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externalReferences>
    <externalReference r:id="rId5"/>
  </externalReferences>
  <definedNames>
    <definedName name="_xlnm._FilterDatabase" localSheetId="2" hidden="1">ORDERS_RAW!$A$1:$G$1594</definedName>
  </definedNames>
  <calcPr calcId="171027"/>
  <pivotCaches>
    <pivotCache cacheId="12" r:id="rId6"/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32" i="2"/>
  <c r="H29" i="2"/>
  <c r="H30" i="2" s="1"/>
  <c r="H28" i="2"/>
  <c r="H31" i="2" s="1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</calcChain>
</file>

<file path=xl/sharedStrings.xml><?xml version="1.0" encoding="utf-8"?>
<sst xmlns="http://schemas.openxmlformats.org/spreadsheetml/2006/main" count="14616" uniqueCount="71">
  <si>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</si>
  <si>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</si>
  <si>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</si>
  <si>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</si>
  <si>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</si>
  <si>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</si>
  <si>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</si>
  <si>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</si>
  <si>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</si>
  <si>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</si>
  <si>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</si>
  <si>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</si>
  <si>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</si>
  <si>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</si>
  <si>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</si>
  <si>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</si>
  <si>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</si>
  <si>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</si>
  <si>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</si>
  <si>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</si>
  <si>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</si>
  <si>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</si>
  <si>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</si>
  <si>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</si>
  <si>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</si>
  <si>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</si>
  <si>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</si>
  <si>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</si>
  <si>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</si>
  <si>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</si>
  <si>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</si>
  <si>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</si>
  <si>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</si>
  <si>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</si>
  <si>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</si>
  <si>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</si>
  <si>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</si>
  <si>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</si>
  <si>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</si>
  <si>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</si>
  <si>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</si>
  <si>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</si>
  <si>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</si>
  <si>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</si>
  <si>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</si>
  <si>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</si>
  <si>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</si>
  <si>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</si>
  <si>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</si>
  <si>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</si>
  <si>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</si>
  <si>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</si>
  <si>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</si>
  <si>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</si>
  <si>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</si>
  <si>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</si>
  <si>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</si>
  <si>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</si>
  <si>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</si>
  <si>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</si>
  <si>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</si>
  <si>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</si>
  <si>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</si>
  <si>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</si>
  <si>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</si>
  <si>
    <t>DFC</t>
  </si>
  <si>
    <t>INV</t>
  </si>
  <si>
    <t>DS.</t>
  </si>
  <si>
    <t>NPI</t>
  </si>
  <si>
    <t>IST</t>
  </si>
  <si>
    <t>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</si>
</sst>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[Summary_scenario_4_2.xlsx]INV_Chart!Tabela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2487</c:v>
                </c:pt>
                <c:pt idx="5">
                  <c:v>2037</c:v>
                </c:pt>
                <c:pt idx="6">
                  <c:v>1877</c:v>
                </c:pt>
                <c:pt idx="7">
                  <c:v>1727</c:v>
                </c:pt>
                <c:pt idx="8">
                  <c:v>1407</c:v>
                </c:pt>
                <c:pt idx="9">
                  <c:v>1188</c:v>
                </c:pt>
                <c:pt idx="10">
                  <c:v>1124</c:v>
                </c:pt>
                <c:pt idx="11">
                  <c:v>774</c:v>
                </c:pt>
                <c:pt idx="12">
                  <c:v>558</c:v>
                </c:pt>
                <c:pt idx="13">
                  <c:v>247</c:v>
                </c:pt>
                <c:pt idx="14">
                  <c:v>231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2901</c:v>
                </c:pt>
                <c:pt idx="20">
                  <c:v>3008</c:v>
                </c:pt>
                <c:pt idx="21">
                  <c:v>2955</c:v>
                </c:pt>
                <c:pt idx="22">
                  <c:v>3255</c:v>
                </c:pt>
                <c:pt idx="23">
                  <c:v>3219</c:v>
                </c:pt>
                <c:pt idx="24">
                  <c:v>2939</c:v>
                </c:pt>
                <c:pt idx="25">
                  <c:v>2619</c:v>
                </c:pt>
                <c:pt idx="26">
                  <c:v>2521</c:v>
                </c:pt>
                <c:pt idx="27">
                  <c:v>3092</c:v>
                </c:pt>
                <c:pt idx="28">
                  <c:v>3028</c:v>
                </c:pt>
                <c:pt idx="29">
                  <c:v>3374</c:v>
                </c:pt>
                <c:pt idx="30">
                  <c:v>3288</c:v>
                </c:pt>
                <c:pt idx="31">
                  <c:v>3267</c:v>
                </c:pt>
                <c:pt idx="32">
                  <c:v>3181</c:v>
                </c:pt>
                <c:pt idx="33">
                  <c:v>2694</c:v>
                </c:pt>
                <c:pt idx="34">
                  <c:v>2483</c:v>
                </c:pt>
                <c:pt idx="35">
                  <c:v>2470</c:v>
                </c:pt>
                <c:pt idx="36">
                  <c:v>2442</c:v>
                </c:pt>
                <c:pt idx="37">
                  <c:v>1342</c:v>
                </c:pt>
                <c:pt idx="38">
                  <c:v>1318</c:v>
                </c:pt>
                <c:pt idx="39">
                  <c:v>998</c:v>
                </c:pt>
                <c:pt idx="40">
                  <c:v>787</c:v>
                </c:pt>
                <c:pt idx="41">
                  <c:v>1275</c:v>
                </c:pt>
                <c:pt idx="42">
                  <c:v>1116</c:v>
                </c:pt>
                <c:pt idx="43">
                  <c:v>363</c:v>
                </c:pt>
                <c:pt idx="44">
                  <c:v>817</c:v>
                </c:pt>
                <c:pt idx="45">
                  <c:v>1379</c:v>
                </c:pt>
                <c:pt idx="46">
                  <c:v>1579</c:v>
                </c:pt>
                <c:pt idx="47">
                  <c:v>1990</c:v>
                </c:pt>
                <c:pt idx="48">
                  <c:v>1558</c:v>
                </c:pt>
                <c:pt idx="49">
                  <c:v>2026</c:v>
                </c:pt>
                <c:pt idx="50">
                  <c:v>1746</c:v>
                </c:pt>
                <c:pt idx="51">
                  <c:v>1679</c:v>
                </c:pt>
                <c:pt idx="52">
                  <c:v>1009</c:v>
                </c:pt>
                <c:pt idx="53">
                  <c:v>883</c:v>
                </c:pt>
                <c:pt idx="54">
                  <c:v>734</c:v>
                </c:pt>
                <c:pt idx="55">
                  <c:v>1378</c:v>
                </c:pt>
                <c:pt idx="56">
                  <c:v>963</c:v>
                </c:pt>
                <c:pt idx="57">
                  <c:v>1557</c:v>
                </c:pt>
                <c:pt idx="58">
                  <c:v>1524</c:v>
                </c:pt>
                <c:pt idx="59">
                  <c:v>1695</c:v>
                </c:pt>
                <c:pt idx="60">
                  <c:v>1575</c:v>
                </c:pt>
                <c:pt idx="61">
                  <c:v>895</c:v>
                </c:pt>
                <c:pt idx="62">
                  <c:v>775</c:v>
                </c:pt>
                <c:pt idx="63">
                  <c:v>1199</c:v>
                </c:pt>
                <c:pt idx="64">
                  <c:v>1464</c:v>
                </c:pt>
                <c:pt idx="65">
                  <c:v>1293</c:v>
                </c:pt>
                <c:pt idx="66">
                  <c:v>1695</c:v>
                </c:pt>
                <c:pt idx="67">
                  <c:v>1868</c:v>
                </c:pt>
                <c:pt idx="68">
                  <c:v>1808</c:v>
                </c:pt>
                <c:pt idx="69">
                  <c:v>1204</c:v>
                </c:pt>
                <c:pt idx="70">
                  <c:v>1485</c:v>
                </c:pt>
                <c:pt idx="71">
                  <c:v>1313</c:v>
                </c:pt>
                <c:pt idx="72">
                  <c:v>1275</c:v>
                </c:pt>
                <c:pt idx="73">
                  <c:v>1773</c:v>
                </c:pt>
                <c:pt idx="74">
                  <c:v>1770</c:v>
                </c:pt>
                <c:pt idx="75">
                  <c:v>1725</c:v>
                </c:pt>
                <c:pt idx="76">
                  <c:v>868</c:v>
                </c:pt>
                <c:pt idx="77">
                  <c:v>779</c:v>
                </c:pt>
                <c:pt idx="78">
                  <c:v>427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1512</c:v>
                </c:pt>
                <c:pt idx="84">
                  <c:v>1426</c:v>
                </c:pt>
                <c:pt idx="85">
                  <c:v>1988</c:v>
                </c:pt>
                <c:pt idx="86">
                  <c:v>1902</c:v>
                </c:pt>
                <c:pt idx="87">
                  <c:v>2546</c:v>
                </c:pt>
                <c:pt idx="88">
                  <c:v>2943</c:v>
                </c:pt>
                <c:pt idx="89">
                  <c:v>1906</c:v>
                </c:pt>
                <c:pt idx="90">
                  <c:v>1886</c:v>
                </c:pt>
                <c:pt idx="91">
                  <c:v>2254</c:v>
                </c:pt>
                <c:pt idx="92">
                  <c:v>2244</c:v>
                </c:pt>
                <c:pt idx="93">
                  <c:v>2226</c:v>
                </c:pt>
                <c:pt idx="94">
                  <c:v>2403</c:v>
                </c:pt>
                <c:pt idx="95">
                  <c:v>2052</c:v>
                </c:pt>
                <c:pt idx="96">
                  <c:v>1646</c:v>
                </c:pt>
                <c:pt idx="97">
                  <c:v>2078</c:v>
                </c:pt>
                <c:pt idx="98">
                  <c:v>2031</c:v>
                </c:pt>
                <c:pt idx="99">
                  <c:v>1879</c:v>
                </c:pt>
                <c:pt idx="100">
                  <c:v>1879</c:v>
                </c:pt>
                <c:pt idx="101">
                  <c:v>1891</c:v>
                </c:pt>
                <c:pt idx="102">
                  <c:v>1432</c:v>
                </c:pt>
                <c:pt idx="103">
                  <c:v>1067</c:v>
                </c:pt>
                <c:pt idx="104">
                  <c:v>1283</c:v>
                </c:pt>
                <c:pt idx="105">
                  <c:v>1484</c:v>
                </c:pt>
                <c:pt idx="106">
                  <c:v>1408</c:v>
                </c:pt>
                <c:pt idx="107">
                  <c:v>1051</c:v>
                </c:pt>
                <c:pt idx="108">
                  <c:v>2874</c:v>
                </c:pt>
                <c:pt idx="109">
                  <c:v>2434</c:v>
                </c:pt>
                <c:pt idx="110">
                  <c:v>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[Summary_scenario_4_2.xlsx]ORDERS_Chart!Tabela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ORDERS_Chart!$B$7:$B$119</c:f>
              <c:numCache>
                <c:formatCode>General</c:formatCode>
                <c:ptCount val="11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231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27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ORDERS_Chart!$D$7:$D$119</c:f>
              <c:numCache>
                <c:formatCode>General</c:formatCode>
                <c:ptCount val="112"/>
                <c:pt idx="15">
                  <c:v>269</c:v>
                </c:pt>
                <c:pt idx="16">
                  <c:v>212</c:v>
                </c:pt>
                <c:pt idx="17">
                  <c:v>396</c:v>
                </c:pt>
                <c:pt idx="18">
                  <c:v>91</c:v>
                </c:pt>
                <c:pt idx="80">
                  <c:v>145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ORDERS_Chart!$C$7:$C$119</c:f>
              <c:numCache>
                <c:formatCode>General</c:formatCode>
                <c:ptCount val="112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216</c:v>
                </c:pt>
                <c:pt idx="64">
                  <c:v>216</c:v>
                </c:pt>
                <c:pt idx="65">
                  <c:v>216</c:v>
                </c:pt>
                <c:pt idx="66">
                  <c:v>216</c:v>
                </c:pt>
                <c:pt idx="67">
                  <c:v>216</c:v>
                </c:pt>
                <c:pt idx="68">
                  <c:v>216</c:v>
                </c:pt>
                <c:pt idx="69">
                  <c:v>216</c:v>
                </c:pt>
                <c:pt idx="70">
                  <c:v>311</c:v>
                </c:pt>
                <c:pt idx="71">
                  <c:v>311</c:v>
                </c:pt>
                <c:pt idx="72">
                  <c:v>311</c:v>
                </c:pt>
                <c:pt idx="73">
                  <c:v>311</c:v>
                </c:pt>
                <c:pt idx="74">
                  <c:v>311</c:v>
                </c:pt>
                <c:pt idx="75">
                  <c:v>311</c:v>
                </c:pt>
                <c:pt idx="76">
                  <c:v>311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249</c:v>
                </c:pt>
                <c:pt idx="85">
                  <c:v>249</c:v>
                </c:pt>
                <c:pt idx="86">
                  <c:v>249</c:v>
                </c:pt>
                <c:pt idx="87">
                  <c:v>249</c:v>
                </c:pt>
                <c:pt idx="88">
                  <c:v>249</c:v>
                </c:pt>
                <c:pt idx="89">
                  <c:v>249</c:v>
                </c:pt>
                <c:pt idx="90">
                  <c:v>249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229</c:v>
                </c:pt>
                <c:pt idx="99">
                  <c:v>229</c:v>
                </c:pt>
                <c:pt idx="100">
                  <c:v>229</c:v>
                </c:pt>
                <c:pt idx="101">
                  <c:v>229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4</xdr:row>
      <xdr:rowOff>9524</xdr:rowOff>
    </xdr:from>
    <xdr:to>
      <xdr:col>20</xdr:col>
      <xdr:colOff>28574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27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scenario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RAW"/>
      <sheetName val="INV_Chart"/>
      <sheetName val="ORDERS_RAW"/>
      <sheetName val="ORDERS_Chart"/>
    </sheetNames>
    <sheetDataSet>
      <sheetData sheetId="0"/>
      <sheetData sheetId="1"/>
      <sheetData sheetId="2"/>
      <sheetData sheetId="3">
        <row r="7">
          <cell r="B7">
            <v>86</v>
          </cell>
        </row>
        <row r="8">
          <cell r="B8">
            <v>59</v>
          </cell>
        </row>
        <row r="9">
          <cell r="B9">
            <v>450</v>
          </cell>
        </row>
        <row r="10">
          <cell r="B10">
            <v>90</v>
          </cell>
        </row>
        <row r="11">
          <cell r="B11">
            <v>28</v>
          </cell>
        </row>
        <row r="12">
          <cell r="B12">
            <v>450</v>
          </cell>
        </row>
        <row r="13">
          <cell r="B13">
            <v>160</v>
          </cell>
        </row>
        <row r="14">
          <cell r="B14">
            <v>150</v>
          </cell>
        </row>
        <row r="15">
          <cell r="B15">
            <v>320</v>
          </cell>
        </row>
        <row r="16">
          <cell r="B16">
            <v>219</v>
          </cell>
        </row>
        <row r="17">
          <cell r="B17">
            <v>64</v>
          </cell>
        </row>
        <row r="18">
          <cell r="B18">
            <v>350</v>
          </cell>
        </row>
        <row r="19">
          <cell r="B19">
            <v>216</v>
          </cell>
        </row>
        <row r="20">
          <cell r="B20">
            <v>311</v>
          </cell>
        </row>
        <row r="21">
          <cell r="B21">
            <v>16</v>
          </cell>
        </row>
        <row r="22">
          <cell r="B22">
            <v>500</v>
          </cell>
        </row>
        <row r="23">
          <cell r="B23">
            <v>55</v>
          </cell>
        </row>
        <row r="24">
          <cell r="B24">
            <v>396</v>
          </cell>
        </row>
        <row r="25">
          <cell r="B25">
            <v>91</v>
          </cell>
        </row>
        <row r="26">
          <cell r="B26">
            <v>123</v>
          </cell>
        </row>
        <row r="27">
          <cell r="B27">
            <v>109</v>
          </cell>
        </row>
        <row r="28">
          <cell r="B28">
            <v>53</v>
          </cell>
        </row>
        <row r="29">
          <cell r="B29">
            <v>456</v>
          </cell>
        </row>
        <row r="30">
          <cell r="B30">
            <v>36</v>
          </cell>
        </row>
        <row r="31">
          <cell r="B31">
            <v>280</v>
          </cell>
        </row>
        <row r="32">
          <cell r="B32">
            <v>320</v>
          </cell>
        </row>
        <row r="33">
          <cell r="B33">
            <v>98</v>
          </cell>
        </row>
        <row r="34">
          <cell r="B34">
            <v>77</v>
          </cell>
        </row>
        <row r="35">
          <cell r="B35">
            <v>64</v>
          </cell>
        </row>
        <row r="36">
          <cell r="B36">
            <v>86</v>
          </cell>
        </row>
        <row r="37">
          <cell r="B37">
            <v>86</v>
          </cell>
        </row>
        <row r="38">
          <cell r="B38">
            <v>345</v>
          </cell>
        </row>
        <row r="39">
          <cell r="B39">
            <v>86</v>
          </cell>
        </row>
        <row r="40">
          <cell r="B40">
            <v>487</v>
          </cell>
        </row>
        <row r="41">
          <cell r="B41">
            <v>211</v>
          </cell>
        </row>
        <row r="42">
          <cell r="B42">
            <v>13</v>
          </cell>
        </row>
        <row r="43">
          <cell r="B43">
            <v>28</v>
          </cell>
        </row>
        <row r="44">
          <cell r="B44">
            <v>1100</v>
          </cell>
        </row>
        <row r="45">
          <cell r="B45">
            <v>24</v>
          </cell>
        </row>
        <row r="46">
          <cell r="B46">
            <v>320</v>
          </cell>
        </row>
        <row r="47">
          <cell r="B47">
            <v>211</v>
          </cell>
        </row>
        <row r="48">
          <cell r="B48">
            <v>52</v>
          </cell>
        </row>
        <row r="49">
          <cell r="B49">
            <v>159</v>
          </cell>
        </row>
        <row r="50">
          <cell r="B50">
            <v>753</v>
          </cell>
        </row>
        <row r="51">
          <cell r="B51">
            <v>86</v>
          </cell>
        </row>
        <row r="52">
          <cell r="B52">
            <v>86</v>
          </cell>
        </row>
        <row r="53">
          <cell r="B53">
            <v>124</v>
          </cell>
        </row>
        <row r="54">
          <cell r="B54">
            <v>21</v>
          </cell>
        </row>
        <row r="55">
          <cell r="B55">
            <v>432</v>
          </cell>
        </row>
        <row r="56">
          <cell r="B56">
            <v>180</v>
          </cell>
        </row>
        <row r="57">
          <cell r="B57">
            <v>280</v>
          </cell>
        </row>
        <row r="58">
          <cell r="B58">
            <v>67</v>
          </cell>
        </row>
        <row r="59">
          <cell r="B59">
            <v>670</v>
          </cell>
        </row>
        <row r="60">
          <cell r="B60">
            <v>126</v>
          </cell>
        </row>
        <row r="61">
          <cell r="B61">
            <v>149</v>
          </cell>
        </row>
        <row r="62">
          <cell r="B62">
            <v>4</v>
          </cell>
        </row>
        <row r="63">
          <cell r="B63">
            <v>415</v>
          </cell>
        </row>
        <row r="64">
          <cell r="B64">
            <v>54</v>
          </cell>
        </row>
        <row r="65">
          <cell r="B65">
            <v>33</v>
          </cell>
        </row>
        <row r="66">
          <cell r="B66">
            <v>45</v>
          </cell>
        </row>
        <row r="67">
          <cell r="B67">
            <v>120</v>
          </cell>
        </row>
        <row r="68">
          <cell r="B68">
            <v>680</v>
          </cell>
        </row>
        <row r="69">
          <cell r="B69">
            <v>120</v>
          </cell>
        </row>
        <row r="70">
          <cell r="B70">
            <v>8</v>
          </cell>
        </row>
        <row r="71">
          <cell r="B71">
            <v>167</v>
          </cell>
        </row>
        <row r="72">
          <cell r="B72">
            <v>171</v>
          </cell>
        </row>
        <row r="73">
          <cell r="B73">
            <v>138</v>
          </cell>
        </row>
        <row r="74">
          <cell r="B74">
            <v>259</v>
          </cell>
        </row>
        <row r="75">
          <cell r="B75">
            <v>60</v>
          </cell>
        </row>
        <row r="76">
          <cell r="B76">
            <v>604</v>
          </cell>
        </row>
        <row r="77">
          <cell r="B77">
            <v>259</v>
          </cell>
        </row>
        <row r="78">
          <cell r="B78">
            <v>172</v>
          </cell>
        </row>
        <row r="79">
          <cell r="B79">
            <v>38</v>
          </cell>
        </row>
        <row r="80">
          <cell r="B80">
            <v>258</v>
          </cell>
        </row>
        <row r="81">
          <cell r="B81">
            <v>3</v>
          </cell>
        </row>
        <row r="82">
          <cell r="B82">
            <v>45</v>
          </cell>
        </row>
        <row r="83">
          <cell r="B83">
            <v>857</v>
          </cell>
        </row>
        <row r="84">
          <cell r="B84">
            <v>89</v>
          </cell>
        </row>
        <row r="85">
          <cell r="B85">
            <v>352</v>
          </cell>
        </row>
        <row r="86">
          <cell r="B86">
            <v>400</v>
          </cell>
        </row>
        <row r="87">
          <cell r="B87">
            <v>172</v>
          </cell>
        </row>
        <row r="88">
          <cell r="B88">
            <v>86</v>
          </cell>
        </row>
        <row r="89">
          <cell r="B89">
            <v>160</v>
          </cell>
        </row>
        <row r="90">
          <cell r="B90">
            <v>159</v>
          </cell>
        </row>
        <row r="91">
          <cell r="B91">
            <v>86</v>
          </cell>
        </row>
        <row r="92">
          <cell r="B92">
            <v>86</v>
          </cell>
        </row>
        <row r="93">
          <cell r="B93">
            <v>86</v>
          </cell>
        </row>
        <row r="94">
          <cell r="B94">
            <v>4</v>
          </cell>
        </row>
        <row r="95">
          <cell r="B95">
            <v>35</v>
          </cell>
        </row>
        <row r="96">
          <cell r="B96">
            <v>1037</v>
          </cell>
        </row>
        <row r="97">
          <cell r="B97">
            <v>20</v>
          </cell>
        </row>
        <row r="98">
          <cell r="B98">
            <v>172</v>
          </cell>
        </row>
        <row r="99">
          <cell r="B99">
            <v>10</v>
          </cell>
        </row>
        <row r="100">
          <cell r="B100">
            <v>18</v>
          </cell>
        </row>
        <row r="101">
          <cell r="B101">
            <v>147</v>
          </cell>
        </row>
        <row r="102">
          <cell r="B102">
            <v>675</v>
          </cell>
        </row>
        <row r="103">
          <cell r="B103">
            <v>39</v>
          </cell>
        </row>
        <row r="104">
          <cell r="B104">
            <v>367</v>
          </cell>
        </row>
        <row r="105">
          <cell r="B105">
            <v>47</v>
          </cell>
        </row>
        <row r="106">
          <cell r="B106">
            <v>100</v>
          </cell>
        </row>
        <row r="107">
          <cell r="B107">
            <v>52</v>
          </cell>
        </row>
        <row r="108">
          <cell r="B108">
            <v>420</v>
          </cell>
        </row>
        <row r="109">
          <cell r="B109">
            <v>459</v>
          </cell>
        </row>
        <row r="110">
          <cell r="B110">
            <v>350</v>
          </cell>
        </row>
        <row r="111">
          <cell r="B111">
            <v>15</v>
          </cell>
        </row>
        <row r="112">
          <cell r="B112">
            <v>15</v>
          </cell>
        </row>
        <row r="113">
          <cell r="B113">
            <v>76</v>
          </cell>
        </row>
        <row r="114">
          <cell r="B114">
            <v>357</v>
          </cell>
        </row>
        <row r="115">
          <cell r="B115">
            <v>13</v>
          </cell>
        </row>
        <row r="116">
          <cell r="B116">
            <v>440</v>
          </cell>
        </row>
        <row r="117">
          <cell r="B117">
            <v>258</v>
          </cell>
        </row>
        <row r="118">
          <cell r="B118"/>
        </row>
        <row r="119">
          <cell r="B119">
            <v>23121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6.037561574078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6.03914479167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5592" maxValue="9102685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0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0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0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0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0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0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0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3132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487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0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3348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037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3132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216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1877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3348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64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1727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3348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64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407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3996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188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3996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124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3996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0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774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3996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558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0"/>
  </r>
  <r>
    <x v="1"/>
    <x v="12"/>
    <x v="1"/>
    <x v="0"/>
    <n v="0"/>
  </r>
  <r>
    <x v="2"/>
    <x v="12"/>
    <x v="1"/>
    <x v="0"/>
    <n v="3996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64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247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0"/>
  </r>
  <r>
    <x v="1"/>
    <x v="13"/>
    <x v="1"/>
    <x v="0"/>
    <n v="0"/>
  </r>
  <r>
    <x v="2"/>
    <x v="13"/>
    <x v="1"/>
    <x v="0"/>
    <n v="4644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432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231"/>
  </r>
  <r>
    <x v="1"/>
    <x v="14"/>
    <x v="0"/>
    <x v="0"/>
    <n v="1750"/>
  </r>
  <r>
    <x v="2"/>
    <x v="14"/>
    <x v="0"/>
    <x v="0"/>
    <n v="0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0"/>
  </r>
  <r>
    <x v="1"/>
    <x v="14"/>
    <x v="1"/>
    <x v="0"/>
    <n v="0"/>
  </r>
  <r>
    <x v="2"/>
    <x v="14"/>
    <x v="1"/>
    <x v="0"/>
    <n v="4644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43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0"/>
  </r>
  <r>
    <x v="1"/>
    <x v="15"/>
    <x v="0"/>
    <x v="0"/>
    <n v="1750"/>
  </r>
  <r>
    <x v="2"/>
    <x v="15"/>
    <x v="0"/>
    <x v="0"/>
    <n v="0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3132"/>
  </r>
  <r>
    <x v="1"/>
    <x v="15"/>
    <x v="1"/>
    <x v="0"/>
    <n v="0"/>
  </r>
  <r>
    <x v="2"/>
    <x v="15"/>
    <x v="1"/>
    <x v="0"/>
    <n v="1944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324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0"/>
  </r>
  <r>
    <x v="1"/>
    <x v="16"/>
    <x v="0"/>
    <x v="0"/>
    <n v="1750"/>
  </r>
  <r>
    <x v="2"/>
    <x v="16"/>
    <x v="0"/>
    <x v="0"/>
    <n v="0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3348"/>
  </r>
  <r>
    <x v="1"/>
    <x v="16"/>
    <x v="1"/>
    <x v="0"/>
    <n v="0"/>
  </r>
  <r>
    <x v="2"/>
    <x v="16"/>
    <x v="1"/>
    <x v="0"/>
    <n v="1728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324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3024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324"/>
  </r>
  <r>
    <x v="1"/>
    <x v="17"/>
    <x v="1"/>
    <x v="0"/>
    <n v="0"/>
  </r>
  <r>
    <x v="2"/>
    <x v="17"/>
    <x v="1"/>
    <x v="0"/>
    <n v="2052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0"/>
  </r>
  <r>
    <x v="1"/>
    <x v="18"/>
    <x v="0"/>
    <x v="0"/>
    <n v="1750"/>
  </r>
  <r>
    <x v="2"/>
    <x v="18"/>
    <x v="0"/>
    <x v="0"/>
    <n v="3240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756"/>
  </r>
  <r>
    <x v="1"/>
    <x v="18"/>
    <x v="1"/>
    <x v="0"/>
    <n v="0"/>
  </r>
  <r>
    <x v="2"/>
    <x v="18"/>
    <x v="1"/>
    <x v="0"/>
    <n v="1404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2901"/>
  </r>
  <r>
    <x v="1"/>
    <x v="19"/>
    <x v="0"/>
    <x v="0"/>
    <n v="1750"/>
  </r>
  <r>
    <x v="2"/>
    <x v="19"/>
    <x v="0"/>
    <x v="0"/>
    <n v="216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756"/>
  </r>
  <r>
    <x v="1"/>
    <x v="19"/>
    <x v="1"/>
    <x v="0"/>
    <n v="0"/>
  </r>
  <r>
    <x v="2"/>
    <x v="19"/>
    <x v="1"/>
    <x v="0"/>
    <n v="1404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3008"/>
  </r>
  <r>
    <x v="1"/>
    <x v="20"/>
    <x v="0"/>
    <x v="0"/>
    <n v="1750"/>
  </r>
  <r>
    <x v="2"/>
    <x v="20"/>
    <x v="0"/>
    <x v="0"/>
    <n v="756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0"/>
  </r>
  <r>
    <x v="1"/>
    <x v="20"/>
    <x v="1"/>
    <x v="0"/>
    <n v="0"/>
  </r>
  <r>
    <x v="2"/>
    <x v="20"/>
    <x v="1"/>
    <x v="0"/>
    <n v="1404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2955"/>
  </r>
  <r>
    <x v="1"/>
    <x v="21"/>
    <x v="0"/>
    <x v="0"/>
    <n v="1750"/>
  </r>
  <r>
    <x v="2"/>
    <x v="21"/>
    <x v="0"/>
    <x v="0"/>
    <n v="756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0"/>
  </r>
  <r>
    <x v="1"/>
    <x v="21"/>
    <x v="1"/>
    <x v="0"/>
    <n v="0"/>
  </r>
  <r>
    <x v="2"/>
    <x v="21"/>
    <x v="1"/>
    <x v="0"/>
    <n v="1404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3255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0"/>
  </r>
  <r>
    <x v="1"/>
    <x v="22"/>
    <x v="1"/>
    <x v="0"/>
    <n v="0"/>
  </r>
  <r>
    <x v="2"/>
    <x v="22"/>
    <x v="1"/>
    <x v="0"/>
    <n v="1404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3219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648"/>
  </r>
  <r>
    <x v="1"/>
    <x v="23"/>
    <x v="1"/>
    <x v="0"/>
    <n v="0"/>
  </r>
  <r>
    <x v="2"/>
    <x v="23"/>
    <x v="1"/>
    <x v="0"/>
    <n v="756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0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2939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648"/>
  </r>
  <r>
    <x v="1"/>
    <x v="24"/>
    <x v="1"/>
    <x v="0"/>
    <n v="0"/>
  </r>
  <r>
    <x v="2"/>
    <x v="24"/>
    <x v="1"/>
    <x v="0"/>
    <n v="75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0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2619"/>
  </r>
  <r>
    <x v="1"/>
    <x v="25"/>
    <x v="0"/>
    <x v="0"/>
    <n v="1750"/>
  </r>
  <r>
    <x v="2"/>
    <x v="25"/>
    <x v="0"/>
    <x v="0"/>
    <n v="648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432"/>
  </r>
  <r>
    <x v="1"/>
    <x v="25"/>
    <x v="1"/>
    <x v="0"/>
    <n v="0"/>
  </r>
  <r>
    <x v="2"/>
    <x v="25"/>
    <x v="1"/>
    <x v="0"/>
    <n v="324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648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2521"/>
  </r>
  <r>
    <x v="1"/>
    <x v="26"/>
    <x v="0"/>
    <x v="0"/>
    <n v="1750"/>
  </r>
  <r>
    <x v="2"/>
    <x v="26"/>
    <x v="0"/>
    <x v="0"/>
    <n v="648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432"/>
  </r>
  <r>
    <x v="1"/>
    <x v="26"/>
    <x v="1"/>
    <x v="0"/>
    <n v="0"/>
  </r>
  <r>
    <x v="2"/>
    <x v="26"/>
    <x v="1"/>
    <x v="0"/>
    <n v="324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648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3092"/>
  </r>
  <r>
    <x v="1"/>
    <x v="27"/>
    <x v="0"/>
    <x v="0"/>
    <n v="1750"/>
  </r>
  <r>
    <x v="2"/>
    <x v="27"/>
    <x v="0"/>
    <x v="0"/>
    <n v="432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324"/>
  </r>
  <r>
    <x v="1"/>
    <x v="27"/>
    <x v="1"/>
    <x v="0"/>
    <n v="0"/>
  </r>
  <r>
    <x v="2"/>
    <x v="27"/>
    <x v="1"/>
    <x v="0"/>
    <n v="540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10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3028"/>
  </r>
  <r>
    <x v="1"/>
    <x v="28"/>
    <x v="0"/>
    <x v="0"/>
    <n v="1750"/>
  </r>
  <r>
    <x v="2"/>
    <x v="28"/>
    <x v="0"/>
    <x v="0"/>
    <n v="432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324"/>
  </r>
  <r>
    <x v="1"/>
    <x v="28"/>
    <x v="1"/>
    <x v="0"/>
    <n v="0"/>
  </r>
  <r>
    <x v="2"/>
    <x v="28"/>
    <x v="1"/>
    <x v="0"/>
    <n v="540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540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3374"/>
  </r>
  <r>
    <x v="1"/>
    <x v="29"/>
    <x v="0"/>
    <x v="0"/>
    <n v="1750"/>
  </r>
  <r>
    <x v="2"/>
    <x v="29"/>
    <x v="0"/>
    <x v="0"/>
    <n v="324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0"/>
  </r>
  <r>
    <x v="1"/>
    <x v="29"/>
    <x v="1"/>
    <x v="0"/>
    <n v="0"/>
  </r>
  <r>
    <x v="2"/>
    <x v="29"/>
    <x v="1"/>
    <x v="0"/>
    <n v="540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1296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3288"/>
  </r>
  <r>
    <x v="1"/>
    <x v="30"/>
    <x v="0"/>
    <x v="0"/>
    <n v="1750"/>
  </r>
  <r>
    <x v="2"/>
    <x v="30"/>
    <x v="0"/>
    <x v="0"/>
    <n v="324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0"/>
  </r>
  <r>
    <x v="1"/>
    <x v="30"/>
    <x v="1"/>
    <x v="0"/>
    <n v="0"/>
  </r>
  <r>
    <x v="2"/>
    <x v="30"/>
    <x v="1"/>
    <x v="0"/>
    <n v="1080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108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3267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0"/>
  </r>
  <r>
    <x v="1"/>
    <x v="31"/>
    <x v="1"/>
    <x v="0"/>
    <n v="0"/>
  </r>
  <r>
    <x v="2"/>
    <x v="31"/>
    <x v="1"/>
    <x v="0"/>
    <n v="1836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64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3181"/>
  </r>
  <r>
    <x v="1"/>
    <x v="32"/>
    <x v="0"/>
    <x v="0"/>
    <n v="1750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2160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324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2694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0"/>
  </r>
  <r>
    <x v="1"/>
    <x v="33"/>
    <x v="1"/>
    <x v="0"/>
    <n v="0"/>
  </r>
  <r>
    <x v="2"/>
    <x v="33"/>
    <x v="1"/>
    <x v="0"/>
    <n v="2484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648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2483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0"/>
  </r>
  <r>
    <x v="1"/>
    <x v="34"/>
    <x v="1"/>
    <x v="0"/>
    <n v="0"/>
  </r>
  <r>
    <x v="2"/>
    <x v="34"/>
    <x v="1"/>
    <x v="0"/>
    <n v="2484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648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2470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0"/>
  </r>
  <r>
    <x v="1"/>
    <x v="35"/>
    <x v="1"/>
    <x v="0"/>
    <n v="0"/>
  </r>
  <r>
    <x v="2"/>
    <x v="35"/>
    <x v="1"/>
    <x v="0"/>
    <n v="3132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0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2442"/>
  </r>
  <r>
    <x v="1"/>
    <x v="36"/>
    <x v="0"/>
    <x v="0"/>
    <n v="1750"/>
  </r>
  <r>
    <x v="2"/>
    <x v="36"/>
    <x v="0"/>
    <x v="0"/>
    <n v="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0"/>
  </r>
  <r>
    <x v="1"/>
    <x v="36"/>
    <x v="1"/>
    <x v="0"/>
    <n v="0"/>
  </r>
  <r>
    <x v="2"/>
    <x v="36"/>
    <x v="1"/>
    <x v="0"/>
    <n v="3132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0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1342"/>
  </r>
  <r>
    <x v="1"/>
    <x v="37"/>
    <x v="0"/>
    <x v="0"/>
    <n v="1750"/>
  </r>
  <r>
    <x v="2"/>
    <x v="37"/>
    <x v="0"/>
    <x v="0"/>
    <n v="0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540"/>
  </r>
  <r>
    <x v="1"/>
    <x v="37"/>
    <x v="1"/>
    <x v="0"/>
    <n v="0"/>
  </r>
  <r>
    <x v="2"/>
    <x v="37"/>
    <x v="1"/>
    <x v="0"/>
    <n v="2592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318"/>
  </r>
  <r>
    <x v="1"/>
    <x v="38"/>
    <x v="0"/>
    <x v="0"/>
    <n v="1750"/>
  </r>
  <r>
    <x v="2"/>
    <x v="38"/>
    <x v="0"/>
    <x v="0"/>
    <n v="0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540"/>
  </r>
  <r>
    <x v="1"/>
    <x v="38"/>
    <x v="1"/>
    <x v="0"/>
    <n v="0"/>
  </r>
  <r>
    <x v="2"/>
    <x v="38"/>
    <x v="1"/>
    <x v="0"/>
    <n v="2592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998"/>
  </r>
  <r>
    <x v="1"/>
    <x v="39"/>
    <x v="0"/>
    <x v="0"/>
    <n v="1750"/>
  </r>
  <r>
    <x v="2"/>
    <x v="39"/>
    <x v="0"/>
    <x v="0"/>
    <n v="54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0"/>
  </r>
  <r>
    <x v="1"/>
    <x v="39"/>
    <x v="1"/>
    <x v="0"/>
    <n v="0"/>
  </r>
  <r>
    <x v="2"/>
    <x v="39"/>
    <x v="1"/>
    <x v="0"/>
    <n v="2592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648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787"/>
  </r>
  <r>
    <x v="1"/>
    <x v="40"/>
    <x v="0"/>
    <x v="0"/>
    <n v="1750"/>
  </r>
  <r>
    <x v="2"/>
    <x v="40"/>
    <x v="0"/>
    <x v="0"/>
    <n v="54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540"/>
  </r>
  <r>
    <x v="1"/>
    <x v="40"/>
    <x v="1"/>
    <x v="0"/>
    <n v="0"/>
  </r>
  <r>
    <x v="2"/>
    <x v="40"/>
    <x v="1"/>
    <x v="0"/>
    <n v="2052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648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1275"/>
  </r>
  <r>
    <x v="1"/>
    <x v="41"/>
    <x v="0"/>
    <x v="0"/>
    <n v="1750"/>
  </r>
  <r>
    <x v="2"/>
    <x v="41"/>
    <x v="0"/>
    <x v="0"/>
    <n v="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1296"/>
  </r>
  <r>
    <x v="1"/>
    <x v="41"/>
    <x v="1"/>
    <x v="0"/>
    <n v="0"/>
  </r>
  <r>
    <x v="2"/>
    <x v="41"/>
    <x v="1"/>
    <x v="0"/>
    <n v="194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648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1116"/>
  </r>
  <r>
    <x v="1"/>
    <x v="42"/>
    <x v="0"/>
    <x v="0"/>
    <n v="1750"/>
  </r>
  <r>
    <x v="2"/>
    <x v="42"/>
    <x v="0"/>
    <x v="0"/>
    <n v="540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1080"/>
  </r>
  <r>
    <x v="1"/>
    <x v="42"/>
    <x v="1"/>
    <x v="0"/>
    <n v="0"/>
  </r>
  <r>
    <x v="2"/>
    <x v="42"/>
    <x v="1"/>
    <x v="0"/>
    <n v="1620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648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363"/>
  </r>
  <r>
    <x v="1"/>
    <x v="43"/>
    <x v="0"/>
    <x v="0"/>
    <n v="1750"/>
  </r>
  <r>
    <x v="2"/>
    <x v="43"/>
    <x v="0"/>
    <x v="0"/>
    <n v="1188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756"/>
  </r>
  <r>
    <x v="1"/>
    <x v="43"/>
    <x v="1"/>
    <x v="0"/>
    <n v="0"/>
  </r>
  <r>
    <x v="2"/>
    <x v="43"/>
    <x v="1"/>
    <x v="0"/>
    <n v="1944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216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817"/>
  </r>
  <r>
    <x v="1"/>
    <x v="44"/>
    <x v="0"/>
    <x v="0"/>
    <n v="1750"/>
  </r>
  <r>
    <x v="2"/>
    <x v="44"/>
    <x v="0"/>
    <x v="0"/>
    <n v="864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432"/>
  </r>
  <r>
    <x v="1"/>
    <x v="44"/>
    <x v="1"/>
    <x v="0"/>
    <n v="0"/>
  </r>
  <r>
    <x v="2"/>
    <x v="44"/>
    <x v="1"/>
    <x v="0"/>
    <n v="1944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216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1379"/>
  </r>
  <r>
    <x v="1"/>
    <x v="45"/>
    <x v="0"/>
    <x v="0"/>
    <n v="1750"/>
  </r>
  <r>
    <x v="2"/>
    <x v="45"/>
    <x v="0"/>
    <x v="0"/>
    <n v="756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648"/>
  </r>
  <r>
    <x v="1"/>
    <x v="45"/>
    <x v="1"/>
    <x v="0"/>
    <n v="0"/>
  </r>
  <r>
    <x v="2"/>
    <x v="45"/>
    <x v="1"/>
    <x v="0"/>
    <n v="1512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579"/>
  </r>
  <r>
    <x v="1"/>
    <x v="46"/>
    <x v="0"/>
    <x v="0"/>
    <n v="1750"/>
  </r>
  <r>
    <x v="2"/>
    <x v="46"/>
    <x v="0"/>
    <x v="0"/>
    <n v="432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648"/>
  </r>
  <r>
    <x v="1"/>
    <x v="46"/>
    <x v="1"/>
    <x v="0"/>
    <n v="0"/>
  </r>
  <r>
    <x v="2"/>
    <x v="46"/>
    <x v="1"/>
    <x v="0"/>
    <n v="1512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0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990"/>
  </r>
  <r>
    <x v="1"/>
    <x v="47"/>
    <x v="0"/>
    <x v="0"/>
    <n v="1750"/>
  </r>
  <r>
    <x v="2"/>
    <x v="47"/>
    <x v="0"/>
    <x v="0"/>
    <n v="648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0"/>
  </r>
  <r>
    <x v="1"/>
    <x v="47"/>
    <x v="1"/>
    <x v="0"/>
    <n v="0"/>
  </r>
  <r>
    <x v="2"/>
    <x v="47"/>
    <x v="1"/>
    <x v="0"/>
    <n v="1512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432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1558"/>
  </r>
  <r>
    <x v="1"/>
    <x v="48"/>
    <x v="0"/>
    <x v="0"/>
    <n v="1750"/>
  </r>
  <r>
    <x v="2"/>
    <x v="48"/>
    <x v="0"/>
    <x v="0"/>
    <n v="648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0"/>
  </r>
  <r>
    <x v="1"/>
    <x v="48"/>
    <x v="1"/>
    <x v="0"/>
    <n v="0"/>
  </r>
  <r>
    <x v="2"/>
    <x v="48"/>
    <x v="1"/>
    <x v="0"/>
    <n v="1512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864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2026"/>
  </r>
  <r>
    <x v="1"/>
    <x v="49"/>
    <x v="0"/>
    <x v="0"/>
    <n v="1750"/>
  </r>
  <r>
    <x v="2"/>
    <x v="49"/>
    <x v="0"/>
    <x v="0"/>
    <n v="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0"/>
  </r>
  <r>
    <x v="1"/>
    <x v="49"/>
    <x v="1"/>
    <x v="0"/>
    <n v="0"/>
  </r>
  <r>
    <x v="2"/>
    <x v="49"/>
    <x v="1"/>
    <x v="0"/>
    <n v="1944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432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746"/>
  </r>
  <r>
    <x v="1"/>
    <x v="50"/>
    <x v="0"/>
    <x v="0"/>
    <n v="1750"/>
  </r>
  <r>
    <x v="2"/>
    <x v="50"/>
    <x v="0"/>
    <x v="0"/>
    <n v="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0"/>
  </r>
  <r>
    <x v="1"/>
    <x v="50"/>
    <x v="1"/>
    <x v="0"/>
    <n v="0"/>
  </r>
  <r>
    <x v="2"/>
    <x v="50"/>
    <x v="1"/>
    <x v="0"/>
    <n v="2376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54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1679"/>
  </r>
  <r>
    <x v="1"/>
    <x v="51"/>
    <x v="0"/>
    <x v="0"/>
    <n v="1750"/>
  </r>
  <r>
    <x v="2"/>
    <x v="51"/>
    <x v="0"/>
    <x v="0"/>
    <n v="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648"/>
  </r>
  <r>
    <x v="1"/>
    <x v="51"/>
    <x v="1"/>
    <x v="0"/>
    <n v="0"/>
  </r>
  <r>
    <x v="2"/>
    <x v="51"/>
    <x v="1"/>
    <x v="0"/>
    <n v="1728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972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1009"/>
  </r>
  <r>
    <x v="1"/>
    <x v="52"/>
    <x v="0"/>
    <x v="0"/>
    <n v="1750"/>
  </r>
  <r>
    <x v="2"/>
    <x v="52"/>
    <x v="0"/>
    <x v="0"/>
    <n v="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648"/>
  </r>
  <r>
    <x v="1"/>
    <x v="52"/>
    <x v="1"/>
    <x v="0"/>
    <n v="0"/>
  </r>
  <r>
    <x v="2"/>
    <x v="52"/>
    <x v="1"/>
    <x v="0"/>
    <n v="2268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432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883"/>
  </r>
  <r>
    <x v="1"/>
    <x v="53"/>
    <x v="0"/>
    <x v="0"/>
    <n v="1750"/>
  </r>
  <r>
    <x v="2"/>
    <x v="53"/>
    <x v="0"/>
    <x v="0"/>
    <n v="648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648"/>
  </r>
  <r>
    <x v="1"/>
    <x v="53"/>
    <x v="1"/>
    <x v="0"/>
    <n v="0"/>
  </r>
  <r>
    <x v="2"/>
    <x v="53"/>
    <x v="1"/>
    <x v="0"/>
    <n v="2052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734"/>
  </r>
  <r>
    <x v="1"/>
    <x v="54"/>
    <x v="0"/>
    <x v="0"/>
    <n v="1750"/>
  </r>
  <r>
    <x v="2"/>
    <x v="54"/>
    <x v="0"/>
    <x v="0"/>
    <n v="648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648"/>
  </r>
  <r>
    <x v="1"/>
    <x v="54"/>
    <x v="1"/>
    <x v="0"/>
    <n v="0"/>
  </r>
  <r>
    <x v="2"/>
    <x v="54"/>
    <x v="1"/>
    <x v="0"/>
    <n v="205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648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378"/>
  </r>
  <r>
    <x v="1"/>
    <x v="55"/>
    <x v="0"/>
    <x v="0"/>
    <n v="1750"/>
  </r>
  <r>
    <x v="2"/>
    <x v="55"/>
    <x v="0"/>
    <x v="0"/>
    <n v="648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216"/>
  </r>
  <r>
    <x v="1"/>
    <x v="55"/>
    <x v="1"/>
    <x v="0"/>
    <n v="0"/>
  </r>
  <r>
    <x v="2"/>
    <x v="55"/>
    <x v="1"/>
    <x v="0"/>
    <n v="1836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648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963"/>
  </r>
  <r>
    <x v="1"/>
    <x v="56"/>
    <x v="0"/>
    <x v="0"/>
    <n v="1750"/>
  </r>
  <r>
    <x v="2"/>
    <x v="56"/>
    <x v="0"/>
    <x v="0"/>
    <n v="648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216"/>
  </r>
  <r>
    <x v="1"/>
    <x v="56"/>
    <x v="1"/>
    <x v="0"/>
    <n v="0"/>
  </r>
  <r>
    <x v="2"/>
    <x v="56"/>
    <x v="1"/>
    <x v="0"/>
    <n v="2376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108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1557"/>
  </r>
  <r>
    <x v="1"/>
    <x v="57"/>
    <x v="0"/>
    <x v="0"/>
    <n v="1750"/>
  </r>
  <r>
    <x v="2"/>
    <x v="57"/>
    <x v="0"/>
    <x v="0"/>
    <n v="216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2376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756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524"/>
  </r>
  <r>
    <x v="1"/>
    <x v="58"/>
    <x v="0"/>
    <x v="0"/>
    <n v="1750"/>
  </r>
  <r>
    <x v="2"/>
    <x v="58"/>
    <x v="0"/>
    <x v="0"/>
    <n v="216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0"/>
  </r>
  <r>
    <x v="1"/>
    <x v="58"/>
    <x v="1"/>
    <x v="0"/>
    <n v="0"/>
  </r>
  <r>
    <x v="2"/>
    <x v="58"/>
    <x v="1"/>
    <x v="0"/>
    <n v="2376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756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695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432"/>
  </r>
  <r>
    <x v="1"/>
    <x v="59"/>
    <x v="1"/>
    <x v="0"/>
    <n v="0"/>
  </r>
  <r>
    <x v="2"/>
    <x v="59"/>
    <x v="1"/>
    <x v="0"/>
    <n v="2700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0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575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864"/>
  </r>
  <r>
    <x v="1"/>
    <x v="60"/>
    <x v="1"/>
    <x v="0"/>
    <n v="0"/>
  </r>
  <r>
    <x v="2"/>
    <x v="60"/>
    <x v="1"/>
    <x v="0"/>
    <n v="2268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895"/>
  </r>
  <r>
    <x v="1"/>
    <x v="61"/>
    <x v="0"/>
    <x v="0"/>
    <n v="1750"/>
  </r>
  <r>
    <x v="2"/>
    <x v="61"/>
    <x v="0"/>
    <x v="0"/>
    <n v="432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432"/>
  </r>
  <r>
    <x v="1"/>
    <x v="61"/>
    <x v="1"/>
    <x v="0"/>
    <n v="0"/>
  </r>
  <r>
    <x v="2"/>
    <x v="61"/>
    <x v="1"/>
    <x v="0"/>
    <n v="2268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0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775"/>
  </r>
  <r>
    <x v="1"/>
    <x v="62"/>
    <x v="0"/>
    <x v="0"/>
    <n v="1750"/>
  </r>
  <r>
    <x v="2"/>
    <x v="62"/>
    <x v="0"/>
    <x v="0"/>
    <n v="432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540"/>
  </r>
  <r>
    <x v="1"/>
    <x v="62"/>
    <x v="1"/>
    <x v="0"/>
    <n v="0"/>
  </r>
  <r>
    <x v="2"/>
    <x v="62"/>
    <x v="1"/>
    <x v="0"/>
    <n v="1728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199"/>
  </r>
  <r>
    <x v="1"/>
    <x v="63"/>
    <x v="0"/>
    <x v="0"/>
    <n v="1750"/>
  </r>
  <r>
    <x v="2"/>
    <x v="63"/>
    <x v="0"/>
    <x v="0"/>
    <n v="432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972"/>
  </r>
  <r>
    <x v="1"/>
    <x v="63"/>
    <x v="1"/>
    <x v="0"/>
    <n v="0"/>
  </r>
  <r>
    <x v="2"/>
    <x v="63"/>
    <x v="1"/>
    <x v="0"/>
    <n v="129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0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464"/>
  </r>
  <r>
    <x v="1"/>
    <x v="64"/>
    <x v="0"/>
    <x v="0"/>
    <n v="1750"/>
  </r>
  <r>
    <x v="2"/>
    <x v="64"/>
    <x v="0"/>
    <x v="0"/>
    <n v="54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432"/>
  </r>
  <r>
    <x v="1"/>
    <x v="64"/>
    <x v="1"/>
    <x v="0"/>
    <n v="0"/>
  </r>
  <r>
    <x v="2"/>
    <x v="64"/>
    <x v="1"/>
    <x v="0"/>
    <n v="1296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0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293"/>
  </r>
  <r>
    <x v="1"/>
    <x v="65"/>
    <x v="0"/>
    <x v="0"/>
    <n v="1750"/>
  </r>
  <r>
    <x v="2"/>
    <x v="65"/>
    <x v="0"/>
    <x v="0"/>
    <n v="972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0"/>
  </r>
  <r>
    <x v="1"/>
    <x v="65"/>
    <x v="1"/>
    <x v="0"/>
    <n v="0"/>
  </r>
  <r>
    <x v="2"/>
    <x v="65"/>
    <x v="1"/>
    <x v="0"/>
    <n v="1296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695"/>
  </r>
  <r>
    <x v="1"/>
    <x v="66"/>
    <x v="0"/>
    <x v="0"/>
    <n v="1750"/>
  </r>
  <r>
    <x v="2"/>
    <x v="66"/>
    <x v="0"/>
    <x v="0"/>
    <n v="432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540"/>
  </r>
  <r>
    <x v="1"/>
    <x v="66"/>
    <x v="1"/>
    <x v="0"/>
    <n v="0"/>
  </r>
  <r>
    <x v="2"/>
    <x v="66"/>
    <x v="1"/>
    <x v="0"/>
    <n v="756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868"/>
  </r>
  <r>
    <x v="1"/>
    <x v="67"/>
    <x v="0"/>
    <x v="0"/>
    <n v="1750"/>
  </r>
  <r>
    <x v="2"/>
    <x v="67"/>
    <x v="0"/>
    <x v="0"/>
    <n v="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540"/>
  </r>
  <r>
    <x v="1"/>
    <x v="67"/>
    <x v="1"/>
    <x v="0"/>
    <n v="0"/>
  </r>
  <r>
    <x v="2"/>
    <x v="67"/>
    <x v="1"/>
    <x v="0"/>
    <n v="756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1512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808"/>
  </r>
  <r>
    <x v="1"/>
    <x v="68"/>
    <x v="0"/>
    <x v="0"/>
    <n v="1750"/>
  </r>
  <r>
    <x v="2"/>
    <x v="68"/>
    <x v="0"/>
    <x v="0"/>
    <n v="54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0"/>
  </r>
  <r>
    <x v="1"/>
    <x v="68"/>
    <x v="1"/>
    <x v="0"/>
    <n v="0"/>
  </r>
  <r>
    <x v="2"/>
    <x v="68"/>
    <x v="1"/>
    <x v="0"/>
    <n v="756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1512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204"/>
  </r>
  <r>
    <x v="1"/>
    <x v="69"/>
    <x v="0"/>
    <x v="0"/>
    <n v="1750"/>
  </r>
  <r>
    <x v="2"/>
    <x v="69"/>
    <x v="0"/>
    <x v="0"/>
    <n v="54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756"/>
  </r>
  <r>
    <x v="1"/>
    <x v="69"/>
    <x v="1"/>
    <x v="0"/>
    <n v="0"/>
  </r>
  <r>
    <x v="2"/>
    <x v="69"/>
    <x v="1"/>
    <x v="0"/>
    <n v="1512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648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485"/>
  </r>
  <r>
    <x v="1"/>
    <x v="70"/>
    <x v="0"/>
    <x v="0"/>
    <n v="1750"/>
  </r>
  <r>
    <x v="2"/>
    <x v="70"/>
    <x v="0"/>
    <x v="0"/>
    <n v="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756"/>
  </r>
  <r>
    <x v="1"/>
    <x v="70"/>
    <x v="1"/>
    <x v="0"/>
    <n v="0"/>
  </r>
  <r>
    <x v="2"/>
    <x v="70"/>
    <x v="1"/>
    <x v="0"/>
    <n v="1512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648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313"/>
  </r>
  <r>
    <x v="1"/>
    <x v="71"/>
    <x v="0"/>
    <x v="0"/>
    <n v="1750"/>
  </r>
  <r>
    <x v="2"/>
    <x v="71"/>
    <x v="0"/>
    <x v="0"/>
    <n v="756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0"/>
  </r>
  <r>
    <x v="1"/>
    <x v="71"/>
    <x v="1"/>
    <x v="0"/>
    <n v="0"/>
  </r>
  <r>
    <x v="2"/>
    <x v="71"/>
    <x v="1"/>
    <x v="0"/>
    <n v="1512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648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275"/>
  </r>
  <r>
    <x v="1"/>
    <x v="72"/>
    <x v="0"/>
    <x v="0"/>
    <n v="1750"/>
  </r>
  <r>
    <x v="2"/>
    <x v="72"/>
    <x v="0"/>
    <x v="0"/>
    <n v="75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0"/>
  </r>
  <r>
    <x v="1"/>
    <x v="72"/>
    <x v="1"/>
    <x v="0"/>
    <n v="0"/>
  </r>
  <r>
    <x v="2"/>
    <x v="72"/>
    <x v="1"/>
    <x v="0"/>
    <n v="2160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1080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773"/>
  </r>
  <r>
    <x v="1"/>
    <x v="73"/>
    <x v="0"/>
    <x v="0"/>
    <n v="1750"/>
  </r>
  <r>
    <x v="2"/>
    <x v="73"/>
    <x v="0"/>
    <x v="0"/>
    <n v="0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0"/>
  </r>
  <r>
    <x v="1"/>
    <x v="73"/>
    <x v="1"/>
    <x v="0"/>
    <n v="0"/>
  </r>
  <r>
    <x v="2"/>
    <x v="73"/>
    <x v="1"/>
    <x v="0"/>
    <n v="2808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432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1770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0"/>
  </r>
  <r>
    <x v="1"/>
    <x v="74"/>
    <x v="1"/>
    <x v="0"/>
    <n v="0"/>
  </r>
  <r>
    <x v="2"/>
    <x v="74"/>
    <x v="1"/>
    <x v="0"/>
    <n v="3240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1725"/>
  </r>
  <r>
    <x v="1"/>
    <x v="75"/>
    <x v="0"/>
    <x v="0"/>
    <n v="1750"/>
  </r>
  <r>
    <x v="2"/>
    <x v="75"/>
    <x v="0"/>
    <x v="0"/>
    <n v="0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0"/>
  </r>
  <r>
    <x v="1"/>
    <x v="75"/>
    <x v="1"/>
    <x v="0"/>
    <n v="0"/>
  </r>
  <r>
    <x v="2"/>
    <x v="75"/>
    <x v="1"/>
    <x v="0"/>
    <n v="324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648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868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0"/>
  </r>
  <r>
    <x v="1"/>
    <x v="76"/>
    <x v="1"/>
    <x v="0"/>
    <n v="0"/>
  </r>
  <r>
    <x v="2"/>
    <x v="76"/>
    <x v="1"/>
    <x v="0"/>
    <n v="3240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648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779"/>
  </r>
  <r>
    <x v="1"/>
    <x v="77"/>
    <x v="0"/>
    <x v="0"/>
    <n v="1750"/>
  </r>
  <r>
    <x v="2"/>
    <x v="77"/>
    <x v="0"/>
    <x v="0"/>
    <n v="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0"/>
  </r>
  <r>
    <x v="1"/>
    <x v="77"/>
    <x v="1"/>
    <x v="0"/>
    <n v="0"/>
  </r>
  <r>
    <x v="2"/>
    <x v="77"/>
    <x v="1"/>
    <x v="0"/>
    <n v="3780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108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427"/>
  </r>
  <r>
    <x v="1"/>
    <x v="78"/>
    <x v="0"/>
    <x v="0"/>
    <n v="1750"/>
  </r>
  <r>
    <x v="2"/>
    <x v="78"/>
    <x v="0"/>
    <x v="0"/>
    <n v="0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0"/>
  </r>
  <r>
    <x v="1"/>
    <x v="78"/>
    <x v="1"/>
    <x v="0"/>
    <n v="0"/>
  </r>
  <r>
    <x v="2"/>
    <x v="78"/>
    <x v="1"/>
    <x v="0"/>
    <n v="3780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324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27"/>
  </r>
  <r>
    <x v="1"/>
    <x v="79"/>
    <x v="0"/>
    <x v="0"/>
    <n v="1750"/>
  </r>
  <r>
    <x v="2"/>
    <x v="79"/>
    <x v="0"/>
    <x v="0"/>
    <n v="0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1512"/>
  </r>
  <r>
    <x v="1"/>
    <x v="79"/>
    <x v="1"/>
    <x v="0"/>
    <n v="0"/>
  </r>
  <r>
    <x v="2"/>
    <x v="79"/>
    <x v="1"/>
    <x v="0"/>
    <n v="2268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648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0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1512"/>
  </r>
  <r>
    <x v="1"/>
    <x v="80"/>
    <x v="1"/>
    <x v="0"/>
    <n v="0"/>
  </r>
  <r>
    <x v="2"/>
    <x v="80"/>
    <x v="1"/>
    <x v="0"/>
    <n v="2592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324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0"/>
  </r>
  <r>
    <x v="1"/>
    <x v="81"/>
    <x v="0"/>
    <x v="0"/>
    <n v="1750"/>
  </r>
  <r>
    <x v="2"/>
    <x v="81"/>
    <x v="0"/>
    <x v="0"/>
    <n v="1512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648"/>
  </r>
  <r>
    <x v="1"/>
    <x v="81"/>
    <x v="1"/>
    <x v="0"/>
    <n v="0"/>
  </r>
  <r>
    <x v="2"/>
    <x v="81"/>
    <x v="1"/>
    <x v="0"/>
    <n v="1944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216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0"/>
  </r>
  <r>
    <x v="1"/>
    <x v="82"/>
    <x v="0"/>
    <x v="0"/>
    <n v="1750"/>
  </r>
  <r>
    <x v="2"/>
    <x v="82"/>
    <x v="0"/>
    <x v="0"/>
    <n v="1512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648"/>
  </r>
  <r>
    <x v="1"/>
    <x v="82"/>
    <x v="1"/>
    <x v="0"/>
    <n v="0"/>
  </r>
  <r>
    <x v="2"/>
    <x v="82"/>
    <x v="1"/>
    <x v="0"/>
    <n v="2268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432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1512"/>
  </r>
  <r>
    <x v="1"/>
    <x v="83"/>
    <x v="0"/>
    <x v="0"/>
    <n v="1750"/>
  </r>
  <r>
    <x v="2"/>
    <x v="83"/>
    <x v="0"/>
    <x v="0"/>
    <n v="648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648"/>
  </r>
  <r>
    <x v="1"/>
    <x v="83"/>
    <x v="1"/>
    <x v="0"/>
    <n v="0"/>
  </r>
  <r>
    <x v="2"/>
    <x v="83"/>
    <x v="1"/>
    <x v="0"/>
    <n v="1836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216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1426"/>
  </r>
  <r>
    <x v="1"/>
    <x v="84"/>
    <x v="0"/>
    <x v="0"/>
    <n v="1750"/>
  </r>
  <r>
    <x v="2"/>
    <x v="84"/>
    <x v="0"/>
    <x v="0"/>
    <n v="648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1080"/>
  </r>
  <r>
    <x v="1"/>
    <x v="84"/>
    <x v="1"/>
    <x v="0"/>
    <n v="0"/>
  </r>
  <r>
    <x v="2"/>
    <x v="84"/>
    <x v="1"/>
    <x v="0"/>
    <n v="1620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0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1988"/>
  </r>
  <r>
    <x v="1"/>
    <x v="85"/>
    <x v="0"/>
    <x v="0"/>
    <n v="1750"/>
  </r>
  <r>
    <x v="2"/>
    <x v="85"/>
    <x v="0"/>
    <x v="0"/>
    <n v="648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432"/>
  </r>
  <r>
    <x v="1"/>
    <x v="85"/>
    <x v="1"/>
    <x v="0"/>
    <n v="0"/>
  </r>
  <r>
    <x v="2"/>
    <x v="85"/>
    <x v="1"/>
    <x v="0"/>
    <n v="162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0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1902"/>
  </r>
  <r>
    <x v="1"/>
    <x v="86"/>
    <x v="0"/>
    <x v="0"/>
    <n v="1750"/>
  </r>
  <r>
    <x v="2"/>
    <x v="86"/>
    <x v="0"/>
    <x v="0"/>
    <n v="864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1620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432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546"/>
  </r>
  <r>
    <x v="1"/>
    <x v="87"/>
    <x v="0"/>
    <x v="0"/>
    <n v="1750"/>
  </r>
  <r>
    <x v="2"/>
    <x v="87"/>
    <x v="0"/>
    <x v="0"/>
    <n v="432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540"/>
  </r>
  <r>
    <x v="1"/>
    <x v="87"/>
    <x v="1"/>
    <x v="0"/>
    <n v="0"/>
  </r>
  <r>
    <x v="2"/>
    <x v="87"/>
    <x v="1"/>
    <x v="0"/>
    <n v="1080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432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943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540"/>
  </r>
  <r>
    <x v="1"/>
    <x v="88"/>
    <x v="1"/>
    <x v="0"/>
    <n v="0"/>
  </r>
  <r>
    <x v="2"/>
    <x v="88"/>
    <x v="1"/>
    <x v="0"/>
    <n v="151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216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906"/>
  </r>
  <r>
    <x v="1"/>
    <x v="89"/>
    <x v="0"/>
    <x v="0"/>
    <n v="1750"/>
  </r>
  <r>
    <x v="2"/>
    <x v="89"/>
    <x v="0"/>
    <x v="0"/>
    <n v="54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0"/>
  </r>
  <r>
    <x v="1"/>
    <x v="89"/>
    <x v="1"/>
    <x v="0"/>
    <n v="0"/>
  </r>
  <r>
    <x v="2"/>
    <x v="89"/>
    <x v="1"/>
    <x v="0"/>
    <n v="1512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432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886"/>
  </r>
  <r>
    <x v="1"/>
    <x v="90"/>
    <x v="0"/>
    <x v="0"/>
    <n v="1750"/>
  </r>
  <r>
    <x v="2"/>
    <x v="90"/>
    <x v="0"/>
    <x v="0"/>
    <n v="54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324"/>
  </r>
  <r>
    <x v="1"/>
    <x v="90"/>
    <x v="1"/>
    <x v="0"/>
    <n v="0"/>
  </r>
  <r>
    <x v="2"/>
    <x v="90"/>
    <x v="1"/>
    <x v="0"/>
    <n v="1404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216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2254"/>
  </r>
  <r>
    <x v="1"/>
    <x v="91"/>
    <x v="0"/>
    <x v="0"/>
    <n v="1750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648"/>
  </r>
  <r>
    <x v="1"/>
    <x v="91"/>
    <x v="1"/>
    <x v="0"/>
    <n v="0"/>
  </r>
  <r>
    <x v="2"/>
    <x v="91"/>
    <x v="1"/>
    <x v="0"/>
    <n v="1296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0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2244"/>
  </r>
  <r>
    <x v="1"/>
    <x v="92"/>
    <x v="0"/>
    <x v="0"/>
    <n v="1750"/>
  </r>
  <r>
    <x v="2"/>
    <x v="92"/>
    <x v="0"/>
    <x v="0"/>
    <n v="324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324"/>
  </r>
  <r>
    <x v="1"/>
    <x v="92"/>
    <x v="1"/>
    <x v="0"/>
    <n v="0"/>
  </r>
  <r>
    <x v="2"/>
    <x v="92"/>
    <x v="1"/>
    <x v="0"/>
    <n v="1296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324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2226"/>
  </r>
  <r>
    <x v="1"/>
    <x v="93"/>
    <x v="0"/>
    <x v="0"/>
    <n v="1750"/>
  </r>
  <r>
    <x v="2"/>
    <x v="93"/>
    <x v="0"/>
    <x v="0"/>
    <n v="648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432"/>
  </r>
  <r>
    <x v="1"/>
    <x v="93"/>
    <x v="1"/>
    <x v="0"/>
    <n v="0"/>
  </r>
  <r>
    <x v="2"/>
    <x v="93"/>
    <x v="1"/>
    <x v="0"/>
    <n v="864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1944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2403"/>
  </r>
  <r>
    <x v="1"/>
    <x v="94"/>
    <x v="0"/>
    <x v="0"/>
    <n v="1750"/>
  </r>
  <r>
    <x v="2"/>
    <x v="94"/>
    <x v="0"/>
    <x v="0"/>
    <n v="324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432"/>
  </r>
  <r>
    <x v="1"/>
    <x v="94"/>
    <x v="1"/>
    <x v="0"/>
    <n v="0"/>
  </r>
  <r>
    <x v="2"/>
    <x v="94"/>
    <x v="1"/>
    <x v="0"/>
    <n v="864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162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2052"/>
  </r>
  <r>
    <x v="1"/>
    <x v="95"/>
    <x v="0"/>
    <x v="0"/>
    <n v="1750"/>
  </r>
  <r>
    <x v="2"/>
    <x v="95"/>
    <x v="0"/>
    <x v="0"/>
    <n v="432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0"/>
  </r>
  <r>
    <x v="1"/>
    <x v="95"/>
    <x v="1"/>
    <x v="0"/>
    <n v="0"/>
  </r>
  <r>
    <x v="2"/>
    <x v="95"/>
    <x v="1"/>
    <x v="0"/>
    <n v="2808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0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646"/>
  </r>
  <r>
    <x v="1"/>
    <x v="96"/>
    <x v="0"/>
    <x v="0"/>
    <n v="1750"/>
  </r>
  <r>
    <x v="2"/>
    <x v="96"/>
    <x v="0"/>
    <x v="0"/>
    <n v="432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0"/>
  </r>
  <r>
    <x v="1"/>
    <x v="96"/>
    <x v="1"/>
    <x v="0"/>
    <n v="0"/>
  </r>
  <r>
    <x v="2"/>
    <x v="96"/>
    <x v="1"/>
    <x v="0"/>
    <n v="2808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324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2078"/>
  </r>
  <r>
    <x v="1"/>
    <x v="97"/>
    <x v="0"/>
    <x v="0"/>
    <n v="1750"/>
  </r>
  <r>
    <x v="2"/>
    <x v="97"/>
    <x v="0"/>
    <x v="0"/>
    <n v="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432"/>
  </r>
  <r>
    <x v="1"/>
    <x v="97"/>
    <x v="1"/>
    <x v="0"/>
    <n v="0"/>
  </r>
  <r>
    <x v="2"/>
    <x v="97"/>
    <x v="1"/>
    <x v="0"/>
    <n v="2376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540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2031"/>
  </r>
  <r>
    <x v="1"/>
    <x v="98"/>
    <x v="0"/>
    <x v="0"/>
    <n v="1750"/>
  </r>
  <r>
    <x v="2"/>
    <x v="98"/>
    <x v="0"/>
    <x v="0"/>
    <n v="0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432"/>
  </r>
  <r>
    <x v="1"/>
    <x v="98"/>
    <x v="1"/>
    <x v="0"/>
    <n v="0"/>
  </r>
  <r>
    <x v="2"/>
    <x v="98"/>
    <x v="1"/>
    <x v="0"/>
    <n v="2700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432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879"/>
  </r>
  <r>
    <x v="1"/>
    <x v="99"/>
    <x v="0"/>
    <x v="0"/>
    <n v="1750"/>
  </r>
  <r>
    <x v="2"/>
    <x v="99"/>
    <x v="0"/>
    <x v="0"/>
    <n v="0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0"/>
  </r>
  <r>
    <x v="1"/>
    <x v="99"/>
    <x v="1"/>
    <x v="0"/>
    <n v="0"/>
  </r>
  <r>
    <x v="2"/>
    <x v="99"/>
    <x v="1"/>
    <x v="0"/>
    <n v="2916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216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1879"/>
  </r>
  <r>
    <x v="1"/>
    <x v="100"/>
    <x v="0"/>
    <x v="0"/>
    <n v="1750"/>
  </r>
  <r>
    <x v="2"/>
    <x v="100"/>
    <x v="0"/>
    <x v="0"/>
    <n v="432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216"/>
  </r>
  <r>
    <x v="1"/>
    <x v="100"/>
    <x v="1"/>
    <x v="0"/>
    <n v="0"/>
  </r>
  <r>
    <x v="2"/>
    <x v="100"/>
    <x v="1"/>
    <x v="0"/>
    <n v="2916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0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891"/>
  </r>
  <r>
    <x v="1"/>
    <x v="101"/>
    <x v="0"/>
    <x v="0"/>
    <n v="1750"/>
  </r>
  <r>
    <x v="2"/>
    <x v="101"/>
    <x v="0"/>
    <x v="0"/>
    <n v="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432"/>
  </r>
  <r>
    <x v="1"/>
    <x v="101"/>
    <x v="1"/>
    <x v="0"/>
    <n v="0"/>
  </r>
  <r>
    <x v="2"/>
    <x v="101"/>
    <x v="1"/>
    <x v="0"/>
    <n v="2700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1432"/>
  </r>
  <r>
    <x v="1"/>
    <x v="102"/>
    <x v="0"/>
    <x v="0"/>
    <n v="1750"/>
  </r>
  <r>
    <x v="2"/>
    <x v="102"/>
    <x v="0"/>
    <x v="0"/>
    <n v="216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216"/>
  </r>
  <r>
    <x v="1"/>
    <x v="102"/>
    <x v="1"/>
    <x v="0"/>
    <n v="0"/>
  </r>
  <r>
    <x v="2"/>
    <x v="102"/>
    <x v="1"/>
    <x v="0"/>
    <n v="2700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1067"/>
  </r>
  <r>
    <x v="1"/>
    <x v="103"/>
    <x v="0"/>
    <x v="0"/>
    <n v="1750"/>
  </r>
  <r>
    <x v="2"/>
    <x v="103"/>
    <x v="0"/>
    <x v="0"/>
    <n v="432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0"/>
  </r>
  <r>
    <x v="1"/>
    <x v="103"/>
    <x v="1"/>
    <x v="0"/>
    <n v="0"/>
  </r>
  <r>
    <x v="2"/>
    <x v="103"/>
    <x v="1"/>
    <x v="0"/>
    <n v="2700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1283"/>
  </r>
  <r>
    <x v="1"/>
    <x v="104"/>
    <x v="0"/>
    <x v="0"/>
    <n v="1750"/>
  </r>
  <r>
    <x v="2"/>
    <x v="104"/>
    <x v="0"/>
    <x v="0"/>
    <n v="216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1944"/>
  </r>
  <r>
    <x v="1"/>
    <x v="104"/>
    <x v="1"/>
    <x v="0"/>
    <n v="0"/>
  </r>
  <r>
    <x v="2"/>
    <x v="104"/>
    <x v="1"/>
    <x v="0"/>
    <n v="756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1484"/>
  </r>
  <r>
    <x v="1"/>
    <x v="105"/>
    <x v="0"/>
    <x v="0"/>
    <n v="1750"/>
  </r>
  <r>
    <x v="2"/>
    <x v="105"/>
    <x v="0"/>
    <x v="0"/>
    <n v="0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1944"/>
  </r>
  <r>
    <x v="1"/>
    <x v="105"/>
    <x v="1"/>
    <x v="0"/>
    <n v="0"/>
  </r>
  <r>
    <x v="2"/>
    <x v="105"/>
    <x v="1"/>
    <x v="0"/>
    <n v="756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1408"/>
  </r>
  <r>
    <x v="1"/>
    <x v="106"/>
    <x v="0"/>
    <x v="0"/>
    <n v="1750"/>
  </r>
  <r>
    <x v="2"/>
    <x v="106"/>
    <x v="0"/>
    <x v="0"/>
    <n v="1836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108"/>
  </r>
  <r>
    <x v="1"/>
    <x v="106"/>
    <x v="1"/>
    <x v="0"/>
    <n v="0"/>
  </r>
  <r>
    <x v="2"/>
    <x v="106"/>
    <x v="1"/>
    <x v="0"/>
    <n v="756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1051"/>
  </r>
  <r>
    <x v="1"/>
    <x v="107"/>
    <x v="0"/>
    <x v="0"/>
    <n v="1750"/>
  </r>
  <r>
    <x v="2"/>
    <x v="107"/>
    <x v="0"/>
    <x v="0"/>
    <n v="1836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108"/>
  </r>
  <r>
    <x v="1"/>
    <x v="107"/>
    <x v="1"/>
    <x v="0"/>
    <n v="0"/>
  </r>
  <r>
    <x v="2"/>
    <x v="107"/>
    <x v="1"/>
    <x v="0"/>
    <n v="756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2874"/>
  </r>
  <r>
    <x v="1"/>
    <x v="108"/>
    <x v="0"/>
    <x v="0"/>
    <n v="1750"/>
  </r>
  <r>
    <x v="2"/>
    <x v="108"/>
    <x v="0"/>
    <x v="0"/>
    <n v="0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432"/>
  </r>
  <r>
    <x v="1"/>
    <x v="108"/>
    <x v="1"/>
    <x v="0"/>
    <n v="0"/>
  </r>
  <r>
    <x v="2"/>
    <x v="108"/>
    <x v="1"/>
    <x v="0"/>
    <n v="432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0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434"/>
  </r>
  <r>
    <x v="1"/>
    <x v="109"/>
    <x v="0"/>
    <x v="0"/>
    <n v="1750"/>
  </r>
  <r>
    <x v="2"/>
    <x v="109"/>
    <x v="0"/>
    <x v="0"/>
    <n v="0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648"/>
  </r>
  <r>
    <x v="1"/>
    <x v="109"/>
    <x v="1"/>
    <x v="0"/>
    <n v="0"/>
  </r>
  <r>
    <x v="2"/>
    <x v="109"/>
    <x v="1"/>
    <x v="0"/>
    <n v="216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0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176"/>
  </r>
  <r>
    <x v="1"/>
    <x v="110"/>
    <x v="0"/>
    <x v="0"/>
    <n v="1750"/>
  </r>
  <r>
    <x v="2"/>
    <x v="110"/>
    <x v="0"/>
    <x v="0"/>
    <n v="216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540"/>
  </r>
  <r>
    <x v="1"/>
    <x v="110"/>
    <x v="1"/>
    <x v="0"/>
    <n v="0"/>
  </r>
  <r>
    <x v="2"/>
    <x v="110"/>
    <x v="1"/>
    <x v="0"/>
    <n v="0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540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100614"/>
    <x v="0"/>
    <n v="296"/>
  </r>
  <r>
    <x v="0"/>
    <x v="1"/>
    <x v="0"/>
    <x v="0"/>
    <n v="9100615"/>
    <x v="0"/>
    <n v="296"/>
  </r>
  <r>
    <x v="0"/>
    <x v="2"/>
    <x v="0"/>
    <x v="0"/>
    <n v="9100616"/>
    <x v="0"/>
    <n v="296"/>
  </r>
  <r>
    <x v="0"/>
    <x v="3"/>
    <x v="0"/>
    <x v="0"/>
    <n v="9100617"/>
    <x v="0"/>
    <n v="296"/>
  </r>
  <r>
    <x v="0"/>
    <x v="4"/>
    <x v="0"/>
    <x v="0"/>
    <n v="9100618"/>
    <x v="0"/>
    <n v="296"/>
  </r>
  <r>
    <x v="0"/>
    <x v="5"/>
    <x v="0"/>
    <x v="0"/>
    <n v="9100619"/>
    <x v="0"/>
    <n v="296"/>
  </r>
  <r>
    <x v="0"/>
    <x v="6"/>
    <x v="0"/>
    <x v="0"/>
    <n v="9100620"/>
    <x v="0"/>
    <n v="296"/>
  </r>
  <r>
    <x v="0"/>
    <x v="7"/>
    <x v="0"/>
    <x v="0"/>
    <n v="9102621"/>
    <x v="0"/>
    <n v="152"/>
  </r>
  <r>
    <x v="0"/>
    <x v="8"/>
    <x v="0"/>
    <x v="0"/>
    <n v="9102622"/>
    <x v="0"/>
    <n v="152"/>
  </r>
  <r>
    <x v="0"/>
    <x v="9"/>
    <x v="0"/>
    <x v="0"/>
    <n v="9102623"/>
    <x v="0"/>
    <n v="303"/>
  </r>
  <r>
    <x v="0"/>
    <x v="10"/>
    <x v="0"/>
    <x v="0"/>
    <n v="9102624"/>
    <x v="0"/>
    <n v="303"/>
  </r>
  <r>
    <x v="0"/>
    <x v="11"/>
    <x v="0"/>
    <x v="0"/>
    <n v="9102625"/>
    <x v="0"/>
    <n v="303"/>
  </r>
  <r>
    <x v="0"/>
    <x v="12"/>
    <x v="0"/>
    <x v="0"/>
    <n v="9102626"/>
    <x v="0"/>
    <n v="303"/>
  </r>
  <r>
    <x v="0"/>
    <x v="13"/>
    <x v="0"/>
    <x v="0"/>
    <n v="9102627"/>
    <x v="0"/>
    <n v="303"/>
  </r>
  <r>
    <x v="0"/>
    <x v="14"/>
    <x v="0"/>
    <x v="0"/>
    <n v="9102628"/>
    <x v="0"/>
    <n v="303"/>
  </r>
  <r>
    <x v="0"/>
    <x v="15"/>
    <x v="0"/>
    <x v="0"/>
    <n v="9102629"/>
    <x v="0"/>
    <n v="303"/>
  </r>
  <r>
    <x v="0"/>
    <x v="16"/>
    <x v="0"/>
    <x v="0"/>
    <n v="9102630"/>
    <x v="0"/>
    <n v="170"/>
  </r>
  <r>
    <x v="0"/>
    <x v="17"/>
    <x v="0"/>
    <x v="0"/>
    <n v="9102631"/>
    <x v="0"/>
    <n v="170"/>
  </r>
  <r>
    <x v="0"/>
    <x v="18"/>
    <x v="0"/>
    <x v="0"/>
    <n v="9102632"/>
    <x v="0"/>
    <n v="170"/>
  </r>
  <r>
    <x v="0"/>
    <x v="19"/>
    <x v="0"/>
    <x v="0"/>
    <n v="9102633"/>
    <x v="0"/>
    <n v="170"/>
  </r>
  <r>
    <x v="0"/>
    <x v="20"/>
    <x v="0"/>
    <x v="0"/>
    <n v="9102634"/>
    <x v="0"/>
    <n v="170"/>
  </r>
  <r>
    <x v="0"/>
    <x v="21"/>
    <x v="0"/>
    <x v="0"/>
    <n v="9102635"/>
    <x v="0"/>
    <n v="170"/>
  </r>
  <r>
    <x v="0"/>
    <x v="22"/>
    <x v="0"/>
    <x v="0"/>
    <n v="9102636"/>
    <x v="0"/>
    <n v="170"/>
  </r>
  <r>
    <x v="0"/>
    <x v="23"/>
    <x v="0"/>
    <x v="0"/>
    <n v="9102637"/>
    <x v="0"/>
    <n v="184"/>
  </r>
  <r>
    <x v="0"/>
    <x v="24"/>
    <x v="0"/>
    <x v="0"/>
    <n v="9102638"/>
    <x v="0"/>
    <n v="184"/>
  </r>
  <r>
    <x v="0"/>
    <x v="25"/>
    <x v="0"/>
    <x v="0"/>
    <n v="9102639"/>
    <x v="0"/>
    <n v="184"/>
  </r>
  <r>
    <x v="0"/>
    <x v="26"/>
    <x v="0"/>
    <x v="0"/>
    <n v="9102640"/>
    <x v="0"/>
    <n v="184"/>
  </r>
  <r>
    <x v="0"/>
    <x v="27"/>
    <x v="0"/>
    <x v="0"/>
    <n v="9102641"/>
    <x v="0"/>
    <n v="184"/>
  </r>
  <r>
    <x v="0"/>
    <x v="28"/>
    <x v="0"/>
    <x v="0"/>
    <n v="9102642"/>
    <x v="0"/>
    <n v="184"/>
  </r>
  <r>
    <x v="0"/>
    <x v="29"/>
    <x v="0"/>
    <x v="0"/>
    <n v="9102643"/>
    <x v="0"/>
    <n v="184"/>
  </r>
  <r>
    <x v="0"/>
    <x v="30"/>
    <x v="0"/>
    <x v="0"/>
    <n v="9102644"/>
    <x v="0"/>
    <n v="265"/>
  </r>
  <r>
    <x v="0"/>
    <x v="31"/>
    <x v="0"/>
    <x v="0"/>
    <n v="9102645"/>
    <x v="0"/>
    <n v="265"/>
  </r>
  <r>
    <x v="0"/>
    <x v="32"/>
    <x v="0"/>
    <x v="0"/>
    <n v="9102646"/>
    <x v="0"/>
    <n v="265"/>
  </r>
  <r>
    <x v="0"/>
    <x v="33"/>
    <x v="0"/>
    <x v="0"/>
    <n v="9102647"/>
    <x v="0"/>
    <n v="265"/>
  </r>
  <r>
    <x v="0"/>
    <x v="34"/>
    <x v="0"/>
    <x v="0"/>
    <n v="9102648"/>
    <x v="0"/>
    <n v="265"/>
  </r>
  <r>
    <x v="0"/>
    <x v="35"/>
    <x v="0"/>
    <x v="0"/>
    <n v="9102649"/>
    <x v="0"/>
    <n v="265"/>
  </r>
  <r>
    <x v="0"/>
    <x v="36"/>
    <x v="0"/>
    <x v="0"/>
    <n v="9102650"/>
    <x v="0"/>
    <n v="265"/>
  </r>
  <r>
    <x v="0"/>
    <x v="37"/>
    <x v="0"/>
    <x v="0"/>
    <n v="9102651"/>
    <x v="0"/>
    <n v="194"/>
  </r>
  <r>
    <x v="0"/>
    <x v="38"/>
    <x v="0"/>
    <x v="0"/>
    <n v="9102652"/>
    <x v="0"/>
    <n v="194"/>
  </r>
  <r>
    <x v="0"/>
    <x v="39"/>
    <x v="0"/>
    <x v="0"/>
    <n v="9102653"/>
    <x v="0"/>
    <n v="194"/>
  </r>
  <r>
    <x v="0"/>
    <x v="40"/>
    <x v="0"/>
    <x v="0"/>
    <n v="9102654"/>
    <x v="0"/>
    <n v="194"/>
  </r>
  <r>
    <x v="0"/>
    <x v="41"/>
    <x v="0"/>
    <x v="0"/>
    <n v="9102655"/>
    <x v="0"/>
    <n v="194"/>
  </r>
  <r>
    <x v="0"/>
    <x v="42"/>
    <x v="0"/>
    <x v="0"/>
    <n v="9102656"/>
    <x v="0"/>
    <n v="194"/>
  </r>
  <r>
    <x v="0"/>
    <x v="43"/>
    <x v="0"/>
    <x v="0"/>
    <n v="9102657"/>
    <x v="0"/>
    <n v="194"/>
  </r>
  <r>
    <x v="0"/>
    <x v="44"/>
    <x v="0"/>
    <x v="0"/>
    <n v="9102658"/>
    <x v="0"/>
    <n v="160"/>
  </r>
  <r>
    <x v="0"/>
    <x v="45"/>
    <x v="0"/>
    <x v="0"/>
    <n v="9102659"/>
    <x v="0"/>
    <n v="160"/>
  </r>
  <r>
    <x v="0"/>
    <x v="46"/>
    <x v="0"/>
    <x v="0"/>
    <n v="9102660"/>
    <x v="0"/>
    <n v="160"/>
  </r>
  <r>
    <x v="0"/>
    <x v="47"/>
    <x v="0"/>
    <x v="0"/>
    <n v="9102661"/>
    <x v="0"/>
    <n v="160"/>
  </r>
  <r>
    <x v="0"/>
    <x v="48"/>
    <x v="0"/>
    <x v="0"/>
    <n v="9102662"/>
    <x v="0"/>
    <n v="160"/>
  </r>
  <r>
    <x v="0"/>
    <x v="49"/>
    <x v="0"/>
    <x v="0"/>
    <n v="9102663"/>
    <x v="0"/>
    <n v="160"/>
  </r>
  <r>
    <x v="0"/>
    <x v="50"/>
    <x v="0"/>
    <x v="0"/>
    <n v="9102664"/>
    <x v="0"/>
    <n v="160"/>
  </r>
  <r>
    <x v="0"/>
    <x v="51"/>
    <x v="0"/>
    <x v="0"/>
    <n v="9102665"/>
    <x v="0"/>
    <n v="290"/>
  </r>
  <r>
    <x v="0"/>
    <x v="52"/>
    <x v="0"/>
    <x v="0"/>
    <n v="9102666"/>
    <x v="0"/>
    <n v="290"/>
  </r>
  <r>
    <x v="0"/>
    <x v="53"/>
    <x v="0"/>
    <x v="0"/>
    <n v="9102667"/>
    <x v="0"/>
    <n v="290"/>
  </r>
  <r>
    <x v="0"/>
    <x v="54"/>
    <x v="0"/>
    <x v="0"/>
    <n v="9102668"/>
    <x v="0"/>
    <n v="290"/>
  </r>
  <r>
    <x v="0"/>
    <x v="55"/>
    <x v="0"/>
    <x v="0"/>
    <n v="9102669"/>
    <x v="0"/>
    <n v="290"/>
  </r>
  <r>
    <x v="0"/>
    <x v="56"/>
    <x v="0"/>
    <x v="0"/>
    <n v="9102670"/>
    <x v="0"/>
    <n v="290"/>
  </r>
  <r>
    <x v="0"/>
    <x v="57"/>
    <x v="0"/>
    <x v="0"/>
    <n v="9102671"/>
    <x v="0"/>
    <n v="290"/>
  </r>
  <r>
    <x v="0"/>
    <x v="58"/>
    <x v="0"/>
    <x v="0"/>
    <n v="9102672"/>
    <x v="0"/>
    <n v="173"/>
  </r>
  <r>
    <x v="0"/>
    <x v="59"/>
    <x v="0"/>
    <x v="0"/>
    <n v="9102673"/>
    <x v="0"/>
    <n v="173"/>
  </r>
  <r>
    <x v="0"/>
    <x v="60"/>
    <x v="0"/>
    <x v="0"/>
    <n v="9102674"/>
    <x v="0"/>
    <n v="173"/>
  </r>
  <r>
    <x v="0"/>
    <x v="61"/>
    <x v="0"/>
    <x v="0"/>
    <n v="9102675"/>
    <x v="0"/>
    <n v="173"/>
  </r>
  <r>
    <x v="0"/>
    <x v="62"/>
    <x v="0"/>
    <x v="0"/>
    <n v="9102676"/>
    <x v="0"/>
    <n v="173"/>
  </r>
  <r>
    <x v="0"/>
    <x v="63"/>
    <x v="0"/>
    <x v="0"/>
    <n v="9102677"/>
    <x v="0"/>
    <n v="173"/>
  </r>
  <r>
    <x v="0"/>
    <x v="64"/>
    <x v="0"/>
    <x v="0"/>
    <n v="9102678"/>
    <x v="0"/>
    <n v="173"/>
  </r>
  <r>
    <x v="0"/>
    <x v="65"/>
    <x v="0"/>
    <x v="0"/>
    <n v="9102679"/>
    <x v="0"/>
    <n v="228"/>
  </r>
  <r>
    <x v="0"/>
    <x v="66"/>
    <x v="0"/>
    <x v="0"/>
    <n v="9102680"/>
    <x v="0"/>
    <n v="228"/>
  </r>
  <r>
    <x v="0"/>
    <x v="67"/>
    <x v="0"/>
    <x v="0"/>
    <n v="9102681"/>
    <x v="0"/>
    <n v="228"/>
  </r>
  <r>
    <x v="0"/>
    <x v="68"/>
    <x v="0"/>
    <x v="0"/>
    <n v="9102682"/>
    <x v="0"/>
    <n v="228"/>
  </r>
  <r>
    <x v="0"/>
    <x v="69"/>
    <x v="0"/>
    <x v="0"/>
    <n v="9102683"/>
    <x v="0"/>
    <n v="228"/>
  </r>
  <r>
    <x v="0"/>
    <x v="70"/>
    <x v="0"/>
    <x v="0"/>
    <n v="9102684"/>
    <x v="0"/>
    <n v="228"/>
  </r>
  <r>
    <x v="0"/>
    <x v="71"/>
    <x v="0"/>
    <x v="0"/>
    <n v="9102685"/>
    <x v="0"/>
    <n v="228"/>
  </r>
  <r>
    <x v="0"/>
    <x v="72"/>
    <x v="0"/>
    <x v="0"/>
    <n v="9100796"/>
    <x v="0"/>
    <n v="236"/>
  </r>
  <r>
    <x v="0"/>
    <x v="73"/>
    <x v="0"/>
    <x v="0"/>
    <n v="9100797"/>
    <x v="0"/>
    <n v="236"/>
  </r>
  <r>
    <x v="0"/>
    <x v="74"/>
    <x v="0"/>
    <x v="0"/>
    <n v="9100798"/>
    <x v="0"/>
    <n v="236"/>
  </r>
  <r>
    <x v="0"/>
    <x v="75"/>
    <x v="0"/>
    <x v="0"/>
    <n v="9100799"/>
    <x v="0"/>
    <n v="236"/>
  </r>
  <r>
    <x v="0"/>
    <x v="76"/>
    <x v="0"/>
    <x v="0"/>
    <n v="9100800"/>
    <x v="0"/>
    <n v="236"/>
  </r>
  <r>
    <x v="0"/>
    <x v="77"/>
    <x v="0"/>
    <x v="0"/>
    <n v="9100801"/>
    <x v="0"/>
    <n v="236"/>
  </r>
  <r>
    <x v="0"/>
    <x v="78"/>
    <x v="0"/>
    <x v="0"/>
    <n v="9100802"/>
    <x v="0"/>
    <n v="236"/>
  </r>
  <r>
    <x v="0"/>
    <x v="79"/>
    <x v="0"/>
    <x v="0"/>
    <n v="9100971"/>
    <x v="0"/>
    <n v="210"/>
  </r>
  <r>
    <x v="0"/>
    <x v="80"/>
    <x v="0"/>
    <x v="0"/>
    <n v="9100972"/>
    <x v="0"/>
    <n v="210"/>
  </r>
  <r>
    <x v="0"/>
    <x v="81"/>
    <x v="0"/>
    <x v="0"/>
    <n v="9100973"/>
    <x v="0"/>
    <n v="210"/>
  </r>
  <r>
    <x v="0"/>
    <x v="82"/>
    <x v="0"/>
    <x v="0"/>
    <n v="9100974"/>
    <x v="0"/>
    <n v="210"/>
  </r>
  <r>
    <x v="0"/>
    <x v="83"/>
    <x v="0"/>
    <x v="0"/>
    <n v="9100975"/>
    <x v="0"/>
    <n v="210"/>
  </r>
  <r>
    <x v="0"/>
    <x v="84"/>
    <x v="0"/>
    <x v="0"/>
    <n v="9100976"/>
    <x v="0"/>
    <n v="210"/>
  </r>
  <r>
    <x v="0"/>
    <x v="85"/>
    <x v="0"/>
    <x v="0"/>
    <n v="9100977"/>
    <x v="0"/>
    <n v="210"/>
  </r>
  <r>
    <x v="0"/>
    <x v="86"/>
    <x v="0"/>
    <x v="0"/>
    <n v="9101139"/>
    <x v="0"/>
    <n v="230"/>
  </r>
  <r>
    <x v="0"/>
    <x v="87"/>
    <x v="0"/>
    <x v="0"/>
    <n v="9101140"/>
    <x v="0"/>
    <n v="230"/>
  </r>
  <r>
    <x v="0"/>
    <x v="88"/>
    <x v="0"/>
    <x v="0"/>
    <n v="9101141"/>
    <x v="0"/>
    <n v="230"/>
  </r>
  <r>
    <x v="0"/>
    <x v="89"/>
    <x v="0"/>
    <x v="0"/>
    <n v="9101142"/>
    <x v="0"/>
    <n v="230"/>
  </r>
  <r>
    <x v="0"/>
    <x v="90"/>
    <x v="0"/>
    <x v="0"/>
    <n v="9101143"/>
    <x v="0"/>
    <n v="230"/>
  </r>
  <r>
    <x v="0"/>
    <x v="91"/>
    <x v="0"/>
    <x v="0"/>
    <n v="9101144"/>
    <x v="0"/>
    <n v="230"/>
  </r>
  <r>
    <x v="0"/>
    <x v="92"/>
    <x v="0"/>
    <x v="0"/>
    <n v="9101145"/>
    <x v="0"/>
    <n v="230"/>
  </r>
  <r>
    <x v="0"/>
    <x v="93"/>
    <x v="0"/>
    <x v="0"/>
    <n v="9101300"/>
    <x v="0"/>
    <n v="306"/>
  </r>
  <r>
    <x v="0"/>
    <x v="94"/>
    <x v="0"/>
    <x v="0"/>
    <n v="9101301"/>
    <x v="0"/>
    <n v="306"/>
  </r>
  <r>
    <x v="0"/>
    <x v="95"/>
    <x v="0"/>
    <x v="0"/>
    <n v="9101302"/>
    <x v="0"/>
    <n v="306"/>
  </r>
  <r>
    <x v="0"/>
    <x v="96"/>
    <x v="0"/>
    <x v="0"/>
    <n v="9101303"/>
    <x v="0"/>
    <n v="306"/>
  </r>
  <r>
    <x v="0"/>
    <x v="97"/>
    <x v="0"/>
    <x v="0"/>
    <n v="9101304"/>
    <x v="0"/>
    <n v="306"/>
  </r>
  <r>
    <x v="0"/>
    <x v="98"/>
    <x v="0"/>
    <x v="0"/>
    <n v="9101305"/>
    <x v="0"/>
    <n v="306"/>
  </r>
  <r>
    <x v="0"/>
    <x v="99"/>
    <x v="0"/>
    <x v="0"/>
    <n v="9101306"/>
    <x v="0"/>
    <n v="306"/>
  </r>
  <r>
    <x v="0"/>
    <x v="100"/>
    <x v="0"/>
    <x v="0"/>
    <n v="9101454"/>
    <x v="0"/>
    <n v="248"/>
  </r>
  <r>
    <x v="0"/>
    <x v="101"/>
    <x v="0"/>
    <x v="0"/>
    <n v="9101455"/>
    <x v="0"/>
    <n v="248"/>
  </r>
  <r>
    <x v="0"/>
    <x v="102"/>
    <x v="0"/>
    <x v="0"/>
    <n v="9101456"/>
    <x v="0"/>
    <n v="248"/>
  </r>
  <r>
    <x v="0"/>
    <x v="103"/>
    <x v="0"/>
    <x v="0"/>
    <n v="9101457"/>
    <x v="0"/>
    <n v="248"/>
  </r>
  <r>
    <x v="0"/>
    <x v="104"/>
    <x v="0"/>
    <x v="0"/>
    <n v="9101458"/>
    <x v="0"/>
    <n v="248"/>
  </r>
  <r>
    <x v="0"/>
    <x v="105"/>
    <x v="0"/>
    <x v="0"/>
    <n v="9101459"/>
    <x v="0"/>
    <n v="248"/>
  </r>
  <r>
    <x v="0"/>
    <x v="106"/>
    <x v="0"/>
    <x v="0"/>
    <n v="9101460"/>
    <x v="0"/>
    <n v="248"/>
  </r>
  <r>
    <x v="0"/>
    <x v="107"/>
    <x v="0"/>
    <x v="0"/>
    <n v="9101601"/>
    <x v="0"/>
    <n v="170"/>
  </r>
  <r>
    <x v="0"/>
    <x v="108"/>
    <x v="0"/>
    <x v="0"/>
    <n v="9101602"/>
    <x v="0"/>
    <n v="170"/>
  </r>
  <r>
    <x v="0"/>
    <x v="109"/>
    <x v="0"/>
    <x v="0"/>
    <n v="9101603"/>
    <x v="0"/>
    <n v="170"/>
  </r>
  <r>
    <x v="0"/>
    <x v="110"/>
    <x v="0"/>
    <x v="0"/>
    <n v="9101604"/>
    <x v="0"/>
    <n v="170"/>
  </r>
  <r>
    <x v="0"/>
    <x v="111"/>
    <x v="0"/>
    <x v="0"/>
    <n v="9101605"/>
    <x v="0"/>
    <n v="170"/>
  </r>
  <r>
    <x v="0"/>
    <x v="112"/>
    <x v="0"/>
    <x v="0"/>
    <n v="9101606"/>
    <x v="0"/>
    <n v="170"/>
  </r>
  <r>
    <x v="0"/>
    <x v="113"/>
    <x v="0"/>
    <x v="0"/>
    <n v="9101607"/>
    <x v="0"/>
    <n v="170"/>
  </r>
  <r>
    <x v="0"/>
    <x v="114"/>
    <x v="0"/>
    <x v="0"/>
    <n v="9101741"/>
    <x v="0"/>
    <n v="219"/>
  </r>
  <r>
    <x v="0"/>
    <x v="115"/>
    <x v="0"/>
    <x v="0"/>
    <n v="9101742"/>
    <x v="0"/>
    <n v="219"/>
  </r>
  <r>
    <x v="0"/>
    <x v="116"/>
    <x v="0"/>
    <x v="0"/>
    <n v="9101743"/>
    <x v="0"/>
    <n v="219"/>
  </r>
  <r>
    <x v="0"/>
    <x v="117"/>
    <x v="0"/>
    <x v="0"/>
    <n v="9101744"/>
    <x v="0"/>
    <n v="219"/>
  </r>
  <r>
    <x v="0"/>
    <x v="118"/>
    <x v="0"/>
    <x v="0"/>
    <n v="9101745"/>
    <x v="0"/>
    <n v="219"/>
  </r>
  <r>
    <x v="0"/>
    <x v="119"/>
    <x v="0"/>
    <x v="0"/>
    <n v="9101746"/>
    <x v="0"/>
    <n v="219"/>
  </r>
  <r>
    <x v="0"/>
    <x v="120"/>
    <x v="0"/>
    <x v="0"/>
    <n v="9101747"/>
    <x v="0"/>
    <n v="219"/>
  </r>
  <r>
    <x v="0"/>
    <x v="121"/>
    <x v="0"/>
    <x v="0"/>
    <n v="9101874"/>
    <x v="0"/>
    <n v="260"/>
  </r>
  <r>
    <x v="0"/>
    <x v="122"/>
    <x v="0"/>
    <x v="0"/>
    <n v="9101875"/>
    <x v="0"/>
    <n v="260"/>
  </r>
  <r>
    <x v="0"/>
    <x v="123"/>
    <x v="0"/>
    <x v="0"/>
    <n v="9101876"/>
    <x v="0"/>
    <n v="260"/>
  </r>
  <r>
    <x v="0"/>
    <x v="124"/>
    <x v="0"/>
    <x v="0"/>
    <n v="9101877"/>
    <x v="0"/>
    <n v="260"/>
  </r>
  <r>
    <x v="0"/>
    <x v="125"/>
    <x v="0"/>
    <x v="0"/>
    <n v="9101878"/>
    <x v="0"/>
    <n v="260"/>
  </r>
  <r>
    <x v="0"/>
    <x v="126"/>
    <x v="0"/>
    <x v="0"/>
    <n v="9101879"/>
    <x v="0"/>
    <n v="260"/>
  </r>
  <r>
    <x v="0"/>
    <x v="127"/>
    <x v="0"/>
    <x v="0"/>
    <n v="9101880"/>
    <x v="0"/>
    <n v="260"/>
  </r>
  <r>
    <x v="0"/>
    <x v="128"/>
    <x v="0"/>
    <x v="0"/>
    <n v="9102000"/>
    <x v="0"/>
    <n v="216"/>
  </r>
  <r>
    <x v="0"/>
    <x v="129"/>
    <x v="0"/>
    <x v="0"/>
    <n v="9102001"/>
    <x v="0"/>
    <n v="216"/>
  </r>
  <r>
    <x v="0"/>
    <x v="130"/>
    <x v="0"/>
    <x v="0"/>
    <n v="9102002"/>
    <x v="0"/>
    <n v="216"/>
  </r>
  <r>
    <x v="0"/>
    <x v="131"/>
    <x v="0"/>
    <x v="0"/>
    <n v="9102003"/>
    <x v="0"/>
    <n v="216"/>
  </r>
  <r>
    <x v="0"/>
    <x v="132"/>
    <x v="0"/>
    <x v="0"/>
    <n v="9102004"/>
    <x v="0"/>
    <n v="216"/>
  </r>
  <r>
    <x v="0"/>
    <x v="133"/>
    <x v="0"/>
    <x v="0"/>
    <n v="9102005"/>
    <x v="0"/>
    <n v="216"/>
  </r>
  <r>
    <x v="0"/>
    <x v="134"/>
    <x v="0"/>
    <x v="0"/>
    <n v="9102006"/>
    <x v="0"/>
    <n v="216"/>
  </r>
  <r>
    <x v="0"/>
    <x v="135"/>
    <x v="0"/>
    <x v="0"/>
    <n v="9102119"/>
    <x v="0"/>
    <n v="311"/>
  </r>
  <r>
    <x v="0"/>
    <x v="136"/>
    <x v="0"/>
    <x v="0"/>
    <n v="9102120"/>
    <x v="0"/>
    <n v="311"/>
  </r>
  <r>
    <x v="0"/>
    <x v="137"/>
    <x v="0"/>
    <x v="0"/>
    <n v="9102121"/>
    <x v="0"/>
    <n v="311"/>
  </r>
  <r>
    <x v="0"/>
    <x v="138"/>
    <x v="0"/>
    <x v="0"/>
    <n v="9102122"/>
    <x v="0"/>
    <n v="311"/>
  </r>
  <r>
    <x v="0"/>
    <x v="139"/>
    <x v="0"/>
    <x v="0"/>
    <n v="9102123"/>
    <x v="0"/>
    <n v="311"/>
  </r>
  <r>
    <x v="0"/>
    <x v="140"/>
    <x v="0"/>
    <x v="0"/>
    <n v="9102124"/>
    <x v="0"/>
    <n v="311"/>
  </r>
  <r>
    <x v="0"/>
    <x v="141"/>
    <x v="0"/>
    <x v="0"/>
    <n v="9102125"/>
    <x v="0"/>
    <n v="311"/>
  </r>
  <r>
    <x v="0"/>
    <x v="142"/>
    <x v="0"/>
    <x v="0"/>
    <n v="9102231"/>
    <x v="0"/>
    <n v="305"/>
  </r>
  <r>
    <x v="0"/>
    <x v="143"/>
    <x v="0"/>
    <x v="0"/>
    <n v="9102232"/>
    <x v="0"/>
    <n v="305"/>
  </r>
  <r>
    <x v="0"/>
    <x v="144"/>
    <x v="0"/>
    <x v="0"/>
    <n v="9102233"/>
    <x v="0"/>
    <n v="305"/>
  </r>
  <r>
    <x v="0"/>
    <x v="145"/>
    <x v="0"/>
    <x v="0"/>
    <n v="9102234"/>
    <x v="0"/>
    <n v="305"/>
  </r>
  <r>
    <x v="0"/>
    <x v="146"/>
    <x v="0"/>
    <x v="0"/>
    <n v="9102235"/>
    <x v="0"/>
    <n v="305"/>
  </r>
  <r>
    <x v="0"/>
    <x v="147"/>
    <x v="0"/>
    <x v="0"/>
    <n v="9102236"/>
    <x v="0"/>
    <n v="305"/>
  </r>
  <r>
    <x v="0"/>
    <x v="148"/>
    <x v="0"/>
    <x v="0"/>
    <n v="9102237"/>
    <x v="0"/>
    <n v="305"/>
  </r>
  <r>
    <x v="0"/>
    <x v="149"/>
    <x v="0"/>
    <x v="0"/>
    <n v="9102336"/>
    <x v="0"/>
    <n v="249"/>
  </r>
  <r>
    <x v="0"/>
    <x v="150"/>
    <x v="0"/>
    <x v="0"/>
    <n v="9102337"/>
    <x v="0"/>
    <n v="249"/>
  </r>
  <r>
    <x v="0"/>
    <x v="151"/>
    <x v="0"/>
    <x v="0"/>
    <n v="9102338"/>
    <x v="0"/>
    <n v="249"/>
  </r>
  <r>
    <x v="0"/>
    <x v="152"/>
    <x v="0"/>
    <x v="0"/>
    <n v="9102339"/>
    <x v="0"/>
    <n v="249"/>
  </r>
  <r>
    <x v="0"/>
    <x v="153"/>
    <x v="0"/>
    <x v="0"/>
    <n v="9102340"/>
    <x v="0"/>
    <n v="249"/>
  </r>
  <r>
    <x v="0"/>
    <x v="154"/>
    <x v="0"/>
    <x v="0"/>
    <n v="9102341"/>
    <x v="0"/>
    <n v="249"/>
  </r>
  <r>
    <x v="0"/>
    <x v="155"/>
    <x v="0"/>
    <x v="0"/>
    <n v="9102342"/>
    <x v="0"/>
    <n v="249"/>
  </r>
  <r>
    <x v="0"/>
    <x v="156"/>
    <x v="0"/>
    <x v="0"/>
    <n v="9102434"/>
    <x v="0"/>
    <n v="305"/>
  </r>
  <r>
    <x v="0"/>
    <x v="157"/>
    <x v="0"/>
    <x v="0"/>
    <n v="9102435"/>
    <x v="0"/>
    <n v="305"/>
  </r>
  <r>
    <x v="0"/>
    <x v="158"/>
    <x v="0"/>
    <x v="0"/>
    <n v="9102436"/>
    <x v="0"/>
    <n v="305"/>
  </r>
  <r>
    <x v="0"/>
    <x v="159"/>
    <x v="0"/>
    <x v="0"/>
    <n v="9102437"/>
    <x v="0"/>
    <n v="305"/>
  </r>
  <r>
    <x v="0"/>
    <x v="160"/>
    <x v="0"/>
    <x v="0"/>
    <n v="9102438"/>
    <x v="0"/>
    <n v="305"/>
  </r>
  <r>
    <x v="0"/>
    <x v="161"/>
    <x v="0"/>
    <x v="0"/>
    <n v="9102439"/>
    <x v="0"/>
    <n v="305"/>
  </r>
  <r>
    <x v="0"/>
    <x v="162"/>
    <x v="0"/>
    <x v="0"/>
    <n v="9102440"/>
    <x v="0"/>
    <n v="305"/>
  </r>
  <r>
    <x v="0"/>
    <x v="163"/>
    <x v="0"/>
    <x v="0"/>
    <n v="9102525"/>
    <x v="0"/>
    <n v="229"/>
  </r>
  <r>
    <x v="0"/>
    <x v="164"/>
    <x v="0"/>
    <x v="0"/>
    <n v="9102526"/>
    <x v="0"/>
    <n v="229"/>
  </r>
  <r>
    <x v="0"/>
    <x v="165"/>
    <x v="0"/>
    <x v="0"/>
    <n v="9102527"/>
    <x v="0"/>
    <n v="229"/>
  </r>
  <r>
    <x v="0"/>
    <x v="166"/>
    <x v="0"/>
    <x v="0"/>
    <n v="9102528"/>
    <x v="0"/>
    <n v="229"/>
  </r>
  <r>
    <x v="0"/>
    <x v="167"/>
    <x v="0"/>
    <x v="0"/>
    <n v="9102529"/>
    <x v="0"/>
    <n v="229"/>
  </r>
  <r>
    <x v="0"/>
    <x v="168"/>
    <x v="0"/>
    <x v="0"/>
    <n v="9102530"/>
    <x v="0"/>
    <n v="229"/>
  </r>
  <r>
    <x v="0"/>
    <x v="169"/>
    <x v="0"/>
    <x v="0"/>
    <n v="9102531"/>
    <x v="0"/>
    <n v="229"/>
  </r>
  <r>
    <x v="0"/>
    <x v="170"/>
    <x v="0"/>
    <x v="0"/>
    <n v="9102609"/>
    <x v="0"/>
    <n v="150"/>
  </r>
  <r>
    <x v="0"/>
    <x v="171"/>
    <x v="0"/>
    <x v="0"/>
    <n v="9102610"/>
    <x v="0"/>
    <n v="150"/>
  </r>
  <r>
    <x v="0"/>
    <x v="172"/>
    <x v="0"/>
    <x v="0"/>
    <n v="9102611"/>
    <x v="0"/>
    <n v="150"/>
  </r>
  <r>
    <x v="0"/>
    <x v="173"/>
    <x v="0"/>
    <x v="0"/>
    <n v="9102612"/>
    <x v="0"/>
    <n v="150"/>
  </r>
  <r>
    <x v="0"/>
    <x v="174"/>
    <x v="0"/>
    <x v="0"/>
    <n v="9102613"/>
    <x v="0"/>
    <n v="150"/>
  </r>
  <r>
    <x v="0"/>
    <x v="175"/>
    <x v="0"/>
    <x v="0"/>
    <n v="9102614"/>
    <x v="0"/>
    <n v="150"/>
  </r>
  <r>
    <x v="0"/>
    <x v="176"/>
    <x v="0"/>
    <x v="0"/>
    <n v="9102615"/>
    <x v="0"/>
    <n v="150"/>
  </r>
  <r>
    <x v="0"/>
    <x v="177"/>
    <x v="0"/>
    <x v="0"/>
    <n v="9102616"/>
    <x v="0"/>
    <n v="152"/>
  </r>
  <r>
    <x v="0"/>
    <x v="178"/>
    <x v="0"/>
    <x v="0"/>
    <n v="9102617"/>
    <x v="0"/>
    <n v="152"/>
  </r>
  <r>
    <x v="0"/>
    <x v="179"/>
    <x v="0"/>
    <x v="0"/>
    <n v="9102618"/>
    <x v="0"/>
    <n v="152"/>
  </r>
  <r>
    <x v="0"/>
    <x v="180"/>
    <x v="0"/>
    <x v="0"/>
    <n v="9102619"/>
    <x v="0"/>
    <n v="152"/>
  </r>
  <r>
    <x v="0"/>
    <x v="181"/>
    <x v="0"/>
    <x v="0"/>
    <n v="9102620"/>
    <x v="0"/>
    <n v="152"/>
  </r>
  <r>
    <x v="1"/>
    <x v="6"/>
    <x v="0"/>
    <x v="0"/>
    <n v="1245592"/>
    <x v="1"/>
    <n v="86"/>
  </r>
  <r>
    <x v="1"/>
    <x v="5"/>
    <x v="0"/>
    <x v="0"/>
    <n v="1245593"/>
    <x v="2"/>
    <n v="59"/>
  </r>
  <r>
    <x v="1"/>
    <x v="4"/>
    <x v="0"/>
    <x v="0"/>
    <n v="1245594"/>
    <x v="3"/>
    <n v="450"/>
  </r>
  <r>
    <x v="1"/>
    <x v="3"/>
    <x v="0"/>
    <x v="0"/>
    <n v="1245595"/>
    <x v="4"/>
    <n v="90"/>
  </r>
  <r>
    <x v="1"/>
    <x v="2"/>
    <x v="0"/>
    <x v="0"/>
    <n v="1245596"/>
    <x v="5"/>
    <n v="28"/>
  </r>
  <r>
    <x v="1"/>
    <x v="1"/>
    <x v="0"/>
    <x v="0"/>
    <n v="1245597"/>
    <x v="6"/>
    <n v="450"/>
  </r>
  <r>
    <x v="1"/>
    <x v="0"/>
    <x v="0"/>
    <x v="0"/>
    <n v="1245598"/>
    <x v="7"/>
    <n v="160"/>
  </r>
  <r>
    <x v="1"/>
    <x v="78"/>
    <x v="0"/>
    <x v="0"/>
    <n v="1245599"/>
    <x v="8"/>
    <n v="150"/>
  </r>
  <r>
    <x v="1"/>
    <x v="77"/>
    <x v="0"/>
    <x v="0"/>
    <n v="1245600"/>
    <x v="9"/>
    <n v="320"/>
  </r>
  <r>
    <x v="1"/>
    <x v="76"/>
    <x v="0"/>
    <x v="0"/>
    <n v="1245601"/>
    <x v="10"/>
    <n v="219"/>
  </r>
  <r>
    <x v="1"/>
    <x v="75"/>
    <x v="0"/>
    <x v="0"/>
    <n v="1245602"/>
    <x v="11"/>
    <n v="64"/>
  </r>
  <r>
    <x v="1"/>
    <x v="74"/>
    <x v="0"/>
    <x v="0"/>
    <n v="1245603"/>
    <x v="11"/>
    <n v="350"/>
  </r>
  <r>
    <x v="1"/>
    <x v="73"/>
    <x v="0"/>
    <x v="0"/>
    <n v="1245604"/>
    <x v="12"/>
    <n v="216"/>
  </r>
  <r>
    <x v="1"/>
    <x v="72"/>
    <x v="0"/>
    <x v="0"/>
    <n v="1245605"/>
    <x v="13"/>
    <n v="311"/>
  </r>
  <r>
    <x v="1"/>
    <x v="85"/>
    <x v="0"/>
    <x v="0"/>
    <n v="1245606"/>
    <x v="14"/>
    <n v="16"/>
  </r>
  <r>
    <x v="2"/>
    <x v="84"/>
    <x v="0"/>
    <x v="0"/>
    <n v="1245607"/>
    <x v="15"/>
    <n v="269"/>
  </r>
  <r>
    <x v="1"/>
    <x v="84"/>
    <x v="0"/>
    <x v="0"/>
    <n v="1245607"/>
    <x v="15"/>
    <n v="231"/>
  </r>
  <r>
    <x v="2"/>
    <x v="83"/>
    <x v="0"/>
    <x v="0"/>
    <n v="1245608"/>
    <x v="16"/>
    <n v="212"/>
  </r>
  <r>
    <x v="2"/>
    <x v="82"/>
    <x v="0"/>
    <x v="0"/>
    <n v="1245609"/>
    <x v="17"/>
    <n v="396"/>
  </r>
  <r>
    <x v="2"/>
    <x v="81"/>
    <x v="0"/>
    <x v="0"/>
    <n v="1245610"/>
    <x v="18"/>
    <n v="91"/>
  </r>
  <r>
    <x v="1"/>
    <x v="80"/>
    <x v="0"/>
    <x v="0"/>
    <n v="1245611"/>
    <x v="19"/>
    <n v="123"/>
  </r>
  <r>
    <x v="1"/>
    <x v="79"/>
    <x v="0"/>
    <x v="0"/>
    <n v="1245612"/>
    <x v="20"/>
    <n v="109"/>
  </r>
  <r>
    <x v="1"/>
    <x v="92"/>
    <x v="0"/>
    <x v="0"/>
    <n v="1245613"/>
    <x v="21"/>
    <n v="53"/>
  </r>
  <r>
    <x v="1"/>
    <x v="91"/>
    <x v="0"/>
    <x v="0"/>
    <n v="1245614"/>
    <x v="22"/>
    <n v="456"/>
  </r>
  <r>
    <x v="1"/>
    <x v="90"/>
    <x v="0"/>
    <x v="0"/>
    <n v="1245615"/>
    <x v="23"/>
    <n v="36"/>
  </r>
  <r>
    <x v="1"/>
    <x v="89"/>
    <x v="0"/>
    <x v="0"/>
    <n v="1245616"/>
    <x v="24"/>
    <n v="280"/>
  </r>
  <r>
    <x v="1"/>
    <x v="88"/>
    <x v="0"/>
    <x v="0"/>
    <n v="1245617"/>
    <x v="25"/>
    <n v="320"/>
  </r>
  <r>
    <x v="1"/>
    <x v="87"/>
    <x v="0"/>
    <x v="0"/>
    <n v="1245618"/>
    <x v="26"/>
    <n v="98"/>
  </r>
  <r>
    <x v="1"/>
    <x v="86"/>
    <x v="0"/>
    <x v="0"/>
    <n v="1245619"/>
    <x v="27"/>
    <n v="77"/>
  </r>
  <r>
    <x v="1"/>
    <x v="99"/>
    <x v="0"/>
    <x v="0"/>
    <n v="1245620"/>
    <x v="28"/>
    <n v="64"/>
  </r>
  <r>
    <x v="1"/>
    <x v="98"/>
    <x v="0"/>
    <x v="0"/>
    <n v="1245621"/>
    <x v="29"/>
    <n v="86"/>
  </r>
  <r>
    <x v="1"/>
    <x v="97"/>
    <x v="0"/>
    <x v="0"/>
    <n v="1245622"/>
    <x v="30"/>
    <n v="86"/>
  </r>
  <r>
    <x v="1"/>
    <x v="96"/>
    <x v="0"/>
    <x v="0"/>
    <n v="1245623"/>
    <x v="31"/>
    <n v="345"/>
  </r>
  <r>
    <x v="1"/>
    <x v="95"/>
    <x v="0"/>
    <x v="0"/>
    <n v="1245624"/>
    <x v="32"/>
    <n v="86"/>
  </r>
  <r>
    <x v="1"/>
    <x v="94"/>
    <x v="0"/>
    <x v="0"/>
    <n v="1245625"/>
    <x v="33"/>
    <n v="487"/>
  </r>
  <r>
    <x v="1"/>
    <x v="93"/>
    <x v="0"/>
    <x v="0"/>
    <n v="1245626"/>
    <x v="34"/>
    <n v="211"/>
  </r>
  <r>
    <x v="1"/>
    <x v="106"/>
    <x v="0"/>
    <x v="0"/>
    <n v="1245627"/>
    <x v="35"/>
    <n v="13"/>
  </r>
  <r>
    <x v="1"/>
    <x v="105"/>
    <x v="0"/>
    <x v="0"/>
    <n v="1245628"/>
    <x v="36"/>
    <n v="28"/>
  </r>
  <r>
    <x v="1"/>
    <x v="104"/>
    <x v="0"/>
    <x v="0"/>
    <n v="1245629"/>
    <x v="37"/>
    <n v="1100"/>
  </r>
  <r>
    <x v="1"/>
    <x v="103"/>
    <x v="0"/>
    <x v="0"/>
    <n v="1245630"/>
    <x v="2"/>
    <n v="24"/>
  </r>
  <r>
    <x v="1"/>
    <x v="102"/>
    <x v="0"/>
    <x v="0"/>
    <n v="1245631"/>
    <x v="3"/>
    <n v="320"/>
  </r>
  <r>
    <x v="1"/>
    <x v="101"/>
    <x v="0"/>
    <x v="0"/>
    <n v="1245632"/>
    <x v="4"/>
    <n v="211"/>
  </r>
  <r>
    <x v="1"/>
    <x v="100"/>
    <x v="0"/>
    <x v="0"/>
    <n v="1245633"/>
    <x v="5"/>
    <n v="52"/>
  </r>
  <r>
    <x v="1"/>
    <x v="113"/>
    <x v="0"/>
    <x v="0"/>
    <n v="1245634"/>
    <x v="6"/>
    <n v="159"/>
  </r>
  <r>
    <x v="1"/>
    <x v="112"/>
    <x v="0"/>
    <x v="0"/>
    <n v="1245635"/>
    <x v="38"/>
    <n v="753"/>
  </r>
  <r>
    <x v="1"/>
    <x v="111"/>
    <x v="0"/>
    <x v="0"/>
    <n v="1245636"/>
    <x v="39"/>
    <n v="86"/>
  </r>
  <r>
    <x v="1"/>
    <x v="110"/>
    <x v="0"/>
    <x v="0"/>
    <n v="1245637"/>
    <x v="40"/>
    <n v="86"/>
  </r>
  <r>
    <x v="1"/>
    <x v="109"/>
    <x v="0"/>
    <x v="0"/>
    <n v="1245638"/>
    <x v="41"/>
    <n v="124"/>
  </r>
  <r>
    <x v="1"/>
    <x v="108"/>
    <x v="0"/>
    <x v="0"/>
    <n v="1245639"/>
    <x v="9"/>
    <n v="21"/>
  </r>
  <r>
    <x v="1"/>
    <x v="107"/>
    <x v="0"/>
    <x v="0"/>
    <n v="1245640"/>
    <x v="10"/>
    <n v="432"/>
  </r>
  <r>
    <x v="1"/>
    <x v="120"/>
    <x v="0"/>
    <x v="0"/>
    <n v="1245641"/>
    <x v="11"/>
    <n v="180"/>
  </r>
  <r>
    <x v="1"/>
    <x v="119"/>
    <x v="0"/>
    <x v="0"/>
    <n v="1245642"/>
    <x v="11"/>
    <n v="280"/>
  </r>
  <r>
    <x v="1"/>
    <x v="118"/>
    <x v="0"/>
    <x v="0"/>
    <n v="1245643"/>
    <x v="12"/>
    <n v="67"/>
  </r>
  <r>
    <x v="1"/>
    <x v="117"/>
    <x v="0"/>
    <x v="0"/>
    <n v="1245644"/>
    <x v="14"/>
    <n v="670"/>
  </r>
  <r>
    <x v="1"/>
    <x v="116"/>
    <x v="0"/>
    <x v="0"/>
    <n v="1245645"/>
    <x v="42"/>
    <n v="126"/>
  </r>
  <r>
    <x v="1"/>
    <x v="115"/>
    <x v="0"/>
    <x v="0"/>
    <n v="1245646"/>
    <x v="15"/>
    <n v="149"/>
  </r>
  <r>
    <x v="1"/>
    <x v="114"/>
    <x v="0"/>
    <x v="0"/>
    <n v="1245647"/>
    <x v="16"/>
    <n v="4"/>
  </r>
  <r>
    <x v="1"/>
    <x v="127"/>
    <x v="0"/>
    <x v="0"/>
    <n v="1245648"/>
    <x v="17"/>
    <n v="415"/>
  </r>
  <r>
    <x v="1"/>
    <x v="126"/>
    <x v="0"/>
    <x v="0"/>
    <n v="1245649"/>
    <x v="18"/>
    <n v="54"/>
  </r>
  <r>
    <x v="1"/>
    <x v="125"/>
    <x v="0"/>
    <x v="0"/>
    <n v="1245650"/>
    <x v="19"/>
    <n v="33"/>
  </r>
  <r>
    <x v="1"/>
    <x v="124"/>
    <x v="0"/>
    <x v="0"/>
    <n v="1245651"/>
    <x v="21"/>
    <n v="45"/>
  </r>
  <r>
    <x v="1"/>
    <x v="123"/>
    <x v="0"/>
    <x v="0"/>
    <n v="1245652"/>
    <x v="22"/>
    <n v="120"/>
  </r>
  <r>
    <x v="1"/>
    <x v="122"/>
    <x v="0"/>
    <x v="0"/>
    <n v="1245653"/>
    <x v="23"/>
    <n v="680"/>
  </r>
  <r>
    <x v="1"/>
    <x v="121"/>
    <x v="0"/>
    <x v="0"/>
    <n v="1245654"/>
    <x v="24"/>
    <n v="120"/>
  </r>
  <r>
    <x v="1"/>
    <x v="134"/>
    <x v="0"/>
    <x v="0"/>
    <n v="1245655"/>
    <x v="25"/>
    <n v="8"/>
  </r>
  <r>
    <x v="1"/>
    <x v="133"/>
    <x v="0"/>
    <x v="0"/>
    <n v="1245656"/>
    <x v="26"/>
    <n v="167"/>
  </r>
  <r>
    <x v="1"/>
    <x v="132"/>
    <x v="0"/>
    <x v="0"/>
    <n v="1245657"/>
    <x v="27"/>
    <n v="171"/>
  </r>
  <r>
    <x v="1"/>
    <x v="131"/>
    <x v="0"/>
    <x v="0"/>
    <n v="1245658"/>
    <x v="28"/>
    <n v="138"/>
  </r>
  <r>
    <x v="1"/>
    <x v="130"/>
    <x v="0"/>
    <x v="0"/>
    <n v="1245659"/>
    <x v="29"/>
    <n v="259"/>
  </r>
  <r>
    <x v="1"/>
    <x v="129"/>
    <x v="0"/>
    <x v="0"/>
    <n v="1245660"/>
    <x v="30"/>
    <n v="60"/>
  </r>
  <r>
    <x v="1"/>
    <x v="128"/>
    <x v="0"/>
    <x v="0"/>
    <n v="1245661"/>
    <x v="31"/>
    <n v="604"/>
  </r>
  <r>
    <x v="1"/>
    <x v="141"/>
    <x v="0"/>
    <x v="0"/>
    <n v="1245662"/>
    <x v="32"/>
    <n v="259"/>
  </r>
  <r>
    <x v="1"/>
    <x v="140"/>
    <x v="0"/>
    <x v="0"/>
    <n v="1245663"/>
    <x v="33"/>
    <n v="172"/>
  </r>
  <r>
    <x v="1"/>
    <x v="139"/>
    <x v="0"/>
    <x v="0"/>
    <n v="1245664"/>
    <x v="34"/>
    <n v="38"/>
  </r>
  <r>
    <x v="1"/>
    <x v="138"/>
    <x v="0"/>
    <x v="0"/>
    <n v="1245665"/>
    <x v="35"/>
    <n v="258"/>
  </r>
  <r>
    <x v="1"/>
    <x v="137"/>
    <x v="0"/>
    <x v="0"/>
    <n v="1245666"/>
    <x v="43"/>
    <n v="3"/>
  </r>
  <r>
    <x v="1"/>
    <x v="136"/>
    <x v="0"/>
    <x v="0"/>
    <n v="1245667"/>
    <x v="36"/>
    <n v="45"/>
  </r>
  <r>
    <x v="1"/>
    <x v="135"/>
    <x v="0"/>
    <x v="0"/>
    <n v="1245668"/>
    <x v="37"/>
    <n v="857"/>
  </r>
  <r>
    <x v="1"/>
    <x v="148"/>
    <x v="0"/>
    <x v="0"/>
    <n v="1245669"/>
    <x v="1"/>
    <n v="89"/>
  </r>
  <r>
    <x v="1"/>
    <x v="147"/>
    <x v="0"/>
    <x v="0"/>
    <n v="1245670"/>
    <x v="2"/>
    <n v="352"/>
  </r>
  <r>
    <x v="1"/>
    <x v="146"/>
    <x v="0"/>
    <x v="0"/>
    <n v="1245671"/>
    <x v="3"/>
    <n v="400"/>
  </r>
  <r>
    <x v="2"/>
    <x v="145"/>
    <x v="0"/>
    <x v="0"/>
    <n v="1245672"/>
    <x v="4"/>
    <n v="145"/>
  </r>
  <r>
    <x v="1"/>
    <x v="145"/>
    <x v="0"/>
    <x v="0"/>
    <n v="1245672"/>
    <x v="4"/>
    <n v="27"/>
  </r>
  <r>
    <x v="2"/>
    <x v="144"/>
    <x v="0"/>
    <x v="0"/>
    <n v="1245673"/>
    <x v="5"/>
    <n v="86"/>
  </r>
  <r>
    <x v="2"/>
    <x v="143"/>
    <x v="0"/>
    <x v="0"/>
    <n v="1245674"/>
    <x v="44"/>
    <n v="160"/>
  </r>
  <r>
    <x v="2"/>
    <x v="142"/>
    <x v="0"/>
    <x v="0"/>
    <n v="1245675"/>
    <x v="6"/>
    <n v="159"/>
  </r>
  <r>
    <x v="1"/>
    <x v="155"/>
    <x v="0"/>
    <x v="0"/>
    <n v="1245676"/>
    <x v="38"/>
    <n v="86"/>
  </r>
  <r>
    <x v="1"/>
    <x v="154"/>
    <x v="0"/>
    <x v="0"/>
    <n v="1245677"/>
    <x v="39"/>
    <n v="86"/>
  </r>
  <r>
    <x v="1"/>
    <x v="153"/>
    <x v="0"/>
    <x v="0"/>
    <n v="1245678"/>
    <x v="45"/>
    <n v="86"/>
  </r>
  <r>
    <x v="1"/>
    <x v="152"/>
    <x v="0"/>
    <x v="0"/>
    <n v="1245679"/>
    <x v="8"/>
    <n v="4"/>
  </r>
  <r>
    <x v="1"/>
    <x v="151"/>
    <x v="0"/>
    <x v="0"/>
    <n v="1245680"/>
    <x v="9"/>
    <n v="35"/>
  </r>
  <r>
    <x v="1"/>
    <x v="150"/>
    <x v="0"/>
    <x v="0"/>
    <n v="1245681"/>
    <x v="10"/>
    <n v="1037"/>
  </r>
  <r>
    <x v="1"/>
    <x v="149"/>
    <x v="0"/>
    <x v="0"/>
    <n v="1245682"/>
    <x v="11"/>
    <n v="20"/>
  </r>
  <r>
    <x v="1"/>
    <x v="162"/>
    <x v="0"/>
    <x v="0"/>
    <n v="1245683"/>
    <x v="12"/>
    <n v="172"/>
  </r>
  <r>
    <x v="1"/>
    <x v="161"/>
    <x v="0"/>
    <x v="0"/>
    <n v="1245684"/>
    <x v="14"/>
    <n v="10"/>
  </r>
  <r>
    <x v="1"/>
    <x v="160"/>
    <x v="0"/>
    <x v="0"/>
    <n v="1245685"/>
    <x v="42"/>
    <n v="18"/>
  </r>
  <r>
    <x v="1"/>
    <x v="159"/>
    <x v="0"/>
    <x v="0"/>
    <n v="1245686"/>
    <x v="15"/>
    <n v="147"/>
  </r>
  <r>
    <x v="1"/>
    <x v="158"/>
    <x v="0"/>
    <x v="0"/>
    <n v="1245687"/>
    <x v="16"/>
    <n v="675"/>
  </r>
  <r>
    <x v="1"/>
    <x v="157"/>
    <x v="0"/>
    <x v="0"/>
    <n v="1245688"/>
    <x v="17"/>
    <n v="39"/>
  </r>
  <r>
    <x v="1"/>
    <x v="156"/>
    <x v="0"/>
    <x v="0"/>
    <n v="1245689"/>
    <x v="18"/>
    <n v="367"/>
  </r>
  <r>
    <x v="1"/>
    <x v="169"/>
    <x v="0"/>
    <x v="0"/>
    <n v="1245690"/>
    <x v="19"/>
    <n v="47"/>
  </r>
  <r>
    <x v="1"/>
    <x v="168"/>
    <x v="0"/>
    <x v="0"/>
    <n v="1245691"/>
    <x v="20"/>
    <n v="100"/>
  </r>
  <r>
    <x v="1"/>
    <x v="167"/>
    <x v="0"/>
    <x v="0"/>
    <n v="1245692"/>
    <x v="21"/>
    <n v="52"/>
  </r>
  <r>
    <x v="1"/>
    <x v="166"/>
    <x v="0"/>
    <x v="0"/>
    <n v="1245693"/>
    <x v="22"/>
    <n v="420"/>
  </r>
  <r>
    <x v="1"/>
    <x v="165"/>
    <x v="0"/>
    <x v="0"/>
    <n v="1245694"/>
    <x v="23"/>
    <n v="459"/>
  </r>
  <r>
    <x v="1"/>
    <x v="164"/>
    <x v="0"/>
    <x v="0"/>
    <n v="1245695"/>
    <x v="24"/>
    <n v="350"/>
  </r>
  <r>
    <x v="1"/>
    <x v="163"/>
    <x v="0"/>
    <x v="0"/>
    <n v="1245696"/>
    <x v="25"/>
    <n v="15"/>
  </r>
  <r>
    <x v="1"/>
    <x v="176"/>
    <x v="0"/>
    <x v="0"/>
    <n v="1245697"/>
    <x v="27"/>
    <n v="15"/>
  </r>
  <r>
    <x v="1"/>
    <x v="175"/>
    <x v="0"/>
    <x v="0"/>
    <n v="1245698"/>
    <x v="34"/>
    <n v="76"/>
  </r>
  <r>
    <x v="1"/>
    <x v="174"/>
    <x v="0"/>
    <x v="0"/>
    <n v="1245699"/>
    <x v="35"/>
    <n v="357"/>
  </r>
  <r>
    <x v="1"/>
    <x v="173"/>
    <x v="0"/>
    <x v="0"/>
    <n v="1245700"/>
    <x v="43"/>
    <n v="13"/>
  </r>
  <r>
    <x v="1"/>
    <x v="172"/>
    <x v="0"/>
    <x v="0"/>
    <n v="1245701"/>
    <x v="46"/>
    <n v="440"/>
  </r>
  <r>
    <x v="1"/>
    <x v="171"/>
    <x v="0"/>
    <x v="0"/>
    <n v="1245702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1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1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1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32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0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0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0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0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0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0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0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0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0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3132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2487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0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3348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2037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3132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216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1877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3348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648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1727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3348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648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1407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3996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0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1188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3996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0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1124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3996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0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774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3996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558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0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3996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648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247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0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4644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432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231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0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4644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432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0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0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3132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1944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324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0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0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3348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1728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324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3024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324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2052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0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3240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756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1404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2901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216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756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1404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3008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756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0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1404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2955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756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0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1404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3255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0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1404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0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3219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648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756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0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2939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648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756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0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2619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648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432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324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648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2521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648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432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324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648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3092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432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324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540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108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3028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432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324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540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540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3374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324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0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540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1296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3288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324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0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1080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1080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3267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1836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648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3181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2160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324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2694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0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2484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648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2483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0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2484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648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2470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0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3132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0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2442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0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3132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0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1342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0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540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2592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0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1318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540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2592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0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998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540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0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2592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648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787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540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540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2052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648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1275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1296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1944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648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1116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540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1080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1620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648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363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1188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756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1944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216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817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864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432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1944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216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1379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756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648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1512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1579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432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648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1512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0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1990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648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0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1512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432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1558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648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0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1512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864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2026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0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1944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432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1746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0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2376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540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1679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0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648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1728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972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1009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648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2268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432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883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648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648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2052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0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734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648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648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2052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648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1378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648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216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1836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648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963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648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216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2376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108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1557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216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2376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756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1524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216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0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2376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756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1695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432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2700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0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1575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864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2268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0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895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432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432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2268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0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775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432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540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1728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1199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432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972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1296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0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1464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540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432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1296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0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1293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972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1296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0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1695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432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540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756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1868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540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756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1512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1808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540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0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756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1512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1204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540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756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1512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648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1485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756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1512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648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1313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756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0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1512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648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1275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756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0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2160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1080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1773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0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0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2808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432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1770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0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3240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1725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0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0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3240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648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868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0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3240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648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779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0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0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3780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108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427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0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0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3780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324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27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0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1512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2268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648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0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1512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2592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324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0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1512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648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1944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216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0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1512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648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2268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432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1512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648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648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1836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216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1426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648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1080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1620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0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1988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648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432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1620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0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1902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864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1620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432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2546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432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540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1080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432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2943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540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1512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216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1906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540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0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1512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432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1886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540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324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1404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216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2254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648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1296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0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2244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324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324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1296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324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2226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648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432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864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1944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2403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324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432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864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1620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2052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432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0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2808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0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1646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432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0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2808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324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2078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432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2376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540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2031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0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432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2700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432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1879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0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0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2916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216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1879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432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216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2916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0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1891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432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2700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0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1432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216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216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2700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0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1067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432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0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2700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0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1283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216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1944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756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0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1484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0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1944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756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0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1408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1836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108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756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0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1051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1836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108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756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0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2874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432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432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0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2434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648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216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0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2176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216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540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0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540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workbookViewId="0">
      <selection activeCell="G28" sqref="G28:H32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5" x14ac:dyDescent="0.25">
      <c r="A2" s="3" t="s">
        <v>0</v>
      </c>
      <c r="B2" s="5">
        <v>2621</v>
      </c>
    </row>
    <row r="3" spans="1:5" x14ac:dyDescent="0.25">
      <c r="A3" s="3" t="s">
        <v>3</v>
      </c>
      <c r="B3" s="5">
        <v>83732410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5</v>
      </c>
      <c r="C6" t="s">
        <v>64</v>
      </c>
      <c r="D6" t="s">
        <v>8</v>
      </c>
      <c r="E6" t="s">
        <v>65</v>
      </c>
    </row>
    <row r="7" spans="1:5" x14ac:dyDescent="0.25">
      <c r="A7" s="4">
        <v>43102</v>
      </c>
      <c r="B7" s="2">
        <v>3114</v>
      </c>
      <c r="C7" s="2">
        <v>1750</v>
      </c>
      <c r="D7" s="2">
        <v>4864</v>
      </c>
    </row>
    <row r="8" spans="1:5" x14ac:dyDescent="0.25">
      <c r="A8" s="4">
        <v>43103</v>
      </c>
      <c r="B8" s="2">
        <v>3055</v>
      </c>
      <c r="C8" s="2">
        <v>1750</v>
      </c>
      <c r="D8" s="2">
        <v>4805</v>
      </c>
    </row>
    <row r="9" spans="1:5" x14ac:dyDescent="0.25">
      <c r="A9" s="4">
        <v>43104</v>
      </c>
      <c r="B9" s="2">
        <v>2605</v>
      </c>
      <c r="C9" s="2">
        <v>1750</v>
      </c>
      <c r="D9" s="2">
        <v>4355</v>
      </c>
    </row>
    <row r="10" spans="1:5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5" x14ac:dyDescent="0.25">
      <c r="A11" s="4">
        <v>43106</v>
      </c>
      <c r="B11" s="2">
        <v>2487</v>
      </c>
      <c r="C11" s="2">
        <v>1750</v>
      </c>
      <c r="D11" s="2">
        <v>4237</v>
      </c>
    </row>
    <row r="12" spans="1:5" x14ac:dyDescent="0.25">
      <c r="A12" s="4">
        <v>43107</v>
      </c>
      <c r="B12" s="2">
        <v>2037</v>
      </c>
      <c r="C12" s="2">
        <v>1750</v>
      </c>
      <c r="D12" s="2">
        <v>3787</v>
      </c>
    </row>
    <row r="13" spans="1:5" x14ac:dyDescent="0.25">
      <c r="A13" s="4">
        <v>43108</v>
      </c>
      <c r="B13" s="2">
        <v>1877</v>
      </c>
      <c r="C13" s="2">
        <v>1750</v>
      </c>
      <c r="D13" s="2">
        <v>3627</v>
      </c>
    </row>
    <row r="14" spans="1:5" x14ac:dyDescent="0.25">
      <c r="A14" s="4">
        <v>43109</v>
      </c>
      <c r="B14" s="2">
        <v>1727</v>
      </c>
      <c r="C14" s="2">
        <v>1750</v>
      </c>
      <c r="D14" s="2">
        <v>3477</v>
      </c>
    </row>
    <row r="15" spans="1:5" x14ac:dyDescent="0.25">
      <c r="A15" s="4">
        <v>43110</v>
      </c>
      <c r="B15" s="2">
        <v>1407</v>
      </c>
      <c r="C15" s="2">
        <v>1750</v>
      </c>
      <c r="D15" s="2">
        <v>3157</v>
      </c>
    </row>
    <row r="16" spans="1:5" x14ac:dyDescent="0.25">
      <c r="A16" s="4">
        <v>43111</v>
      </c>
      <c r="B16" s="2">
        <v>1188</v>
      </c>
      <c r="C16" s="2">
        <v>1750</v>
      </c>
      <c r="D16" s="2">
        <v>2938</v>
      </c>
      <c r="E16" s="8">
        <f>B16/(SUM([1]ORDERS_Chart!B7:B22)/15)</f>
        <v>5.1369270683193999</v>
      </c>
    </row>
    <row r="17" spans="1:8" x14ac:dyDescent="0.25">
      <c r="A17" s="4">
        <v>43112</v>
      </c>
      <c r="B17" s="2">
        <v>1124</v>
      </c>
      <c r="C17" s="2">
        <v>1750</v>
      </c>
      <c r="D17" s="2">
        <v>2874</v>
      </c>
      <c r="E17" s="8">
        <f>B17/(SUM([1]ORDERS_Chart!B8:B23)/15)</f>
        <v>4.9040139616055844</v>
      </c>
    </row>
    <row r="18" spans="1:8" x14ac:dyDescent="0.25">
      <c r="A18" s="4">
        <v>43113</v>
      </c>
      <c r="B18" s="2">
        <v>774</v>
      </c>
      <c r="C18" s="2">
        <v>1750</v>
      </c>
      <c r="D18" s="2">
        <v>2524</v>
      </c>
      <c r="E18" s="8">
        <f>B18/(SUM([1]ORDERS_Chart!B9:B24)/15)</f>
        <v>3.0754966887417221</v>
      </c>
    </row>
    <row r="19" spans="1:8" x14ac:dyDescent="0.25">
      <c r="A19" s="4">
        <v>43114</v>
      </c>
      <c r="B19" s="2">
        <v>558</v>
      </c>
      <c r="C19" s="2">
        <v>1750</v>
      </c>
      <c r="D19" s="2">
        <v>2308</v>
      </c>
      <c r="E19" s="8">
        <f>B19/(SUM([1]ORDERS_Chart!B10:B25)/15)</f>
        <v>2.4502341920374708</v>
      </c>
    </row>
    <row r="20" spans="1:8" x14ac:dyDescent="0.25">
      <c r="A20" s="4">
        <v>43115</v>
      </c>
      <c r="B20" s="2">
        <v>247</v>
      </c>
      <c r="C20" s="2">
        <v>1750</v>
      </c>
      <c r="D20" s="2">
        <v>1997</v>
      </c>
      <c r="E20" s="8">
        <f>B20/(SUM([1]ORDERS_Chart!B11:B26)/15)</f>
        <v>1.0742244128732965</v>
      </c>
    </row>
    <row r="21" spans="1:8" x14ac:dyDescent="0.25">
      <c r="A21" s="4">
        <v>43116</v>
      </c>
      <c r="B21" s="2">
        <v>231</v>
      </c>
      <c r="C21" s="2">
        <v>1750</v>
      </c>
      <c r="D21" s="2">
        <v>1981</v>
      </c>
      <c r="E21" s="8">
        <f>B21/(SUM([1]ORDERS_Chart!B12:B27)/15)</f>
        <v>0.9815864022662889</v>
      </c>
    </row>
    <row r="22" spans="1:8" x14ac:dyDescent="0.25">
      <c r="A22" s="4">
        <v>43117</v>
      </c>
      <c r="B22" s="2">
        <v>0</v>
      </c>
      <c r="C22" s="2">
        <v>1750</v>
      </c>
      <c r="D22" s="2">
        <v>1750</v>
      </c>
      <c r="E22" s="8">
        <f>B22/(SUM([1]ORDERS_Chart!B13:B28)/15)</f>
        <v>0</v>
      </c>
    </row>
    <row r="23" spans="1:8" x14ac:dyDescent="0.25">
      <c r="A23" s="4">
        <v>43118</v>
      </c>
      <c r="B23" s="2">
        <v>0</v>
      </c>
      <c r="C23" s="2">
        <v>1750</v>
      </c>
      <c r="D23" s="2">
        <v>1750</v>
      </c>
      <c r="E23" s="8">
        <f>B23/(SUM([1]ORDERS_Chart!B14:B29)/15)</f>
        <v>0</v>
      </c>
    </row>
    <row r="24" spans="1:8" x14ac:dyDescent="0.25">
      <c r="A24" s="4">
        <v>43119</v>
      </c>
      <c r="B24" s="2">
        <v>0</v>
      </c>
      <c r="C24" s="2">
        <v>1750</v>
      </c>
      <c r="D24" s="2">
        <v>1750</v>
      </c>
      <c r="E24" s="8">
        <f>B24/(SUM([1]ORDERS_Chart!B15:B30)/15)</f>
        <v>0</v>
      </c>
    </row>
    <row r="25" spans="1:8" x14ac:dyDescent="0.25">
      <c r="A25" s="4">
        <v>43120</v>
      </c>
      <c r="B25" s="2">
        <v>0</v>
      </c>
      <c r="C25" s="2">
        <v>1750</v>
      </c>
      <c r="D25" s="2">
        <v>1750</v>
      </c>
      <c r="E25" s="8">
        <f>B25/(SUM([1]ORDERS_Chart!B16:B31)/15)</f>
        <v>0</v>
      </c>
    </row>
    <row r="26" spans="1:8" x14ac:dyDescent="0.25">
      <c r="A26" s="4">
        <v>43121</v>
      </c>
      <c r="B26" s="2">
        <v>2901</v>
      </c>
      <c r="C26" s="2">
        <v>1750</v>
      </c>
      <c r="D26" s="2">
        <v>4651</v>
      </c>
      <c r="E26" s="8">
        <f>B26/(SUM([1]ORDERS_Chart!B17:B32)/15)</f>
        <v>12.889514218009479</v>
      </c>
    </row>
    <row r="27" spans="1:8" x14ac:dyDescent="0.25">
      <c r="A27" s="4">
        <v>43122</v>
      </c>
      <c r="B27" s="2">
        <v>3008</v>
      </c>
      <c r="C27" s="2">
        <v>1750</v>
      </c>
      <c r="D27" s="2">
        <v>4758</v>
      </c>
      <c r="E27" s="8">
        <f>B27/(SUM([1]ORDERS_Chart!B18:B33)/15)</f>
        <v>13.231671554252198</v>
      </c>
    </row>
    <row r="28" spans="1:8" x14ac:dyDescent="0.25">
      <c r="A28" s="4">
        <v>43123</v>
      </c>
      <c r="B28" s="2">
        <v>2955</v>
      </c>
      <c r="C28" s="2">
        <v>1750</v>
      </c>
      <c r="D28" s="2">
        <v>4705</v>
      </c>
      <c r="E28" s="8">
        <f>B28/(SUM([1]ORDERS_Chart!B19:B34)/15)</f>
        <v>14.129741791520562</v>
      </c>
      <c r="G28" s="9" t="s">
        <v>66</v>
      </c>
      <c r="H28" s="10">
        <f>AVERAGE(B7:B117)</f>
        <v>1680.3333333333333</v>
      </c>
    </row>
    <row r="29" spans="1:8" x14ac:dyDescent="0.25">
      <c r="A29" s="4">
        <v>43124</v>
      </c>
      <c r="B29" s="2">
        <v>3255</v>
      </c>
      <c r="C29" s="2">
        <v>1750</v>
      </c>
      <c r="D29" s="2">
        <v>5005</v>
      </c>
      <c r="E29" s="8">
        <f>B29/(SUM([1]ORDERS_Chart!B20:B35)/15)</f>
        <v>16.356783919597991</v>
      </c>
      <c r="G29" s="9" t="s">
        <v>67</v>
      </c>
      <c r="H29" s="10">
        <f>MIN(B7:B117)</f>
        <v>0</v>
      </c>
    </row>
    <row r="30" spans="1:8" x14ac:dyDescent="0.25">
      <c r="A30" s="4">
        <v>43125</v>
      </c>
      <c r="B30" s="2">
        <v>3219</v>
      </c>
      <c r="C30" s="2">
        <v>1750</v>
      </c>
      <c r="D30" s="2">
        <v>4969</v>
      </c>
      <c r="E30" s="8">
        <f>B30/(SUM([1]ORDERS_Chart!B21:B36)/15)</f>
        <v>17.494565217391305</v>
      </c>
      <c r="G30" s="9" t="s">
        <v>68</v>
      </c>
      <c r="H30" s="11">
        <f>H29/H28</f>
        <v>0</v>
      </c>
    </row>
    <row r="31" spans="1:8" x14ac:dyDescent="0.25">
      <c r="A31" s="4">
        <v>43126</v>
      </c>
      <c r="B31" s="2">
        <v>2939</v>
      </c>
      <c r="C31" s="2">
        <v>1750</v>
      </c>
      <c r="D31" s="2">
        <v>4689</v>
      </c>
      <c r="E31" s="8">
        <f>B31/(SUM([1]ORDERS_Chart!B22:B37)/15)</f>
        <v>15.577738515901061</v>
      </c>
      <c r="G31" s="9" t="s">
        <v>69</v>
      </c>
      <c r="H31" s="10">
        <f>[1]ORDERS_Chart!B119/H28</f>
        <v>13.759769886927197</v>
      </c>
    </row>
    <row r="32" spans="1:8" x14ac:dyDescent="0.25">
      <c r="A32" s="4">
        <v>43127</v>
      </c>
      <c r="B32" s="2">
        <v>2619</v>
      </c>
      <c r="C32" s="2">
        <v>1750</v>
      </c>
      <c r="D32" s="2">
        <v>4369</v>
      </c>
      <c r="E32" s="8">
        <f>B32/(SUM([1]ORDERS_Chart!B23:B38)/15)</f>
        <v>14.685981308411215</v>
      </c>
      <c r="G32" s="9" t="s">
        <v>65</v>
      </c>
      <c r="H32" s="10">
        <f>AVERAGE(E16:E117)</f>
        <v>7.1440001158626316</v>
      </c>
    </row>
    <row r="33" spans="1:5" x14ac:dyDescent="0.25">
      <c r="A33" s="4">
        <v>43128</v>
      </c>
      <c r="B33" s="2">
        <v>2521</v>
      </c>
      <c r="C33" s="2">
        <v>1750</v>
      </c>
      <c r="D33" s="2">
        <v>4271</v>
      </c>
      <c r="E33" s="8">
        <f>B33/(SUM([1]ORDERS_Chart!B24:B39)/15)</f>
        <v>13.97450110864745</v>
      </c>
    </row>
    <row r="34" spans="1:5" x14ac:dyDescent="0.25">
      <c r="A34" s="4">
        <v>43129</v>
      </c>
      <c r="B34" s="2">
        <v>3092</v>
      </c>
      <c r="C34" s="2">
        <v>1750</v>
      </c>
      <c r="D34" s="2">
        <v>4842</v>
      </c>
      <c r="E34" s="8">
        <f>B34/(SUM([1]ORDERS_Chart!B25:B40)/15)</f>
        <v>16.58205219878441</v>
      </c>
    </row>
    <row r="35" spans="1:5" x14ac:dyDescent="0.25">
      <c r="A35" s="4">
        <v>43130</v>
      </c>
      <c r="B35" s="2">
        <v>3028</v>
      </c>
      <c r="C35" s="2">
        <v>1750</v>
      </c>
      <c r="D35" s="2">
        <v>4778</v>
      </c>
      <c r="E35" s="8">
        <f>B35/(SUM([1]ORDERS_Chart!B26:B41)/15)</f>
        <v>15.570791909496057</v>
      </c>
    </row>
    <row r="36" spans="1:5" x14ac:dyDescent="0.25">
      <c r="A36" s="4">
        <v>43131</v>
      </c>
      <c r="B36" s="2">
        <v>3374</v>
      </c>
      <c r="C36" s="2">
        <v>1750</v>
      </c>
      <c r="D36" s="2">
        <v>5124</v>
      </c>
      <c r="E36" s="8">
        <f>B36/(SUM([1]ORDERS_Chart!B27:B42)/15)</f>
        <v>18.029925187032418</v>
      </c>
    </row>
    <row r="37" spans="1:5" x14ac:dyDescent="0.25">
      <c r="A37" s="4">
        <v>43132</v>
      </c>
      <c r="B37" s="2">
        <v>3288</v>
      </c>
      <c r="C37" s="2">
        <v>1750</v>
      </c>
      <c r="D37" s="2">
        <v>5038</v>
      </c>
      <c r="E37" s="8">
        <f>B37/(SUM([1]ORDERS_Chart!B28:B43)/15)</f>
        <v>18.092443140132062</v>
      </c>
    </row>
    <row r="38" spans="1:5" x14ac:dyDescent="0.25">
      <c r="A38" s="4">
        <v>43133</v>
      </c>
      <c r="B38" s="2">
        <v>3267</v>
      </c>
      <c r="C38" s="2">
        <v>1750</v>
      </c>
      <c r="D38" s="2">
        <v>5017</v>
      </c>
      <c r="E38" s="8">
        <f>B38/(SUM([1]ORDERS_Chart!B29:B44)/15)</f>
        <v>12.988338192419825</v>
      </c>
    </row>
    <row r="39" spans="1:5" x14ac:dyDescent="0.25">
      <c r="A39" s="4">
        <v>43134</v>
      </c>
      <c r="B39" s="2">
        <v>3181</v>
      </c>
      <c r="C39" s="2">
        <v>1750</v>
      </c>
      <c r="D39" s="2">
        <v>4931</v>
      </c>
      <c r="E39" s="8">
        <f>B39/(SUM([1]ORDERS_Chart!B30:B45)/15)</f>
        <v>14.281652199940138</v>
      </c>
    </row>
    <row r="40" spans="1:5" x14ac:dyDescent="0.25">
      <c r="A40" s="4">
        <v>43135</v>
      </c>
      <c r="B40" s="2">
        <v>2694</v>
      </c>
      <c r="C40" s="2">
        <v>1750</v>
      </c>
      <c r="D40" s="2">
        <v>4444</v>
      </c>
      <c r="E40" s="8">
        <f>B40/(SUM([1]ORDERS_Chart!B31:B46)/15)</f>
        <v>11.147586206896552</v>
      </c>
    </row>
    <row r="41" spans="1:5" x14ac:dyDescent="0.25">
      <c r="A41" s="4">
        <v>43136</v>
      </c>
      <c r="B41" s="2">
        <v>2483</v>
      </c>
      <c r="C41" s="2">
        <v>1750</v>
      </c>
      <c r="D41" s="2">
        <v>4233</v>
      </c>
      <c r="E41" s="8">
        <f>B41/(SUM([1]ORDERS_Chart!B32:B47)/15)</f>
        <v>10.47384701912261</v>
      </c>
    </row>
    <row r="42" spans="1:5" x14ac:dyDescent="0.25">
      <c r="A42" s="4">
        <v>43137</v>
      </c>
      <c r="B42" s="2">
        <v>2470</v>
      </c>
      <c r="C42" s="2">
        <v>1750</v>
      </c>
      <c r="D42" s="2">
        <v>4220</v>
      </c>
      <c r="E42" s="8">
        <f>B42/(SUM([1]ORDERS_Chart!B33:B48)/15)</f>
        <v>11.268248175182482</v>
      </c>
    </row>
    <row r="43" spans="1:5" x14ac:dyDescent="0.25">
      <c r="A43" s="4">
        <v>43138</v>
      </c>
      <c r="B43" s="2">
        <v>2442</v>
      </c>
      <c r="C43" s="2">
        <v>1750</v>
      </c>
      <c r="D43" s="2">
        <v>4192</v>
      </c>
      <c r="E43" s="8">
        <f>B43/(SUM([1]ORDERS_Chart!B34:B49)/15)</f>
        <v>10.937593311436249</v>
      </c>
    </row>
    <row r="44" spans="1:5" x14ac:dyDescent="0.25">
      <c r="A44" s="4">
        <v>43139</v>
      </c>
      <c r="B44" s="2">
        <v>1342</v>
      </c>
      <c r="C44" s="2">
        <v>1750</v>
      </c>
      <c r="D44" s="2">
        <v>3092</v>
      </c>
      <c r="E44" s="8">
        <f>B44/(SUM([1]ORDERS_Chart!B35:B50)/15)</f>
        <v>5.0012422360248454</v>
      </c>
    </row>
    <row r="45" spans="1:5" x14ac:dyDescent="0.25">
      <c r="A45" s="4">
        <v>43140</v>
      </c>
      <c r="B45" s="2">
        <v>1318</v>
      </c>
      <c r="C45" s="2">
        <v>1750</v>
      </c>
      <c r="D45" s="2">
        <v>3068</v>
      </c>
      <c r="E45" s="8">
        <f>B45/(SUM([1]ORDERS_Chart!B36:B51)/15)</f>
        <v>4.8851000741289843</v>
      </c>
    </row>
    <row r="46" spans="1:5" x14ac:dyDescent="0.25">
      <c r="A46" s="4">
        <v>43141</v>
      </c>
      <c r="B46" s="2">
        <v>998</v>
      </c>
      <c r="C46" s="2">
        <v>1750</v>
      </c>
      <c r="D46" s="2">
        <v>2748</v>
      </c>
      <c r="E46" s="8">
        <f>B46/(SUM([1]ORDERS_Chart!B37:B52)/15)</f>
        <v>3.699036323202372</v>
      </c>
    </row>
    <row r="47" spans="1:5" x14ac:dyDescent="0.25">
      <c r="A47" s="4">
        <v>43142</v>
      </c>
      <c r="B47" s="2">
        <v>787</v>
      </c>
      <c r="C47" s="2">
        <v>1750</v>
      </c>
      <c r="D47" s="2">
        <v>2537</v>
      </c>
      <c r="E47" s="8">
        <f>B47/(SUM([1]ORDERS_Chart!B38:B53)/15)</f>
        <v>2.8898408812729501</v>
      </c>
    </row>
    <row r="48" spans="1:5" x14ac:dyDescent="0.25">
      <c r="A48" s="4">
        <v>43143</v>
      </c>
      <c r="B48" s="2">
        <v>1275</v>
      </c>
      <c r="C48" s="2">
        <v>1750</v>
      </c>
      <c r="D48" s="2">
        <v>3025</v>
      </c>
      <c r="E48" s="8">
        <f>B48/(SUM([1]ORDERS_Chart!B39:B54)/15)</f>
        <v>5.0850837543206593</v>
      </c>
    </row>
    <row r="49" spans="1:5" x14ac:dyDescent="0.25">
      <c r="A49" s="4">
        <v>43144</v>
      </c>
      <c r="B49" s="2">
        <v>1116</v>
      </c>
      <c r="C49" s="2">
        <v>1750</v>
      </c>
      <c r="D49" s="2">
        <v>2866</v>
      </c>
      <c r="E49" s="8">
        <f>B49/(SUM([1]ORDERS_Chart!B40:B55)/15)</f>
        <v>4.0759678597516436</v>
      </c>
    </row>
    <row r="50" spans="1:5" x14ac:dyDescent="0.25">
      <c r="A50" s="4">
        <v>43145</v>
      </c>
      <c r="B50" s="2">
        <v>363</v>
      </c>
      <c r="C50" s="2">
        <v>1750</v>
      </c>
      <c r="D50" s="2">
        <v>2113</v>
      </c>
      <c r="E50" s="8">
        <f>B50/(SUM([1]ORDERS_Chart!B41:B56)/15)</f>
        <v>1.4328947368421052</v>
      </c>
    </row>
    <row r="51" spans="1:5" x14ac:dyDescent="0.25">
      <c r="A51" s="4">
        <v>43146</v>
      </c>
      <c r="B51" s="2">
        <v>817</v>
      </c>
      <c r="C51" s="2">
        <v>1750</v>
      </c>
      <c r="D51" s="2">
        <v>2567</v>
      </c>
      <c r="E51" s="8">
        <f>B51/(SUM([1]ORDERS_Chart!B42:B57)/15)</f>
        <v>3.1674851382786251</v>
      </c>
    </row>
    <row r="52" spans="1:5" x14ac:dyDescent="0.25">
      <c r="A52" s="4">
        <v>43147</v>
      </c>
      <c r="B52" s="2">
        <v>1379</v>
      </c>
      <c r="C52" s="2">
        <v>1750</v>
      </c>
      <c r="D52" s="2">
        <v>3129</v>
      </c>
      <c r="E52" s="8">
        <f>B52/(SUM([1]ORDERS_Chart!B43:B58)/15)</f>
        <v>5.2727504460871772</v>
      </c>
    </row>
    <row r="53" spans="1:5" x14ac:dyDescent="0.25">
      <c r="A53" s="4">
        <v>43148</v>
      </c>
      <c r="B53" s="2">
        <v>1579</v>
      </c>
      <c r="C53" s="2">
        <v>1750</v>
      </c>
      <c r="D53" s="2">
        <v>3329</v>
      </c>
      <c r="E53" s="8">
        <f>B53/(SUM([1]ORDERS_Chart!B44:B59)/15)</f>
        <v>5.1883899233296829</v>
      </c>
    </row>
    <row r="54" spans="1:5" x14ac:dyDescent="0.25">
      <c r="A54" s="4">
        <v>43149</v>
      </c>
      <c r="B54" s="2">
        <v>1990</v>
      </c>
      <c r="C54" s="2">
        <v>1750</v>
      </c>
      <c r="D54" s="2">
        <v>3740</v>
      </c>
      <c r="E54" s="8">
        <f>B54/(SUM([1]ORDERS_Chart!B45:B60)/15)</f>
        <v>8.3124477861319956</v>
      </c>
    </row>
    <row r="55" spans="1:5" x14ac:dyDescent="0.25">
      <c r="A55" s="4">
        <v>43150</v>
      </c>
      <c r="B55" s="2">
        <v>1558</v>
      </c>
      <c r="C55" s="2">
        <v>1750</v>
      </c>
      <c r="D55" s="2">
        <v>3308</v>
      </c>
      <c r="E55" s="8">
        <f>B55/(SUM([1]ORDERS_Chart!B46:B61)/15)</f>
        <v>6.2890204520990318</v>
      </c>
    </row>
    <row r="56" spans="1:5" x14ac:dyDescent="0.25">
      <c r="A56" s="4">
        <v>43151</v>
      </c>
      <c r="B56" s="2">
        <v>2026</v>
      </c>
      <c r="C56" s="2">
        <v>1750</v>
      </c>
      <c r="D56" s="2">
        <v>3776</v>
      </c>
      <c r="E56" s="8">
        <f>B56/(SUM([1]ORDERS_Chart!B47:B62)/15)</f>
        <v>8.9382352941176482</v>
      </c>
    </row>
    <row r="57" spans="1:5" x14ac:dyDescent="0.25">
      <c r="A57" s="4">
        <v>43152</v>
      </c>
      <c r="B57" s="2">
        <v>1746</v>
      </c>
      <c r="C57" s="2">
        <v>1750</v>
      </c>
      <c r="D57" s="2">
        <v>3496</v>
      </c>
      <c r="E57" s="8">
        <f>B57/(SUM([1]ORDERS_Chart!B48:B63)/15)</f>
        <v>7.2669256381798002</v>
      </c>
    </row>
    <row r="58" spans="1:5" x14ac:dyDescent="0.25">
      <c r="A58" s="4">
        <v>43153</v>
      </c>
      <c r="B58" s="2">
        <v>1679</v>
      </c>
      <c r="C58" s="2">
        <v>1750</v>
      </c>
      <c r="D58" s="2">
        <v>3429</v>
      </c>
      <c r="E58" s="8">
        <f>B58/(SUM([1]ORDERS_Chart!B49:B64)/15)</f>
        <v>6.9841930116472541</v>
      </c>
    </row>
    <row r="59" spans="1:5" x14ac:dyDescent="0.25">
      <c r="A59" s="4">
        <v>43154</v>
      </c>
      <c r="B59" s="2">
        <v>1009</v>
      </c>
      <c r="C59" s="2">
        <v>1750</v>
      </c>
      <c r="D59" s="2">
        <v>2759</v>
      </c>
      <c r="E59" s="8">
        <f>B59/(SUM([1]ORDERS_Chart!B50:B65)/15)</f>
        <v>4.3491379310344831</v>
      </c>
    </row>
    <row r="60" spans="1:5" x14ac:dyDescent="0.25">
      <c r="A60" s="4">
        <v>43155</v>
      </c>
      <c r="B60" s="2">
        <v>883</v>
      </c>
      <c r="C60" s="2">
        <v>1750</v>
      </c>
      <c r="D60" s="2">
        <v>2633</v>
      </c>
      <c r="E60" s="8">
        <f>B60/(SUM([1]ORDERS_Chart!B51:B66)/15)</f>
        <v>4.7781385281385278</v>
      </c>
    </row>
    <row r="61" spans="1:5" x14ac:dyDescent="0.25">
      <c r="A61" s="4">
        <v>43156</v>
      </c>
      <c r="B61" s="2">
        <v>734</v>
      </c>
      <c r="C61" s="2">
        <v>1750</v>
      </c>
      <c r="D61" s="2">
        <v>2484</v>
      </c>
      <c r="E61" s="8">
        <f>B61/(SUM([1]ORDERS_Chart!B52:B67)/15)</f>
        <v>3.9237348538845334</v>
      </c>
    </row>
    <row r="62" spans="1:5" x14ac:dyDescent="0.25">
      <c r="A62" s="4">
        <v>43157</v>
      </c>
      <c r="B62" s="2">
        <v>1378</v>
      </c>
      <c r="C62" s="2">
        <v>1750</v>
      </c>
      <c r="D62" s="2">
        <v>3128</v>
      </c>
      <c r="E62" s="8">
        <f>B62/(SUM([1]ORDERS_Chart!B53:B68)/15)</f>
        <v>6.079411764705883</v>
      </c>
    </row>
    <row r="63" spans="1:5" x14ac:dyDescent="0.25">
      <c r="A63" s="4">
        <v>43158</v>
      </c>
      <c r="B63" s="2">
        <v>963</v>
      </c>
      <c r="C63" s="2">
        <v>1750</v>
      </c>
      <c r="D63" s="2">
        <v>2713</v>
      </c>
      <c r="E63" s="8">
        <f>B63/(SUM([1]ORDERS_Chart!B54:B69)/15)</f>
        <v>4.2535335689045937</v>
      </c>
    </row>
    <row r="64" spans="1:5" x14ac:dyDescent="0.25">
      <c r="A64" s="4">
        <v>43159</v>
      </c>
      <c r="B64" s="2">
        <v>1557</v>
      </c>
      <c r="C64" s="2">
        <v>1750</v>
      </c>
      <c r="D64" s="2">
        <v>3307</v>
      </c>
      <c r="E64" s="8">
        <f>B64/(SUM([1]ORDERS_Chart!B55:B70)/15)</f>
        <v>6.9036358261897721</v>
      </c>
    </row>
    <row r="65" spans="1:5" x14ac:dyDescent="0.25">
      <c r="A65" s="4">
        <v>43160</v>
      </c>
      <c r="B65" s="2">
        <v>1524</v>
      </c>
      <c r="C65" s="2">
        <v>1750</v>
      </c>
      <c r="D65" s="2">
        <v>3274</v>
      </c>
      <c r="E65" s="8">
        <f>B65/(SUM([1]ORDERS_Chart!B56:B71)/15)</f>
        <v>7.3316228351507373</v>
      </c>
    </row>
    <row r="66" spans="1:5" x14ac:dyDescent="0.25">
      <c r="A66" s="4">
        <v>43161</v>
      </c>
      <c r="B66" s="2">
        <v>1695</v>
      </c>
      <c r="C66" s="2">
        <v>1750</v>
      </c>
      <c r="D66" s="2">
        <v>3445</v>
      </c>
      <c r="E66" s="8">
        <f>B66/(SUM([1]ORDERS_Chart!B57:B72)/15)</f>
        <v>8.1778706979736242</v>
      </c>
    </row>
    <row r="67" spans="1:5" x14ac:dyDescent="0.25">
      <c r="A67" s="4">
        <v>43162</v>
      </c>
      <c r="B67" s="2">
        <v>1575</v>
      </c>
      <c r="C67" s="2">
        <v>1750</v>
      </c>
      <c r="D67" s="2">
        <v>3325</v>
      </c>
      <c r="E67" s="8">
        <f>B67/(SUM([1]ORDERS_Chart!B58:B73)/15)</f>
        <v>7.9625884732052574</v>
      </c>
    </row>
    <row r="68" spans="1:5" x14ac:dyDescent="0.25">
      <c r="A68" s="4">
        <v>43163</v>
      </c>
      <c r="B68" s="2">
        <v>895</v>
      </c>
      <c r="C68" s="2">
        <v>1750</v>
      </c>
      <c r="D68" s="2">
        <v>2645</v>
      </c>
      <c r="E68" s="8">
        <f>B68/(SUM([1]ORDERS_Chart!B59:B74)/15)</f>
        <v>4.2497625830959169</v>
      </c>
    </row>
    <row r="69" spans="1:5" x14ac:dyDescent="0.25">
      <c r="A69" s="4">
        <v>43164</v>
      </c>
      <c r="B69" s="2">
        <v>775</v>
      </c>
      <c r="C69" s="2">
        <v>1750</v>
      </c>
      <c r="D69" s="2">
        <v>2525</v>
      </c>
      <c r="E69" s="8">
        <f>B69/(SUM([1]ORDERS_Chart!B60:B75)/15)</f>
        <v>4.5606120047077283</v>
      </c>
    </row>
    <row r="70" spans="1:5" x14ac:dyDescent="0.25">
      <c r="A70" s="4">
        <v>43165</v>
      </c>
      <c r="B70" s="2">
        <v>1199</v>
      </c>
      <c r="C70" s="2">
        <v>1750</v>
      </c>
      <c r="D70" s="2">
        <v>2949</v>
      </c>
      <c r="E70" s="8">
        <f>B70/(SUM([1]ORDERS_Chart!B61:B76)/15)</f>
        <v>5.9415262636273534</v>
      </c>
    </row>
    <row r="71" spans="1:5" x14ac:dyDescent="0.25">
      <c r="A71" s="4">
        <v>43166</v>
      </c>
      <c r="B71" s="2">
        <v>1464</v>
      </c>
      <c r="C71" s="2">
        <v>1750</v>
      </c>
      <c r="D71" s="2">
        <v>3214</v>
      </c>
      <c r="E71" s="8">
        <f>B71/(SUM([1]ORDERS_Chart!B62:B77)/15)</f>
        <v>7.0003187759005421</v>
      </c>
    </row>
    <row r="72" spans="1:5" x14ac:dyDescent="0.25">
      <c r="A72" s="4">
        <v>43167</v>
      </c>
      <c r="B72" s="2">
        <v>1293</v>
      </c>
      <c r="C72" s="2">
        <v>1750</v>
      </c>
      <c r="D72" s="2">
        <v>3043</v>
      </c>
      <c r="E72" s="8">
        <f>B72/(SUM([1]ORDERS_Chart!B63:B78)/15)</f>
        <v>5.868381240544629</v>
      </c>
    </row>
    <row r="73" spans="1:5" x14ac:dyDescent="0.25">
      <c r="A73" s="4">
        <v>43168</v>
      </c>
      <c r="B73" s="2">
        <v>1695</v>
      </c>
      <c r="C73" s="2">
        <v>1750</v>
      </c>
      <c r="D73" s="2">
        <v>3445</v>
      </c>
      <c r="E73" s="8">
        <f>B73/(SUM([1]ORDERS_Chart!B64:B79)/15)</f>
        <v>8.6834016393442628</v>
      </c>
    </row>
    <row r="74" spans="1:5" x14ac:dyDescent="0.25">
      <c r="A74" s="4">
        <v>43169</v>
      </c>
      <c r="B74" s="2">
        <v>1868</v>
      </c>
      <c r="C74" s="2">
        <v>1750</v>
      </c>
      <c r="D74" s="2">
        <v>3618</v>
      </c>
      <c r="E74" s="8">
        <f>B74/(SUM([1]ORDERS_Chart!B65:B80)/15)</f>
        <v>8.9463601532567036</v>
      </c>
    </row>
    <row r="75" spans="1:5" x14ac:dyDescent="0.25">
      <c r="A75" s="4">
        <v>43170</v>
      </c>
      <c r="B75" s="2">
        <v>1808</v>
      </c>
      <c r="C75" s="2">
        <v>1750</v>
      </c>
      <c r="D75" s="2">
        <v>3558</v>
      </c>
      <c r="E75" s="8">
        <f>B75/(SUM([1]ORDERS_Chart!B66:B81)/15)</f>
        <v>8.7427466150870394</v>
      </c>
    </row>
    <row r="76" spans="1:5" x14ac:dyDescent="0.25">
      <c r="A76" s="4">
        <v>43171</v>
      </c>
      <c r="B76" s="2">
        <v>1204</v>
      </c>
      <c r="C76" s="2">
        <v>1750</v>
      </c>
      <c r="D76" s="2">
        <v>2954</v>
      </c>
      <c r="E76" s="8">
        <f>B76/(SUM([1]ORDERS_Chart!B67:B82)/15)</f>
        <v>5.8220502901353965</v>
      </c>
    </row>
    <row r="77" spans="1:5" x14ac:dyDescent="0.25">
      <c r="A77" s="4">
        <v>43172</v>
      </c>
      <c r="B77" s="2">
        <v>1485</v>
      </c>
      <c r="C77" s="2">
        <v>1750</v>
      </c>
      <c r="D77" s="2">
        <v>3235</v>
      </c>
      <c r="E77" s="8">
        <f>B77/(SUM([1]ORDERS_Chart!B68:B83)/15)</f>
        <v>5.8022922636103154</v>
      </c>
    </row>
    <row r="78" spans="1:5" x14ac:dyDescent="0.25">
      <c r="A78" s="4">
        <v>43173</v>
      </c>
      <c r="B78" s="2">
        <v>1313</v>
      </c>
      <c r="C78" s="2">
        <v>1750</v>
      </c>
      <c r="D78" s="2">
        <v>3063</v>
      </c>
      <c r="E78" s="8">
        <f>B78/(SUM([1]ORDERS_Chart!B69:B84)/15)</f>
        <v>6.0637315270935961</v>
      </c>
    </row>
    <row r="79" spans="1:5" x14ac:dyDescent="0.25">
      <c r="A79" s="4">
        <v>43174</v>
      </c>
      <c r="B79" s="2">
        <v>1275</v>
      </c>
      <c r="C79" s="2">
        <v>1750</v>
      </c>
      <c r="D79" s="2">
        <v>3025</v>
      </c>
      <c r="E79" s="8">
        <f>B79/(SUM([1]ORDERS_Chart!B70:B85)/15)</f>
        <v>5.4956896551724137</v>
      </c>
    </row>
    <row r="80" spans="1:5" x14ac:dyDescent="0.25">
      <c r="A80" s="4">
        <v>43175</v>
      </c>
      <c r="B80" s="2">
        <v>1773</v>
      </c>
      <c r="C80" s="2">
        <v>1750</v>
      </c>
      <c r="D80" s="2">
        <v>3523</v>
      </c>
      <c r="E80" s="8">
        <f>B80/(SUM([1]ORDERS_Chart!B71:B86)/15)</f>
        <v>6.8685433884297522</v>
      </c>
    </row>
    <row r="81" spans="1:5" x14ac:dyDescent="0.25">
      <c r="A81" s="4">
        <v>43176</v>
      </c>
      <c r="B81" s="2">
        <v>1770</v>
      </c>
      <c r="C81" s="2">
        <v>1750</v>
      </c>
      <c r="D81" s="2">
        <v>3520</v>
      </c>
      <c r="E81" s="8">
        <f>B81/(SUM([1]ORDERS_Chart!B72:B87)/15)</f>
        <v>6.8480784111426365</v>
      </c>
    </row>
    <row r="82" spans="1:5" x14ac:dyDescent="0.25">
      <c r="A82" s="4">
        <v>43177</v>
      </c>
      <c r="B82" s="2">
        <v>1725</v>
      </c>
      <c r="C82" s="2">
        <v>1750</v>
      </c>
      <c r="D82" s="2">
        <v>3475</v>
      </c>
      <c r="E82" s="8">
        <f>B82/(SUM([1]ORDERS_Chart!B73:B88)/15)</f>
        <v>6.823575949367088</v>
      </c>
    </row>
    <row r="83" spans="1:5" x14ac:dyDescent="0.25">
      <c r="A83" s="4">
        <v>43178</v>
      </c>
      <c r="B83" s="2">
        <v>868</v>
      </c>
      <c r="C83" s="2">
        <v>1750</v>
      </c>
      <c r="D83" s="2">
        <v>2618</v>
      </c>
      <c r="E83" s="8">
        <f>B83/(SUM([1]ORDERS_Chart!B74:B89)/15)</f>
        <v>3.4137388568432092</v>
      </c>
    </row>
    <row r="84" spans="1:5" x14ac:dyDescent="0.25">
      <c r="A84" s="4">
        <v>43179</v>
      </c>
      <c r="B84" s="2">
        <v>779</v>
      </c>
      <c r="C84" s="2">
        <v>1750</v>
      </c>
      <c r="D84" s="2">
        <v>2529</v>
      </c>
      <c r="E84" s="8">
        <f>B84/(SUM([1]ORDERS_Chart!B75:B90)/15)</f>
        <v>3.1462035541195479</v>
      </c>
    </row>
    <row r="85" spans="1:5" x14ac:dyDescent="0.25">
      <c r="A85" s="4">
        <v>43180</v>
      </c>
      <c r="B85" s="2">
        <v>427</v>
      </c>
      <c r="C85" s="2">
        <v>1750</v>
      </c>
      <c r="D85" s="2">
        <v>2177</v>
      </c>
      <c r="E85" s="8">
        <f>B85/(SUM([1]ORDERS_Chart!B76:B91)/15)</f>
        <v>1.7125668449197859</v>
      </c>
    </row>
    <row r="86" spans="1:5" x14ac:dyDescent="0.25">
      <c r="A86" s="4">
        <v>43181</v>
      </c>
      <c r="B86" s="2">
        <v>27</v>
      </c>
      <c r="C86" s="2">
        <v>1750</v>
      </c>
      <c r="D86" s="2">
        <v>1777</v>
      </c>
      <c r="E86" s="8">
        <f>B86/(SUM([1]ORDERS_Chart!B77:B92)/15)</f>
        <v>0.12569832402234637</v>
      </c>
    </row>
    <row r="87" spans="1:5" x14ac:dyDescent="0.25">
      <c r="A87" s="4">
        <v>43182</v>
      </c>
      <c r="B87" s="2">
        <v>0</v>
      </c>
      <c r="C87" s="2">
        <v>1750</v>
      </c>
      <c r="D87" s="2">
        <v>1750</v>
      </c>
      <c r="E87" s="8">
        <f>B87/(SUM([1]ORDERS_Chart!B78:B93)/15)</f>
        <v>0</v>
      </c>
    </row>
    <row r="88" spans="1:5" x14ac:dyDescent="0.25">
      <c r="A88" s="4">
        <v>43183</v>
      </c>
      <c r="B88" s="2">
        <v>0</v>
      </c>
      <c r="C88" s="2">
        <v>1750</v>
      </c>
      <c r="D88" s="2">
        <v>1750</v>
      </c>
      <c r="E88" s="8">
        <f>B88/(SUM([1]ORDERS_Chart!B79:B94)/15)</f>
        <v>0</v>
      </c>
    </row>
    <row r="89" spans="1:5" x14ac:dyDescent="0.25">
      <c r="A89" s="4">
        <v>43184</v>
      </c>
      <c r="B89" s="2">
        <v>0</v>
      </c>
      <c r="C89" s="2">
        <v>1750</v>
      </c>
      <c r="D89" s="2">
        <v>1750</v>
      </c>
      <c r="E89" s="8">
        <f>B89/(SUM([1]ORDERS_Chart!B80:B95)/15)</f>
        <v>0</v>
      </c>
    </row>
    <row r="90" spans="1:5" x14ac:dyDescent="0.25">
      <c r="A90" s="4">
        <v>43185</v>
      </c>
      <c r="B90" s="2">
        <v>1512</v>
      </c>
      <c r="C90" s="2">
        <v>1750</v>
      </c>
      <c r="D90" s="2">
        <v>3262</v>
      </c>
      <c r="E90" s="8">
        <f>B90/(SUM([1]ORDERS_Chart!B81:B96)/15)</f>
        <v>6.2018047579983593</v>
      </c>
    </row>
    <row r="91" spans="1:5" x14ac:dyDescent="0.25">
      <c r="A91" s="4">
        <v>43186</v>
      </c>
      <c r="B91" s="2">
        <v>1426</v>
      </c>
      <c r="C91" s="2">
        <v>1750</v>
      </c>
      <c r="D91" s="2">
        <v>3176</v>
      </c>
      <c r="E91" s="8">
        <f>B91/(SUM([1]ORDERS_Chart!B82:B97)/15)</f>
        <v>5.8219923788786065</v>
      </c>
    </row>
    <row r="92" spans="1:5" x14ac:dyDescent="0.25">
      <c r="A92" s="4">
        <v>43187</v>
      </c>
      <c r="B92" s="2">
        <v>1988</v>
      </c>
      <c r="C92" s="2">
        <v>1750</v>
      </c>
      <c r="D92" s="2">
        <v>3738</v>
      </c>
      <c r="E92" s="8">
        <f>B92/(SUM([1]ORDERS_Chart!B83:B98)/15)</f>
        <v>7.8453038674033149</v>
      </c>
    </row>
    <row r="93" spans="1:5" x14ac:dyDescent="0.25">
      <c r="A93" s="4">
        <v>43188</v>
      </c>
      <c r="B93" s="2">
        <v>1902</v>
      </c>
      <c r="C93" s="2">
        <v>1750</v>
      </c>
      <c r="D93" s="2">
        <v>3652</v>
      </c>
      <c r="E93" s="8">
        <f>B93/(SUM([1]ORDERS_Chart!B84:B99)/15)</f>
        <v>9.6580907244414345</v>
      </c>
    </row>
    <row r="94" spans="1:5" x14ac:dyDescent="0.25">
      <c r="A94" s="4">
        <v>43189</v>
      </c>
      <c r="B94" s="2">
        <v>2546</v>
      </c>
      <c r="C94" s="2">
        <v>1750</v>
      </c>
      <c r="D94" s="2">
        <v>4296</v>
      </c>
      <c r="E94" s="8">
        <f>B94/(SUM([1]ORDERS_Chart!B85:B100)/15)</f>
        <v>13.246618106139438</v>
      </c>
    </row>
    <row r="95" spans="1:5" x14ac:dyDescent="0.25">
      <c r="A95" s="4">
        <v>43190</v>
      </c>
      <c r="B95" s="2">
        <v>2943</v>
      </c>
      <c r="C95" s="2">
        <v>1750</v>
      </c>
      <c r="D95" s="2">
        <v>4693</v>
      </c>
      <c r="E95" s="8">
        <f>B95/(SUM([1]ORDERS_Chart!B86:B101)/15)</f>
        <v>16.484316654219565</v>
      </c>
    </row>
    <row r="96" spans="1:5" x14ac:dyDescent="0.25">
      <c r="A96" s="4">
        <v>43191</v>
      </c>
      <c r="B96" s="2">
        <v>1906</v>
      </c>
      <c r="C96" s="2">
        <v>1750</v>
      </c>
      <c r="D96" s="2">
        <v>3656</v>
      </c>
      <c r="E96" s="8">
        <f>B96/(SUM([1]ORDERS_Chart!B87:B102)/15)</f>
        <v>9.6816796478157805</v>
      </c>
    </row>
    <row r="97" spans="1:5" x14ac:dyDescent="0.25">
      <c r="A97" s="4">
        <v>43192</v>
      </c>
      <c r="B97" s="2">
        <v>1886</v>
      </c>
      <c r="C97" s="2">
        <v>1750</v>
      </c>
      <c r="D97" s="2">
        <v>3636</v>
      </c>
      <c r="E97" s="8">
        <f>B97/(SUM([1]ORDERS_Chart!B88:B103)/15)</f>
        <v>10.031914893617021</v>
      </c>
    </row>
    <row r="98" spans="1:5" x14ac:dyDescent="0.25">
      <c r="A98" s="4">
        <v>43193</v>
      </c>
      <c r="B98" s="2">
        <v>2254</v>
      </c>
      <c r="C98" s="2">
        <v>1750</v>
      </c>
      <c r="D98" s="2">
        <v>4004</v>
      </c>
      <c r="E98" s="8">
        <f>B98/(SUM([1]ORDERS_Chart!B89:B104)/15)</f>
        <v>10.90293453724605</v>
      </c>
    </row>
    <row r="99" spans="1:5" x14ac:dyDescent="0.25">
      <c r="A99" s="4">
        <v>43194</v>
      </c>
      <c r="B99" s="2">
        <v>2244</v>
      </c>
      <c r="C99" s="2">
        <v>1750</v>
      </c>
      <c r="D99" s="2">
        <v>3994</v>
      </c>
      <c r="E99" s="8">
        <f>B99/(SUM([1]ORDERS_Chart!B90:B105)/15)</f>
        <v>11.265060240963857</v>
      </c>
    </row>
    <row r="100" spans="1:5" x14ac:dyDescent="0.25">
      <c r="A100" s="4">
        <v>43195</v>
      </c>
      <c r="B100" s="2">
        <v>2226</v>
      </c>
      <c r="C100" s="2">
        <v>1750</v>
      </c>
      <c r="D100" s="2">
        <v>3976</v>
      </c>
      <c r="E100" s="8">
        <f>B100/(SUM([1]ORDERS_Chart!B91:B106)/15)</f>
        <v>11.399795151928986</v>
      </c>
    </row>
    <row r="101" spans="1:5" x14ac:dyDescent="0.25">
      <c r="A101" s="4">
        <v>43196</v>
      </c>
      <c r="B101" s="2">
        <v>2403</v>
      </c>
      <c r="C101" s="2">
        <v>1750</v>
      </c>
      <c r="D101" s="2">
        <v>4153</v>
      </c>
      <c r="E101" s="8">
        <f>B101/(SUM([1]ORDERS_Chart!B92:B107)/15)</f>
        <v>12.450777202072539</v>
      </c>
    </row>
    <row r="102" spans="1:5" x14ac:dyDescent="0.25">
      <c r="A102" s="4">
        <v>43197</v>
      </c>
      <c r="B102" s="2">
        <v>2052</v>
      </c>
      <c r="C102" s="2">
        <v>1750</v>
      </c>
      <c r="D102" s="2">
        <v>3802</v>
      </c>
      <c r="E102" s="8">
        <f>B102/(SUM([1]ORDERS_Chart!B93:B108)/15)</f>
        <v>9.5323629606689373</v>
      </c>
    </row>
    <row r="103" spans="1:5" x14ac:dyDescent="0.25">
      <c r="A103" s="4">
        <v>43198</v>
      </c>
      <c r="B103" s="2">
        <v>1646</v>
      </c>
      <c r="C103" s="2">
        <v>1750</v>
      </c>
      <c r="D103" s="2">
        <v>3396</v>
      </c>
      <c r="E103" s="8">
        <f>B103/(SUM([1]ORDERS_Chart!B94:B109)/15)</f>
        <v>6.8545252637423655</v>
      </c>
    </row>
    <row r="104" spans="1:5" x14ac:dyDescent="0.25">
      <c r="A104" s="4">
        <v>43199</v>
      </c>
      <c r="B104" s="2">
        <v>2078</v>
      </c>
      <c r="C104" s="2">
        <v>1750</v>
      </c>
      <c r="D104" s="2">
        <v>3828</v>
      </c>
      <c r="E104" s="8">
        <f>B104/(SUM([1]ORDERS_Chart!B95:B110)/15)</f>
        <v>7.8951367781155017</v>
      </c>
    </row>
    <row r="105" spans="1:5" x14ac:dyDescent="0.25">
      <c r="A105" s="4">
        <v>43200</v>
      </c>
      <c r="B105" s="2">
        <v>2031</v>
      </c>
      <c r="C105" s="2">
        <v>1750</v>
      </c>
      <c r="D105" s="2">
        <v>3781</v>
      </c>
      <c r="E105" s="8">
        <f>B105/(SUM([1]ORDERS_Chart!B96:B111)/15)</f>
        <v>7.7558553971486761</v>
      </c>
    </row>
    <row r="106" spans="1:5" x14ac:dyDescent="0.25">
      <c r="A106" s="4">
        <v>43201</v>
      </c>
      <c r="B106" s="2">
        <v>1879</v>
      </c>
      <c r="C106" s="2">
        <v>1750</v>
      </c>
      <c r="D106" s="2">
        <v>3629</v>
      </c>
      <c r="E106" s="8">
        <f>B106/(SUM([1]ORDERS_Chart!B97:B112)/15)</f>
        <v>9.6988988300068826</v>
      </c>
    </row>
    <row r="107" spans="1:5" x14ac:dyDescent="0.25">
      <c r="A107" s="4">
        <v>43202</v>
      </c>
      <c r="B107" s="2">
        <v>1879</v>
      </c>
      <c r="C107" s="2">
        <v>1750</v>
      </c>
      <c r="D107" s="2">
        <v>3629</v>
      </c>
      <c r="E107" s="8">
        <f>B107/(SUM([1]ORDERS_Chart!B98:B113)/15)</f>
        <v>9.5155300472653614</v>
      </c>
    </row>
    <row r="108" spans="1:5" x14ac:dyDescent="0.25">
      <c r="A108" s="4">
        <v>43203</v>
      </c>
      <c r="B108" s="2">
        <v>1891</v>
      </c>
      <c r="C108" s="2">
        <v>1750</v>
      </c>
      <c r="D108" s="2">
        <v>3641</v>
      </c>
      <c r="E108" s="8">
        <f>B108/(SUM([1]ORDERS_Chart!B99:B114)/15)</f>
        <v>9.0133460438512856</v>
      </c>
    </row>
    <row r="109" spans="1:5" x14ac:dyDescent="0.25">
      <c r="A109" s="4">
        <v>43204</v>
      </c>
      <c r="B109" s="2">
        <v>1432</v>
      </c>
      <c r="C109" s="2">
        <v>1750</v>
      </c>
      <c r="D109" s="2">
        <v>3182</v>
      </c>
      <c r="E109" s="8">
        <f>B109/(SUM([1]ORDERS_Chart!B100:B115)/15)</f>
        <v>6.8190476190476188</v>
      </c>
    </row>
    <row r="110" spans="1:5" x14ac:dyDescent="0.25">
      <c r="A110" s="4">
        <v>43205</v>
      </c>
      <c r="B110" s="2">
        <v>1067</v>
      </c>
      <c r="C110" s="2">
        <v>1750</v>
      </c>
      <c r="D110" s="2">
        <v>2817</v>
      </c>
      <c r="E110" s="8">
        <f>B110/(SUM([1]ORDERS_Chart!B101:B116)/15)</f>
        <v>4.4806830907054875</v>
      </c>
    </row>
    <row r="111" spans="1:5" x14ac:dyDescent="0.25">
      <c r="A111" s="4">
        <v>43206</v>
      </c>
      <c r="B111" s="2">
        <v>1283</v>
      </c>
      <c r="C111" s="2">
        <v>1750</v>
      </c>
      <c r="D111" s="2">
        <v>3033</v>
      </c>
      <c r="E111" s="8">
        <f>B111/(SUM([1]ORDERS_Chart!B102:B117)/15)</f>
        <v>5.2253597610643494</v>
      </c>
    </row>
    <row r="112" spans="1:5" x14ac:dyDescent="0.25">
      <c r="A112" s="4">
        <v>43207</v>
      </c>
      <c r="B112" s="2">
        <v>1484</v>
      </c>
      <c r="C112" s="2">
        <v>1750</v>
      </c>
      <c r="D112" s="2">
        <v>3234</v>
      </c>
      <c r="E112" s="8">
        <f>B112/(SUM([1]ORDERS_Chart!B103:B118)/15)</f>
        <v>7.4002659574468082</v>
      </c>
    </row>
    <row r="113" spans="1:5" x14ac:dyDescent="0.25">
      <c r="A113" s="4">
        <v>43208</v>
      </c>
      <c r="B113" s="2">
        <v>1408</v>
      </c>
      <c r="C113" s="2">
        <v>1750</v>
      </c>
      <c r="D113" s="2">
        <v>3158</v>
      </c>
      <c r="E113" s="8">
        <f>B113/(SUM([1]ORDERS_Chart!B104:B119)/15)</f>
        <v>0.80950555768493682</v>
      </c>
    </row>
    <row r="114" spans="1:5" x14ac:dyDescent="0.25">
      <c r="A114" s="4">
        <v>43209</v>
      </c>
      <c r="B114" s="2">
        <v>1051</v>
      </c>
      <c r="C114" s="2">
        <v>1750</v>
      </c>
      <c r="D114" s="2">
        <v>2801</v>
      </c>
      <c r="E114" s="8">
        <f>B114/(SUM([1]ORDERS_Chart!B105:B120)/15)</f>
        <v>0.61287563658982236</v>
      </c>
    </row>
    <row r="115" spans="1:5" x14ac:dyDescent="0.25">
      <c r="A115" s="4">
        <v>43210</v>
      </c>
      <c r="B115" s="2">
        <v>2874</v>
      </c>
      <c r="C115" s="2">
        <v>1750</v>
      </c>
      <c r="D115" s="2">
        <v>4624</v>
      </c>
      <c r="E115" s="8">
        <f>B115/(SUM([1]ORDERS_Chart!B106:B121)/15)</f>
        <v>1.678999844212494</v>
      </c>
    </row>
    <row r="116" spans="1:5" x14ac:dyDescent="0.25">
      <c r="A116" s="4">
        <v>43211</v>
      </c>
      <c r="B116" s="2">
        <v>2434</v>
      </c>
      <c r="C116" s="2">
        <v>1750</v>
      </c>
      <c r="D116" s="2">
        <v>4184</v>
      </c>
      <c r="E116" s="8">
        <f>B116/(SUM([1]ORDERS_Chart!B107:B122)/15)</f>
        <v>1.4275101657804192</v>
      </c>
    </row>
    <row r="117" spans="1:5" x14ac:dyDescent="0.25">
      <c r="A117" s="4">
        <v>43212</v>
      </c>
      <c r="B117" s="2">
        <v>2176</v>
      </c>
      <c r="C117" s="2">
        <v>1750</v>
      </c>
      <c r="D117" s="2">
        <v>3926</v>
      </c>
      <c r="E117" s="8">
        <f>B117/(SUM([1]ORDERS_Chart!B108:B123)/15)</f>
        <v>1.2787964268923366</v>
      </c>
    </row>
    <row r="118" spans="1:5" x14ac:dyDescent="0.25">
      <c r="A118" s="5" t="s">
        <v>8</v>
      </c>
      <c r="B118" s="2">
        <v>186517</v>
      </c>
      <c r="C118" s="2">
        <v>194250</v>
      </c>
      <c r="D118" s="2">
        <v>380767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6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9100614</v>
      </c>
      <c r="F2" t="s">
        <v>51</v>
      </c>
      <c r="G2">
        <v>296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9100615</v>
      </c>
      <c r="F3" t="s">
        <v>51</v>
      </c>
      <c r="G3">
        <v>296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9100616</v>
      </c>
      <c r="F4" t="s">
        <v>51</v>
      </c>
      <c r="G4">
        <v>296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9100617</v>
      </c>
      <c r="F5" t="s">
        <v>51</v>
      </c>
      <c r="G5">
        <v>296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9100618</v>
      </c>
      <c r="F6" t="s">
        <v>51</v>
      </c>
      <c r="G6">
        <v>296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9100619</v>
      </c>
      <c r="F7" t="s">
        <v>51</v>
      </c>
      <c r="G7">
        <v>296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9100620</v>
      </c>
      <c r="F8" t="s">
        <v>51</v>
      </c>
      <c r="G8">
        <v>296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9102621</v>
      </c>
      <c r="F9" t="s">
        <v>51</v>
      </c>
      <c r="G9">
        <v>152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9102622</v>
      </c>
      <c r="F10" t="s">
        <v>51</v>
      </c>
      <c r="G10">
        <v>152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9102623</v>
      </c>
      <c r="F11" t="s">
        <v>51</v>
      </c>
      <c r="G11">
        <v>303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9102624</v>
      </c>
      <c r="F12" t="s">
        <v>51</v>
      </c>
      <c r="G12">
        <v>303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9102625</v>
      </c>
      <c r="F13" t="s">
        <v>51</v>
      </c>
      <c r="G13">
        <v>303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9102626</v>
      </c>
      <c r="F14" t="s">
        <v>51</v>
      </c>
      <c r="G14">
        <v>303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9102627</v>
      </c>
      <c r="F15" t="s">
        <v>51</v>
      </c>
      <c r="G15">
        <v>303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9102628</v>
      </c>
      <c r="F16" t="s">
        <v>51</v>
      </c>
      <c r="G16">
        <v>303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9102629</v>
      </c>
      <c r="F17" t="s">
        <v>51</v>
      </c>
      <c r="G17">
        <v>303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9102630</v>
      </c>
      <c r="F18" t="s">
        <v>51</v>
      </c>
      <c r="G18">
        <v>170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9102631</v>
      </c>
      <c r="F19" t="s">
        <v>51</v>
      </c>
      <c r="G19">
        <v>170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9102632</v>
      </c>
      <c r="F20" t="s">
        <v>51</v>
      </c>
      <c r="G20">
        <v>170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9102633</v>
      </c>
      <c r="F21" t="s">
        <v>51</v>
      </c>
      <c r="G21">
        <v>170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9102634</v>
      </c>
      <c r="F22" t="s">
        <v>51</v>
      </c>
      <c r="G22">
        <v>170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9102635</v>
      </c>
      <c r="F23" t="s">
        <v>51</v>
      </c>
      <c r="G23">
        <v>170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9102636</v>
      </c>
      <c r="F24" t="s">
        <v>51</v>
      </c>
      <c r="G24">
        <v>170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9102637</v>
      </c>
      <c r="F25" t="s">
        <v>51</v>
      </c>
      <c r="G25">
        <v>184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9102638</v>
      </c>
      <c r="F26" t="s">
        <v>51</v>
      </c>
      <c r="G26">
        <v>184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9102639</v>
      </c>
      <c r="F27" t="s">
        <v>51</v>
      </c>
      <c r="G27">
        <v>184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9102640</v>
      </c>
      <c r="F28" t="s">
        <v>51</v>
      </c>
      <c r="G28">
        <v>184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9102641</v>
      </c>
      <c r="F29" t="s">
        <v>51</v>
      </c>
      <c r="G29">
        <v>184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9102642</v>
      </c>
      <c r="F30" t="s">
        <v>51</v>
      </c>
      <c r="G30">
        <v>184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9102643</v>
      </c>
      <c r="F31" t="s">
        <v>51</v>
      </c>
      <c r="G31">
        <v>184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9102644</v>
      </c>
      <c r="F32" t="s">
        <v>51</v>
      </c>
      <c r="G32">
        <v>265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9102645</v>
      </c>
      <c r="F33" t="s">
        <v>51</v>
      </c>
      <c r="G33">
        <v>265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9102646</v>
      </c>
      <c r="F34" t="s">
        <v>51</v>
      </c>
      <c r="G34">
        <v>265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9102647</v>
      </c>
      <c r="F35" t="s">
        <v>51</v>
      </c>
      <c r="G35">
        <v>265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9102648</v>
      </c>
      <c r="F36" t="s">
        <v>51</v>
      </c>
      <c r="G36">
        <v>265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9102649</v>
      </c>
      <c r="F37" t="s">
        <v>51</v>
      </c>
      <c r="G37">
        <v>265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9102650</v>
      </c>
      <c r="F38" t="s">
        <v>51</v>
      </c>
      <c r="G38">
        <v>265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9102651</v>
      </c>
      <c r="F39" t="s">
        <v>51</v>
      </c>
      <c r="G39">
        <v>194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9102652</v>
      </c>
      <c r="F40" t="s">
        <v>51</v>
      </c>
      <c r="G40">
        <v>194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9102653</v>
      </c>
      <c r="F41" t="s">
        <v>51</v>
      </c>
      <c r="G41">
        <v>194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9102654</v>
      </c>
      <c r="F42" t="s">
        <v>51</v>
      </c>
      <c r="G42">
        <v>194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9102655</v>
      </c>
      <c r="F43" t="s">
        <v>51</v>
      </c>
      <c r="G43">
        <v>194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9102656</v>
      </c>
      <c r="F44" t="s">
        <v>51</v>
      </c>
      <c r="G44">
        <v>194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9102657</v>
      </c>
      <c r="F45" t="s">
        <v>51</v>
      </c>
      <c r="G45">
        <v>194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9102658</v>
      </c>
      <c r="F46" t="s">
        <v>51</v>
      </c>
      <c r="G46">
        <v>160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9102659</v>
      </c>
      <c r="F47" t="s">
        <v>51</v>
      </c>
      <c r="G47">
        <v>160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9102660</v>
      </c>
      <c r="F48" t="s">
        <v>51</v>
      </c>
      <c r="G48">
        <v>160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9102661</v>
      </c>
      <c r="F49" t="s">
        <v>51</v>
      </c>
      <c r="G49">
        <v>160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9102662</v>
      </c>
      <c r="F50" t="s">
        <v>51</v>
      </c>
      <c r="G50">
        <v>160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9102663</v>
      </c>
      <c r="F51" t="s">
        <v>51</v>
      </c>
      <c r="G51">
        <v>160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9102664</v>
      </c>
      <c r="F52" t="s">
        <v>51</v>
      </c>
      <c r="G52">
        <v>160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9102665</v>
      </c>
      <c r="F53" t="s">
        <v>51</v>
      </c>
      <c r="G53">
        <v>290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9102666</v>
      </c>
      <c r="F54" t="s">
        <v>51</v>
      </c>
      <c r="G54">
        <v>290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9102667</v>
      </c>
      <c r="F55" t="s">
        <v>51</v>
      </c>
      <c r="G55">
        <v>290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9102668</v>
      </c>
      <c r="F56" t="s">
        <v>51</v>
      </c>
      <c r="G56">
        <v>290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9102669</v>
      </c>
      <c r="F57" t="s">
        <v>51</v>
      </c>
      <c r="G57">
        <v>290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9102670</v>
      </c>
      <c r="F58" t="s">
        <v>51</v>
      </c>
      <c r="G58">
        <v>290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9102671</v>
      </c>
      <c r="F59" t="s">
        <v>51</v>
      </c>
      <c r="G59">
        <v>290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9102672</v>
      </c>
      <c r="F60" t="s">
        <v>51</v>
      </c>
      <c r="G60">
        <v>173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9102673</v>
      </c>
      <c r="F61" t="s">
        <v>51</v>
      </c>
      <c r="G61">
        <v>173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9102674</v>
      </c>
      <c r="F62" t="s">
        <v>51</v>
      </c>
      <c r="G62">
        <v>173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9102675</v>
      </c>
      <c r="F63" t="s">
        <v>51</v>
      </c>
      <c r="G63">
        <v>173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9102676</v>
      </c>
      <c r="F64" t="s">
        <v>51</v>
      </c>
      <c r="G64">
        <v>173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9102677</v>
      </c>
      <c r="F65" t="s">
        <v>51</v>
      </c>
      <c r="G65">
        <v>173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9102678</v>
      </c>
      <c r="F66" t="s">
        <v>51</v>
      </c>
      <c r="G66">
        <v>173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9102679</v>
      </c>
      <c r="F67" t="s">
        <v>51</v>
      </c>
      <c r="G67">
        <v>228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9102680</v>
      </c>
      <c r="F68" t="s">
        <v>51</v>
      </c>
      <c r="G68">
        <v>228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9102681</v>
      </c>
      <c r="F69" t="s">
        <v>51</v>
      </c>
      <c r="G69">
        <v>228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9102682</v>
      </c>
      <c r="F70" t="s">
        <v>51</v>
      </c>
      <c r="G70">
        <v>228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9102683</v>
      </c>
      <c r="F71" t="s">
        <v>51</v>
      </c>
      <c r="G71">
        <v>228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9102684</v>
      </c>
      <c r="F72" t="s">
        <v>51</v>
      </c>
      <c r="G72">
        <v>228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9102685</v>
      </c>
      <c r="F73" t="s">
        <v>51</v>
      </c>
      <c r="G73">
        <v>228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9100796</v>
      </c>
      <c r="F74" t="s">
        <v>51</v>
      </c>
      <c r="G74">
        <v>236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9100797</v>
      </c>
      <c r="F75" t="s">
        <v>51</v>
      </c>
      <c r="G75">
        <v>236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9100798</v>
      </c>
      <c r="F76" t="s">
        <v>51</v>
      </c>
      <c r="G76">
        <v>236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9100799</v>
      </c>
      <c r="F77" t="s">
        <v>51</v>
      </c>
      <c r="G77">
        <v>236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9100800</v>
      </c>
      <c r="F78" t="s">
        <v>51</v>
      </c>
      <c r="G78">
        <v>236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9100801</v>
      </c>
      <c r="F79" t="s">
        <v>51</v>
      </c>
      <c r="G79">
        <v>236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9100802</v>
      </c>
      <c r="F80" t="s">
        <v>51</v>
      </c>
      <c r="G80">
        <v>236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9100971</v>
      </c>
      <c r="F81" t="s">
        <v>51</v>
      </c>
      <c r="G81">
        <v>210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9100972</v>
      </c>
      <c r="F82" t="s">
        <v>51</v>
      </c>
      <c r="G82">
        <v>210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9100973</v>
      </c>
      <c r="F83" t="s">
        <v>51</v>
      </c>
      <c r="G83">
        <v>210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9100974</v>
      </c>
      <c r="F84" t="s">
        <v>51</v>
      </c>
      <c r="G84">
        <v>210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9100975</v>
      </c>
      <c r="F85" t="s">
        <v>51</v>
      </c>
      <c r="G85">
        <v>210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9100976</v>
      </c>
      <c r="F86" t="s">
        <v>51</v>
      </c>
      <c r="G86">
        <v>210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9100977</v>
      </c>
      <c r="F87" t="s">
        <v>51</v>
      </c>
      <c r="G87">
        <v>210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9101139</v>
      </c>
      <c r="F88" t="s">
        <v>51</v>
      </c>
      <c r="G88">
        <v>230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9101140</v>
      </c>
      <c r="F89" t="s">
        <v>51</v>
      </c>
      <c r="G89">
        <v>230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9101141</v>
      </c>
      <c r="F90" t="s">
        <v>51</v>
      </c>
      <c r="G90">
        <v>230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9101142</v>
      </c>
      <c r="F91" t="s">
        <v>51</v>
      </c>
      <c r="G91">
        <v>230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9101143</v>
      </c>
      <c r="F92" t="s">
        <v>51</v>
      </c>
      <c r="G92">
        <v>230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9101144</v>
      </c>
      <c r="F93" t="s">
        <v>51</v>
      </c>
      <c r="G93">
        <v>230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9101145</v>
      </c>
      <c r="F94" t="s">
        <v>51</v>
      </c>
      <c r="G94">
        <v>230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9101300</v>
      </c>
      <c r="F95" t="s">
        <v>51</v>
      </c>
      <c r="G95">
        <v>306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9101301</v>
      </c>
      <c r="F96" t="s">
        <v>51</v>
      </c>
      <c r="G96">
        <v>306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9101302</v>
      </c>
      <c r="F97" t="s">
        <v>51</v>
      </c>
      <c r="G97">
        <v>306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9101303</v>
      </c>
      <c r="F98" t="s">
        <v>51</v>
      </c>
      <c r="G98">
        <v>306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9101304</v>
      </c>
      <c r="F99" t="s">
        <v>51</v>
      </c>
      <c r="G99">
        <v>306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9101305</v>
      </c>
      <c r="F100" t="s">
        <v>51</v>
      </c>
      <c r="G100">
        <v>306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9101306</v>
      </c>
      <c r="F101" t="s">
        <v>51</v>
      </c>
      <c r="G101">
        <v>306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9101454</v>
      </c>
      <c r="F102" t="s">
        <v>51</v>
      </c>
      <c r="G102">
        <v>248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9101455</v>
      </c>
      <c r="F103" t="s">
        <v>51</v>
      </c>
      <c r="G103">
        <v>248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9101456</v>
      </c>
      <c r="F104" t="s">
        <v>51</v>
      </c>
      <c r="G104">
        <v>248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9101457</v>
      </c>
      <c r="F105" t="s">
        <v>51</v>
      </c>
      <c r="G105">
        <v>248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9101458</v>
      </c>
      <c r="F106" t="s">
        <v>51</v>
      </c>
      <c r="G106">
        <v>248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9101459</v>
      </c>
      <c r="F107" t="s">
        <v>51</v>
      </c>
      <c r="G107">
        <v>248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9101460</v>
      </c>
      <c r="F108" t="s">
        <v>51</v>
      </c>
      <c r="G108">
        <v>248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9101601</v>
      </c>
      <c r="F109" t="s">
        <v>51</v>
      </c>
      <c r="G109">
        <v>170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9101602</v>
      </c>
      <c r="F110" t="s">
        <v>51</v>
      </c>
      <c r="G110">
        <v>170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9101603</v>
      </c>
      <c r="F111" t="s">
        <v>51</v>
      </c>
      <c r="G111">
        <v>170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9101604</v>
      </c>
      <c r="F112" t="s">
        <v>51</v>
      </c>
      <c r="G112">
        <v>170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9101605</v>
      </c>
      <c r="F113" t="s">
        <v>51</v>
      </c>
      <c r="G113">
        <v>170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9101606</v>
      </c>
      <c r="F114" t="s">
        <v>51</v>
      </c>
      <c r="G114">
        <v>170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9101607</v>
      </c>
      <c r="F115" t="s">
        <v>51</v>
      </c>
      <c r="G115">
        <v>170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9101741</v>
      </c>
      <c r="F116" t="s">
        <v>51</v>
      </c>
      <c r="G116">
        <v>219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9101742</v>
      </c>
      <c r="F117" t="s">
        <v>51</v>
      </c>
      <c r="G117">
        <v>219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9101743</v>
      </c>
      <c r="F118" t="s">
        <v>51</v>
      </c>
      <c r="G118">
        <v>219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9101744</v>
      </c>
      <c r="F119" t="s">
        <v>51</v>
      </c>
      <c r="G119">
        <v>219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9101745</v>
      </c>
      <c r="F120" t="s">
        <v>51</v>
      </c>
      <c r="G120">
        <v>219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9101746</v>
      </c>
      <c r="F121" t="s">
        <v>51</v>
      </c>
      <c r="G121">
        <v>219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9101747</v>
      </c>
      <c r="F122" t="s">
        <v>51</v>
      </c>
      <c r="G122">
        <v>219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9101874</v>
      </c>
      <c r="F123" t="s">
        <v>51</v>
      </c>
      <c r="G123">
        <v>260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9101875</v>
      </c>
      <c r="F124" t="s">
        <v>51</v>
      </c>
      <c r="G124">
        <v>260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9101876</v>
      </c>
      <c r="F125" t="s">
        <v>51</v>
      </c>
      <c r="G125">
        <v>260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9101877</v>
      </c>
      <c r="F126" t="s">
        <v>51</v>
      </c>
      <c r="G126">
        <v>260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9101878</v>
      </c>
      <c r="F127" t="s">
        <v>51</v>
      </c>
      <c r="G127">
        <v>260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9101879</v>
      </c>
      <c r="F128" t="s">
        <v>51</v>
      </c>
      <c r="G128">
        <v>260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9101880</v>
      </c>
      <c r="F129" t="s">
        <v>51</v>
      </c>
      <c r="G129">
        <v>260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9102000</v>
      </c>
      <c r="F130" t="s">
        <v>51</v>
      </c>
      <c r="G130">
        <v>216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9102001</v>
      </c>
      <c r="F131" t="s">
        <v>51</v>
      </c>
      <c r="G131">
        <v>216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9102002</v>
      </c>
      <c r="F132" t="s">
        <v>51</v>
      </c>
      <c r="G132">
        <v>216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9102003</v>
      </c>
      <c r="F133" t="s">
        <v>51</v>
      </c>
      <c r="G133">
        <v>216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9102004</v>
      </c>
      <c r="F134" t="s">
        <v>51</v>
      </c>
      <c r="G134">
        <v>216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9102005</v>
      </c>
      <c r="F135" t="s">
        <v>51</v>
      </c>
      <c r="G135">
        <v>216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9102006</v>
      </c>
      <c r="F136" t="s">
        <v>51</v>
      </c>
      <c r="G136">
        <v>216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9102119</v>
      </c>
      <c r="F137" t="s">
        <v>51</v>
      </c>
      <c r="G137">
        <v>311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9102120</v>
      </c>
      <c r="F138" t="s">
        <v>51</v>
      </c>
      <c r="G138">
        <v>311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9102121</v>
      </c>
      <c r="F139" t="s">
        <v>51</v>
      </c>
      <c r="G139">
        <v>311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9102122</v>
      </c>
      <c r="F140" t="s">
        <v>51</v>
      </c>
      <c r="G140">
        <v>311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9102123</v>
      </c>
      <c r="F141" t="s">
        <v>51</v>
      </c>
      <c r="G141">
        <v>311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9102124</v>
      </c>
      <c r="F142" t="s">
        <v>51</v>
      </c>
      <c r="G142">
        <v>311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9102125</v>
      </c>
      <c r="F143" t="s">
        <v>51</v>
      </c>
      <c r="G143">
        <v>311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9102231</v>
      </c>
      <c r="F144" t="s">
        <v>51</v>
      </c>
      <c r="G144">
        <v>305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9102232</v>
      </c>
      <c r="F145" t="s">
        <v>51</v>
      </c>
      <c r="G145">
        <v>305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9102233</v>
      </c>
      <c r="F146" t="s">
        <v>51</v>
      </c>
      <c r="G146">
        <v>305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9102234</v>
      </c>
      <c r="F147" t="s">
        <v>51</v>
      </c>
      <c r="G147">
        <v>305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9102235</v>
      </c>
      <c r="F148" t="s">
        <v>51</v>
      </c>
      <c r="G148">
        <v>305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9102236</v>
      </c>
      <c r="F149" t="s">
        <v>51</v>
      </c>
      <c r="G149">
        <v>305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9102237</v>
      </c>
      <c r="F150" t="s">
        <v>51</v>
      </c>
      <c r="G150">
        <v>305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9102336</v>
      </c>
      <c r="F151" t="s">
        <v>51</v>
      </c>
      <c r="G151">
        <v>249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9102337</v>
      </c>
      <c r="F152" t="s">
        <v>51</v>
      </c>
      <c r="G152">
        <v>249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9102338</v>
      </c>
      <c r="F153" t="s">
        <v>51</v>
      </c>
      <c r="G153">
        <v>249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9102339</v>
      </c>
      <c r="F154" t="s">
        <v>51</v>
      </c>
      <c r="G154">
        <v>249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9102340</v>
      </c>
      <c r="F155" t="s">
        <v>51</v>
      </c>
      <c r="G155">
        <v>249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9102341</v>
      </c>
      <c r="F156" t="s">
        <v>51</v>
      </c>
      <c r="G156">
        <v>249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9102342</v>
      </c>
      <c r="F157" t="s">
        <v>51</v>
      </c>
      <c r="G157">
        <v>249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9102434</v>
      </c>
      <c r="F158" t="s">
        <v>51</v>
      </c>
      <c r="G158">
        <v>305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9102435</v>
      </c>
      <c r="F159" t="s">
        <v>51</v>
      </c>
      <c r="G159">
        <v>305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9102436</v>
      </c>
      <c r="F160" t="s">
        <v>51</v>
      </c>
      <c r="G160">
        <v>305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9102437</v>
      </c>
      <c r="F161" t="s">
        <v>51</v>
      </c>
      <c r="G161">
        <v>305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9102438</v>
      </c>
      <c r="F162" t="s">
        <v>51</v>
      </c>
      <c r="G162">
        <v>305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9102439</v>
      </c>
      <c r="F163" t="s">
        <v>51</v>
      </c>
      <c r="G163">
        <v>305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9102440</v>
      </c>
      <c r="F164" t="s">
        <v>51</v>
      </c>
      <c r="G164">
        <v>305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9102525</v>
      </c>
      <c r="F165" t="s">
        <v>51</v>
      </c>
      <c r="G165">
        <v>229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9102526</v>
      </c>
      <c r="F166" t="s">
        <v>51</v>
      </c>
      <c r="G166">
        <v>229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9102527</v>
      </c>
      <c r="F167" t="s">
        <v>51</v>
      </c>
      <c r="G167">
        <v>229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9102528</v>
      </c>
      <c r="F168" t="s">
        <v>51</v>
      </c>
      <c r="G168">
        <v>229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9102529</v>
      </c>
      <c r="F169" t="s">
        <v>51</v>
      </c>
      <c r="G169">
        <v>229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9102530</v>
      </c>
      <c r="F170" t="s">
        <v>51</v>
      </c>
      <c r="G170">
        <v>229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9102531</v>
      </c>
      <c r="F171" t="s">
        <v>51</v>
      </c>
      <c r="G171">
        <v>229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9102609</v>
      </c>
      <c r="F172" t="s">
        <v>51</v>
      </c>
      <c r="G172">
        <v>150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9102610</v>
      </c>
      <c r="F173" t="s">
        <v>51</v>
      </c>
      <c r="G173">
        <v>150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9102611</v>
      </c>
      <c r="F174" t="s">
        <v>51</v>
      </c>
      <c r="G174">
        <v>150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9102612</v>
      </c>
      <c r="F175" t="s">
        <v>51</v>
      </c>
      <c r="G175">
        <v>150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9102613</v>
      </c>
      <c r="F176" t="s">
        <v>51</v>
      </c>
      <c r="G176">
        <v>150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9102614</v>
      </c>
      <c r="F177" t="s">
        <v>51</v>
      </c>
      <c r="G177">
        <v>150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9102615</v>
      </c>
      <c r="F178" t="s">
        <v>51</v>
      </c>
      <c r="G178">
        <v>150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9102616</v>
      </c>
      <c r="F179" t="s">
        <v>51</v>
      </c>
      <c r="G179">
        <v>152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9102617</v>
      </c>
      <c r="F180" t="s">
        <v>51</v>
      </c>
      <c r="G180">
        <v>152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9102618</v>
      </c>
      <c r="F181" t="s">
        <v>51</v>
      </c>
      <c r="G181">
        <v>152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9102619</v>
      </c>
      <c r="F182" t="s">
        <v>51</v>
      </c>
      <c r="G182">
        <v>152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9102620</v>
      </c>
      <c r="F183" t="s">
        <v>51</v>
      </c>
      <c r="G183">
        <v>152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1245592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1245593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1245594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1245595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1245596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1245597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1245598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1245599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1245600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1245601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1245602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1245603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1245604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1245605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1245606</v>
      </c>
      <c r="F198" s="6" t="s">
        <v>27</v>
      </c>
      <c r="G198" s="6">
        <v>16</v>
      </c>
    </row>
    <row r="199" spans="1:7" x14ac:dyDescent="0.25">
      <c r="A199" s="6" t="s">
        <v>16</v>
      </c>
      <c r="B199" s="7">
        <v>43116</v>
      </c>
      <c r="C199" s="6">
        <v>2621</v>
      </c>
      <c r="D199" s="6">
        <v>83732410</v>
      </c>
      <c r="E199" s="6">
        <v>1245607</v>
      </c>
      <c r="F199" s="6" t="s">
        <v>28</v>
      </c>
      <c r="G199" s="6">
        <v>269</v>
      </c>
    </row>
    <row r="200" spans="1:7" x14ac:dyDescent="0.25">
      <c r="A200" s="6" t="s">
        <v>12</v>
      </c>
      <c r="B200" s="7">
        <v>43116</v>
      </c>
      <c r="C200" s="6">
        <v>2621</v>
      </c>
      <c r="D200" s="6">
        <v>83732410</v>
      </c>
      <c r="E200" s="6">
        <v>1245607</v>
      </c>
      <c r="F200" s="6" t="s">
        <v>28</v>
      </c>
      <c r="G200" s="6">
        <v>231</v>
      </c>
    </row>
    <row r="201" spans="1:7" x14ac:dyDescent="0.25">
      <c r="A201" s="6" t="s">
        <v>16</v>
      </c>
      <c r="B201" s="7">
        <v>43117</v>
      </c>
      <c r="C201" s="6">
        <v>2621</v>
      </c>
      <c r="D201" s="6">
        <v>83732410</v>
      </c>
      <c r="E201" s="6">
        <v>1245608</v>
      </c>
      <c r="F201" s="6" t="s">
        <v>29</v>
      </c>
      <c r="G201" s="6">
        <v>212</v>
      </c>
    </row>
    <row r="202" spans="1:7" x14ac:dyDescent="0.25">
      <c r="A202" s="6" t="s">
        <v>16</v>
      </c>
      <c r="B202" s="7">
        <v>43118</v>
      </c>
      <c r="C202" s="6">
        <v>2621</v>
      </c>
      <c r="D202" s="6">
        <v>83732410</v>
      </c>
      <c r="E202" s="6">
        <v>1245609</v>
      </c>
      <c r="F202" s="6" t="s">
        <v>30</v>
      </c>
      <c r="G202" s="6">
        <v>396</v>
      </c>
    </row>
    <row r="203" spans="1:7" x14ac:dyDescent="0.25">
      <c r="A203" s="6" t="s">
        <v>16</v>
      </c>
      <c r="B203" s="7">
        <v>43119</v>
      </c>
      <c r="C203" s="6">
        <v>2621</v>
      </c>
      <c r="D203" s="6">
        <v>83732410</v>
      </c>
      <c r="E203" s="6">
        <v>1245610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1245611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1245612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1245613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1245614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1245615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1245616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1245617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1245618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1245619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1245620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1245621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1245622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1245623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1245624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1245625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1245626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1245627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1245628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1245629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1245630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1245631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1245632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1245633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1245634</v>
      </c>
      <c r="F227" t="s">
        <v>19</v>
      </c>
      <c r="G227">
        <v>159</v>
      </c>
    </row>
    <row r="228" spans="1:7" x14ac:dyDescent="0.25">
      <c r="A228" t="s">
        <v>12</v>
      </c>
      <c r="B228" s="1">
        <v>43144</v>
      </c>
      <c r="C228">
        <v>2621</v>
      </c>
      <c r="D228">
        <v>83732410</v>
      </c>
      <c r="E228">
        <v>1245635</v>
      </c>
      <c r="F228" t="s">
        <v>55</v>
      </c>
      <c r="G228">
        <v>753</v>
      </c>
    </row>
    <row r="229" spans="1:7" x14ac:dyDescent="0.25">
      <c r="A229" t="s">
        <v>12</v>
      </c>
      <c r="B229" s="1">
        <v>43145</v>
      </c>
      <c r="C229">
        <v>2621</v>
      </c>
      <c r="D229">
        <v>83732410</v>
      </c>
      <c r="E229">
        <v>1245636</v>
      </c>
      <c r="F229" t="s">
        <v>56</v>
      </c>
      <c r="G229">
        <v>86</v>
      </c>
    </row>
    <row r="230" spans="1:7" x14ac:dyDescent="0.25">
      <c r="A230" t="s">
        <v>12</v>
      </c>
      <c r="B230" s="1">
        <v>43146</v>
      </c>
      <c r="C230">
        <v>2621</v>
      </c>
      <c r="D230">
        <v>83732410</v>
      </c>
      <c r="E230">
        <v>1245637</v>
      </c>
      <c r="F230" t="s">
        <v>57</v>
      </c>
      <c r="G230">
        <v>86</v>
      </c>
    </row>
    <row r="231" spans="1:7" x14ac:dyDescent="0.25">
      <c r="A231" t="s">
        <v>12</v>
      </c>
      <c r="B231" s="1">
        <v>43147</v>
      </c>
      <c r="C231">
        <v>2621</v>
      </c>
      <c r="D231">
        <v>83732410</v>
      </c>
      <c r="E231">
        <v>1245638</v>
      </c>
      <c r="F231" t="s">
        <v>58</v>
      </c>
      <c r="G231">
        <v>124</v>
      </c>
    </row>
    <row r="232" spans="1:7" x14ac:dyDescent="0.25">
      <c r="A232" t="s">
        <v>12</v>
      </c>
      <c r="B232" s="1">
        <v>43148</v>
      </c>
      <c r="C232">
        <v>2621</v>
      </c>
      <c r="D232">
        <v>83732410</v>
      </c>
      <c r="E232">
        <v>1245639</v>
      </c>
      <c r="F232" t="s">
        <v>22</v>
      </c>
      <c r="G232">
        <v>21</v>
      </c>
    </row>
    <row r="233" spans="1:7" x14ac:dyDescent="0.25">
      <c r="A233" t="s">
        <v>12</v>
      </c>
      <c r="B233" s="1">
        <v>43149</v>
      </c>
      <c r="C233">
        <v>2621</v>
      </c>
      <c r="D233">
        <v>83732410</v>
      </c>
      <c r="E233">
        <v>1245640</v>
      </c>
      <c r="F233" t="s">
        <v>23</v>
      </c>
      <c r="G233">
        <v>432</v>
      </c>
    </row>
    <row r="234" spans="1:7" x14ac:dyDescent="0.25">
      <c r="A234" t="s">
        <v>12</v>
      </c>
      <c r="B234" s="1">
        <v>43150</v>
      </c>
      <c r="C234">
        <v>2621</v>
      </c>
      <c r="D234">
        <v>83732410</v>
      </c>
      <c r="E234">
        <v>1245641</v>
      </c>
      <c r="F234" t="s">
        <v>24</v>
      </c>
      <c r="G234">
        <v>180</v>
      </c>
    </row>
    <row r="235" spans="1:7" x14ac:dyDescent="0.25">
      <c r="A235" t="s">
        <v>12</v>
      </c>
      <c r="B235" s="1">
        <v>43151</v>
      </c>
      <c r="C235">
        <v>2621</v>
      </c>
      <c r="D235">
        <v>83732410</v>
      </c>
      <c r="E235">
        <v>1245642</v>
      </c>
      <c r="F235" t="s">
        <v>24</v>
      </c>
      <c r="G235">
        <v>280</v>
      </c>
    </row>
    <row r="236" spans="1:7" x14ac:dyDescent="0.25">
      <c r="A236" t="s">
        <v>12</v>
      </c>
      <c r="B236" s="1">
        <v>43152</v>
      </c>
      <c r="C236">
        <v>2621</v>
      </c>
      <c r="D236">
        <v>83732410</v>
      </c>
      <c r="E236">
        <v>1245643</v>
      </c>
      <c r="F236" t="s">
        <v>25</v>
      </c>
      <c r="G236">
        <v>67</v>
      </c>
    </row>
    <row r="237" spans="1:7" x14ac:dyDescent="0.25">
      <c r="A237" t="s">
        <v>12</v>
      </c>
      <c r="B237" s="1">
        <v>43153</v>
      </c>
      <c r="C237">
        <v>2621</v>
      </c>
      <c r="D237">
        <v>83732410</v>
      </c>
      <c r="E237">
        <v>1245644</v>
      </c>
      <c r="F237" t="s">
        <v>27</v>
      </c>
      <c r="G237">
        <v>670</v>
      </c>
    </row>
    <row r="238" spans="1:7" x14ac:dyDescent="0.25">
      <c r="A238" t="s">
        <v>12</v>
      </c>
      <c r="B238" s="1">
        <v>43154</v>
      </c>
      <c r="C238">
        <v>2621</v>
      </c>
      <c r="D238">
        <v>83732410</v>
      </c>
      <c r="E238">
        <v>1245645</v>
      </c>
      <c r="F238" t="s">
        <v>59</v>
      </c>
      <c r="G238">
        <v>126</v>
      </c>
    </row>
    <row r="239" spans="1:7" x14ac:dyDescent="0.25">
      <c r="A239" t="s">
        <v>12</v>
      </c>
      <c r="B239" s="1">
        <v>43155</v>
      </c>
      <c r="C239">
        <v>2621</v>
      </c>
      <c r="D239">
        <v>83732410</v>
      </c>
      <c r="E239">
        <v>1245646</v>
      </c>
      <c r="F239" t="s">
        <v>28</v>
      </c>
      <c r="G239">
        <v>149</v>
      </c>
    </row>
    <row r="240" spans="1:7" x14ac:dyDescent="0.25">
      <c r="A240" t="s">
        <v>12</v>
      </c>
      <c r="B240" s="1">
        <v>43156</v>
      </c>
      <c r="C240">
        <v>2621</v>
      </c>
      <c r="D240">
        <v>83732410</v>
      </c>
      <c r="E240">
        <v>1245647</v>
      </c>
      <c r="F240" t="s">
        <v>29</v>
      </c>
      <c r="G240">
        <v>4</v>
      </c>
    </row>
    <row r="241" spans="1:7" x14ac:dyDescent="0.25">
      <c r="A241" s="6" t="s">
        <v>12</v>
      </c>
      <c r="B241" s="7">
        <v>43157</v>
      </c>
      <c r="C241" s="6">
        <v>2621</v>
      </c>
      <c r="D241" s="6">
        <v>83732410</v>
      </c>
      <c r="E241" s="6">
        <v>1245648</v>
      </c>
      <c r="F241" s="6" t="s">
        <v>30</v>
      </c>
      <c r="G241" s="6">
        <v>415</v>
      </c>
    </row>
    <row r="242" spans="1:7" x14ac:dyDescent="0.25">
      <c r="A242" t="s">
        <v>12</v>
      </c>
      <c r="B242" s="1">
        <v>43158</v>
      </c>
      <c r="C242">
        <v>2621</v>
      </c>
      <c r="D242">
        <v>83732410</v>
      </c>
      <c r="E242">
        <v>1245649</v>
      </c>
      <c r="F242" t="s">
        <v>31</v>
      </c>
      <c r="G242">
        <v>54</v>
      </c>
    </row>
    <row r="243" spans="1:7" x14ac:dyDescent="0.25">
      <c r="A243" s="6" t="s">
        <v>12</v>
      </c>
      <c r="B243" s="7">
        <v>43159</v>
      </c>
      <c r="C243" s="6">
        <v>2621</v>
      </c>
      <c r="D243" s="6">
        <v>83732410</v>
      </c>
      <c r="E243" s="6">
        <v>1245650</v>
      </c>
      <c r="F243" s="6" t="s">
        <v>32</v>
      </c>
      <c r="G243" s="6">
        <v>33</v>
      </c>
    </row>
    <row r="244" spans="1:7" x14ac:dyDescent="0.25">
      <c r="A244" s="6" t="s">
        <v>12</v>
      </c>
      <c r="B244" s="7">
        <v>43160</v>
      </c>
      <c r="C244" s="6">
        <v>2621</v>
      </c>
      <c r="D244" s="6">
        <v>83732410</v>
      </c>
      <c r="E244" s="6">
        <v>1245651</v>
      </c>
      <c r="F244" s="6" t="s">
        <v>36</v>
      </c>
      <c r="G244" s="6">
        <v>45</v>
      </c>
    </row>
    <row r="245" spans="1:7" x14ac:dyDescent="0.25">
      <c r="A245" s="6" t="s">
        <v>12</v>
      </c>
      <c r="B245" s="7">
        <v>43161</v>
      </c>
      <c r="C245" s="6">
        <v>2621</v>
      </c>
      <c r="D245" s="6">
        <v>83732410</v>
      </c>
      <c r="E245" s="6">
        <v>1245652</v>
      </c>
      <c r="F245" s="6" t="s">
        <v>37</v>
      </c>
      <c r="G245" s="6">
        <v>120</v>
      </c>
    </row>
    <row r="246" spans="1:7" x14ac:dyDescent="0.25">
      <c r="A246" s="6" t="s">
        <v>12</v>
      </c>
      <c r="B246" s="7">
        <v>43162</v>
      </c>
      <c r="C246" s="6">
        <v>2621</v>
      </c>
      <c r="D246" s="6">
        <v>83732410</v>
      </c>
      <c r="E246" s="6">
        <v>1245653</v>
      </c>
      <c r="F246" s="6" t="s">
        <v>38</v>
      </c>
      <c r="G246" s="6">
        <v>680</v>
      </c>
    </row>
    <row r="247" spans="1:7" x14ac:dyDescent="0.25">
      <c r="A247" s="6" t="s">
        <v>12</v>
      </c>
      <c r="B247" s="7">
        <v>43163</v>
      </c>
      <c r="C247" s="6">
        <v>2621</v>
      </c>
      <c r="D247" s="6">
        <v>83732410</v>
      </c>
      <c r="E247" s="6">
        <v>1245654</v>
      </c>
      <c r="F247" s="6" t="s">
        <v>39</v>
      </c>
      <c r="G247" s="6">
        <v>120</v>
      </c>
    </row>
    <row r="248" spans="1:7" x14ac:dyDescent="0.25">
      <c r="A248" s="6" t="s">
        <v>12</v>
      </c>
      <c r="B248" s="7">
        <v>43164</v>
      </c>
      <c r="C248" s="6">
        <v>2621</v>
      </c>
      <c r="D248" s="6">
        <v>83732410</v>
      </c>
      <c r="E248" s="6">
        <v>1245655</v>
      </c>
      <c r="F248" s="6" t="s">
        <v>40</v>
      </c>
      <c r="G248" s="6">
        <v>8</v>
      </c>
    </row>
    <row r="249" spans="1:7" x14ac:dyDescent="0.25">
      <c r="A249" s="6" t="s">
        <v>12</v>
      </c>
      <c r="B249" s="7">
        <v>43165</v>
      </c>
      <c r="C249" s="6">
        <v>2621</v>
      </c>
      <c r="D249" s="6">
        <v>83732410</v>
      </c>
      <c r="E249" s="6">
        <v>1245656</v>
      </c>
      <c r="F249" s="6" t="s">
        <v>41</v>
      </c>
      <c r="G249" s="6">
        <v>167</v>
      </c>
    </row>
    <row r="250" spans="1:7" x14ac:dyDescent="0.25">
      <c r="A250" s="6" t="s">
        <v>12</v>
      </c>
      <c r="B250" s="7">
        <v>43166</v>
      </c>
      <c r="C250" s="6">
        <v>2621</v>
      </c>
      <c r="D250" s="6">
        <v>83732410</v>
      </c>
      <c r="E250" s="6">
        <v>1245657</v>
      </c>
      <c r="F250" s="6" t="s">
        <v>42</v>
      </c>
      <c r="G250" s="6">
        <v>171</v>
      </c>
    </row>
    <row r="251" spans="1:7" x14ac:dyDescent="0.25">
      <c r="A251" s="6" t="s">
        <v>12</v>
      </c>
      <c r="B251" s="7">
        <v>43167</v>
      </c>
      <c r="C251" s="6">
        <v>2621</v>
      </c>
      <c r="D251" s="6">
        <v>83732410</v>
      </c>
      <c r="E251" s="6">
        <v>1245658</v>
      </c>
      <c r="F251" s="6" t="s">
        <v>43</v>
      </c>
      <c r="G251" s="6">
        <v>138</v>
      </c>
    </row>
    <row r="252" spans="1:7" x14ac:dyDescent="0.25">
      <c r="A252" s="6" t="s">
        <v>12</v>
      </c>
      <c r="B252" s="7">
        <v>43168</v>
      </c>
      <c r="C252" s="6">
        <v>2621</v>
      </c>
      <c r="D252" s="6">
        <v>83732410</v>
      </c>
      <c r="E252" s="6">
        <v>1245659</v>
      </c>
      <c r="F252" s="6" t="s">
        <v>44</v>
      </c>
      <c r="G252" s="6">
        <v>259</v>
      </c>
    </row>
    <row r="253" spans="1:7" x14ac:dyDescent="0.25">
      <c r="A253" t="s">
        <v>12</v>
      </c>
      <c r="B253" s="1">
        <v>43169</v>
      </c>
      <c r="C253">
        <v>2621</v>
      </c>
      <c r="D253">
        <v>83732410</v>
      </c>
      <c r="E253">
        <v>1245660</v>
      </c>
      <c r="F253" t="s">
        <v>45</v>
      </c>
      <c r="G253">
        <v>60</v>
      </c>
    </row>
    <row r="254" spans="1:7" x14ac:dyDescent="0.25">
      <c r="A254" t="s">
        <v>12</v>
      </c>
      <c r="B254" s="1">
        <v>43170</v>
      </c>
      <c r="C254">
        <v>2621</v>
      </c>
      <c r="D254">
        <v>83732410</v>
      </c>
      <c r="E254">
        <v>1245661</v>
      </c>
      <c r="F254" t="s">
        <v>46</v>
      </c>
      <c r="G254">
        <v>604</v>
      </c>
    </row>
    <row r="255" spans="1:7" x14ac:dyDescent="0.25">
      <c r="A255" t="s">
        <v>12</v>
      </c>
      <c r="B255" s="1">
        <v>43171</v>
      </c>
      <c r="C255">
        <v>2621</v>
      </c>
      <c r="D255">
        <v>83732410</v>
      </c>
      <c r="E255">
        <v>1245662</v>
      </c>
      <c r="F255" t="s">
        <v>47</v>
      </c>
      <c r="G255">
        <v>259</v>
      </c>
    </row>
    <row r="256" spans="1:7" x14ac:dyDescent="0.25">
      <c r="A256" t="s">
        <v>12</v>
      </c>
      <c r="B256" s="1">
        <v>43172</v>
      </c>
      <c r="C256">
        <v>2621</v>
      </c>
      <c r="D256">
        <v>83732410</v>
      </c>
      <c r="E256">
        <v>1245663</v>
      </c>
      <c r="F256" t="s">
        <v>48</v>
      </c>
      <c r="G256">
        <v>172</v>
      </c>
    </row>
    <row r="257" spans="1:7" x14ac:dyDescent="0.25">
      <c r="A257" t="s">
        <v>12</v>
      </c>
      <c r="B257" s="1">
        <v>43173</v>
      </c>
      <c r="C257">
        <v>2621</v>
      </c>
      <c r="D257">
        <v>83732410</v>
      </c>
      <c r="E257">
        <v>1245664</v>
      </c>
      <c r="F257" t="s">
        <v>49</v>
      </c>
      <c r="G257">
        <v>38</v>
      </c>
    </row>
    <row r="258" spans="1:7" x14ac:dyDescent="0.25">
      <c r="A258" t="s">
        <v>12</v>
      </c>
      <c r="B258" s="1">
        <v>43174</v>
      </c>
      <c r="C258">
        <v>2621</v>
      </c>
      <c r="D258">
        <v>83732410</v>
      </c>
      <c r="E258">
        <v>1245665</v>
      </c>
      <c r="F258" t="s">
        <v>52</v>
      </c>
      <c r="G258">
        <v>258</v>
      </c>
    </row>
    <row r="259" spans="1:7" x14ac:dyDescent="0.25">
      <c r="A259" t="s">
        <v>12</v>
      </c>
      <c r="B259" s="1">
        <v>43175</v>
      </c>
      <c r="C259">
        <v>2621</v>
      </c>
      <c r="D259">
        <v>83732410</v>
      </c>
      <c r="E259">
        <v>1245666</v>
      </c>
      <c r="F259" t="s">
        <v>60</v>
      </c>
      <c r="G259">
        <v>3</v>
      </c>
    </row>
    <row r="260" spans="1:7" x14ac:dyDescent="0.25">
      <c r="A260" t="s">
        <v>12</v>
      </c>
      <c r="B260" s="1">
        <v>43176</v>
      </c>
      <c r="C260">
        <v>2621</v>
      </c>
      <c r="D260">
        <v>83732410</v>
      </c>
      <c r="E260">
        <v>1245667</v>
      </c>
      <c r="F260" t="s">
        <v>53</v>
      </c>
      <c r="G260">
        <v>45</v>
      </c>
    </row>
    <row r="261" spans="1:7" x14ac:dyDescent="0.25">
      <c r="A261" t="s">
        <v>12</v>
      </c>
      <c r="B261" s="1">
        <v>43177</v>
      </c>
      <c r="C261">
        <v>2621</v>
      </c>
      <c r="D261">
        <v>83732410</v>
      </c>
      <c r="E261">
        <v>1245668</v>
      </c>
      <c r="F261" t="s">
        <v>54</v>
      </c>
      <c r="G261">
        <v>857</v>
      </c>
    </row>
    <row r="262" spans="1:7" x14ac:dyDescent="0.25">
      <c r="A262" t="s">
        <v>12</v>
      </c>
      <c r="B262" s="1">
        <v>43178</v>
      </c>
      <c r="C262">
        <v>2621</v>
      </c>
      <c r="D262">
        <v>83732410</v>
      </c>
      <c r="E262">
        <v>1245669</v>
      </c>
      <c r="F262" t="s">
        <v>13</v>
      </c>
      <c r="G262">
        <v>89</v>
      </c>
    </row>
    <row r="263" spans="1:7" x14ac:dyDescent="0.25">
      <c r="A263" t="s">
        <v>12</v>
      </c>
      <c r="B263" s="1">
        <v>43179</v>
      </c>
      <c r="C263">
        <v>2621</v>
      </c>
      <c r="D263">
        <v>83732410</v>
      </c>
      <c r="E263">
        <v>1245670</v>
      </c>
      <c r="F263" t="s">
        <v>14</v>
      </c>
      <c r="G263">
        <v>352</v>
      </c>
    </row>
    <row r="264" spans="1:7" x14ac:dyDescent="0.25">
      <c r="A264" t="s">
        <v>12</v>
      </c>
      <c r="B264" s="1">
        <v>43180</v>
      </c>
      <c r="C264">
        <v>2621</v>
      </c>
      <c r="D264">
        <v>83732410</v>
      </c>
      <c r="E264">
        <v>1245671</v>
      </c>
      <c r="F264" t="s">
        <v>15</v>
      </c>
      <c r="G264">
        <v>400</v>
      </c>
    </row>
    <row r="265" spans="1:7" x14ac:dyDescent="0.25">
      <c r="A265" t="s">
        <v>16</v>
      </c>
      <c r="B265" s="1">
        <v>43181</v>
      </c>
      <c r="C265">
        <v>2621</v>
      </c>
      <c r="D265">
        <v>83732410</v>
      </c>
      <c r="E265">
        <v>1245672</v>
      </c>
      <c r="F265" t="s">
        <v>17</v>
      </c>
      <c r="G265">
        <v>145</v>
      </c>
    </row>
    <row r="266" spans="1:7" x14ac:dyDescent="0.25">
      <c r="A266" t="s">
        <v>12</v>
      </c>
      <c r="B266" s="1">
        <v>43181</v>
      </c>
      <c r="C266">
        <v>2621</v>
      </c>
      <c r="D266">
        <v>83732410</v>
      </c>
      <c r="E266">
        <v>1245672</v>
      </c>
      <c r="F266" t="s">
        <v>17</v>
      </c>
      <c r="G266">
        <v>27</v>
      </c>
    </row>
    <row r="267" spans="1:7" x14ac:dyDescent="0.25">
      <c r="A267" t="s">
        <v>16</v>
      </c>
      <c r="B267" s="1">
        <v>43182</v>
      </c>
      <c r="C267">
        <v>2621</v>
      </c>
      <c r="D267">
        <v>83732410</v>
      </c>
      <c r="E267">
        <v>1245673</v>
      </c>
      <c r="F267" t="s">
        <v>18</v>
      </c>
      <c r="G267">
        <v>86</v>
      </c>
    </row>
    <row r="268" spans="1:7" x14ac:dyDescent="0.25">
      <c r="A268" t="s">
        <v>16</v>
      </c>
      <c r="B268" s="1">
        <v>43183</v>
      </c>
      <c r="C268">
        <v>2621</v>
      </c>
      <c r="D268">
        <v>83732410</v>
      </c>
      <c r="E268">
        <v>1245674</v>
      </c>
      <c r="F268" t="s">
        <v>61</v>
      </c>
      <c r="G268">
        <v>160</v>
      </c>
    </row>
    <row r="269" spans="1:7" x14ac:dyDescent="0.25">
      <c r="A269" t="s">
        <v>16</v>
      </c>
      <c r="B269" s="1">
        <v>43184</v>
      </c>
      <c r="C269">
        <v>2621</v>
      </c>
      <c r="D269">
        <v>83732410</v>
      </c>
      <c r="E269">
        <v>1245675</v>
      </c>
      <c r="F269" t="s">
        <v>19</v>
      </c>
      <c r="G269">
        <v>159</v>
      </c>
    </row>
    <row r="270" spans="1:7" x14ac:dyDescent="0.25">
      <c r="A270" t="s">
        <v>12</v>
      </c>
      <c r="B270" s="1">
        <v>43185</v>
      </c>
      <c r="C270">
        <v>2621</v>
      </c>
      <c r="D270">
        <v>83732410</v>
      </c>
      <c r="E270">
        <v>1245676</v>
      </c>
      <c r="F270" t="s">
        <v>55</v>
      </c>
      <c r="G270">
        <v>86</v>
      </c>
    </row>
    <row r="271" spans="1:7" x14ac:dyDescent="0.25">
      <c r="A271" t="s">
        <v>12</v>
      </c>
      <c r="B271" s="1">
        <v>43186</v>
      </c>
      <c r="C271">
        <v>2621</v>
      </c>
      <c r="D271">
        <v>83732410</v>
      </c>
      <c r="E271">
        <v>1245677</v>
      </c>
      <c r="F271" t="s">
        <v>56</v>
      </c>
      <c r="G271">
        <v>86</v>
      </c>
    </row>
    <row r="272" spans="1:7" x14ac:dyDescent="0.25">
      <c r="A272" t="s">
        <v>12</v>
      </c>
      <c r="B272" s="1">
        <v>43187</v>
      </c>
      <c r="C272">
        <v>2621</v>
      </c>
      <c r="D272">
        <v>83732410</v>
      </c>
      <c r="E272">
        <v>1245678</v>
      </c>
      <c r="F272" t="s">
        <v>62</v>
      </c>
      <c r="G272">
        <v>86</v>
      </c>
    </row>
    <row r="273" spans="1:7" x14ac:dyDescent="0.25">
      <c r="A273" t="s">
        <v>12</v>
      </c>
      <c r="B273" s="1">
        <v>43188</v>
      </c>
      <c r="C273">
        <v>2621</v>
      </c>
      <c r="D273">
        <v>83732410</v>
      </c>
      <c r="E273">
        <v>1245679</v>
      </c>
      <c r="F273" t="s">
        <v>21</v>
      </c>
      <c r="G273">
        <v>4</v>
      </c>
    </row>
    <row r="274" spans="1:7" x14ac:dyDescent="0.25">
      <c r="A274" t="s">
        <v>12</v>
      </c>
      <c r="B274" s="1">
        <v>43189</v>
      </c>
      <c r="C274">
        <v>2621</v>
      </c>
      <c r="D274">
        <v>83732410</v>
      </c>
      <c r="E274">
        <v>1245680</v>
      </c>
      <c r="F274" t="s">
        <v>22</v>
      </c>
      <c r="G274">
        <v>35</v>
      </c>
    </row>
    <row r="275" spans="1:7" x14ac:dyDescent="0.25">
      <c r="A275" t="s">
        <v>12</v>
      </c>
      <c r="B275" s="1">
        <v>43190</v>
      </c>
      <c r="C275">
        <v>2621</v>
      </c>
      <c r="D275">
        <v>83732410</v>
      </c>
      <c r="E275">
        <v>1245681</v>
      </c>
      <c r="F275" t="s">
        <v>23</v>
      </c>
      <c r="G275">
        <v>1037</v>
      </c>
    </row>
    <row r="276" spans="1:7" x14ac:dyDescent="0.25">
      <c r="A276" t="s">
        <v>12</v>
      </c>
      <c r="B276" s="1">
        <v>43191</v>
      </c>
      <c r="C276">
        <v>2621</v>
      </c>
      <c r="D276">
        <v>83732410</v>
      </c>
      <c r="E276">
        <v>1245682</v>
      </c>
      <c r="F276" t="s">
        <v>24</v>
      </c>
      <c r="G276">
        <v>20</v>
      </c>
    </row>
    <row r="277" spans="1:7" x14ac:dyDescent="0.25">
      <c r="A277" t="s">
        <v>12</v>
      </c>
      <c r="B277" s="1">
        <v>43192</v>
      </c>
      <c r="C277">
        <v>2621</v>
      </c>
      <c r="D277">
        <v>83732410</v>
      </c>
      <c r="E277">
        <v>1245683</v>
      </c>
      <c r="F277" t="s">
        <v>25</v>
      </c>
      <c r="G277">
        <v>172</v>
      </c>
    </row>
    <row r="278" spans="1:7" x14ac:dyDescent="0.25">
      <c r="A278" t="s">
        <v>12</v>
      </c>
      <c r="B278" s="1">
        <v>43193</v>
      </c>
      <c r="C278">
        <v>2621</v>
      </c>
      <c r="D278">
        <v>83732410</v>
      </c>
      <c r="E278">
        <v>1245684</v>
      </c>
      <c r="F278" t="s">
        <v>27</v>
      </c>
      <c r="G278">
        <v>10</v>
      </c>
    </row>
    <row r="279" spans="1:7" x14ac:dyDescent="0.25">
      <c r="A279" t="s">
        <v>12</v>
      </c>
      <c r="B279" s="1">
        <v>43194</v>
      </c>
      <c r="C279">
        <v>2621</v>
      </c>
      <c r="D279">
        <v>83732410</v>
      </c>
      <c r="E279">
        <v>1245685</v>
      </c>
      <c r="F279" t="s">
        <v>59</v>
      </c>
      <c r="G279">
        <v>18</v>
      </c>
    </row>
    <row r="280" spans="1:7" x14ac:dyDescent="0.25">
      <c r="A280" t="s">
        <v>12</v>
      </c>
      <c r="B280" s="1">
        <v>43195</v>
      </c>
      <c r="C280">
        <v>2621</v>
      </c>
      <c r="D280">
        <v>83732410</v>
      </c>
      <c r="E280">
        <v>1245686</v>
      </c>
      <c r="F280" t="s">
        <v>28</v>
      </c>
      <c r="G280">
        <v>147</v>
      </c>
    </row>
    <row r="281" spans="1:7" x14ac:dyDescent="0.25">
      <c r="A281" t="s">
        <v>12</v>
      </c>
      <c r="B281" s="1">
        <v>43196</v>
      </c>
      <c r="C281">
        <v>2621</v>
      </c>
      <c r="D281">
        <v>83732410</v>
      </c>
      <c r="E281">
        <v>1245687</v>
      </c>
      <c r="F281" t="s">
        <v>29</v>
      </c>
      <c r="G281">
        <v>675</v>
      </c>
    </row>
    <row r="282" spans="1:7" x14ac:dyDescent="0.25">
      <c r="A282" t="s">
        <v>12</v>
      </c>
      <c r="B282" s="1">
        <v>43197</v>
      </c>
      <c r="C282">
        <v>2621</v>
      </c>
      <c r="D282">
        <v>83732410</v>
      </c>
      <c r="E282">
        <v>1245688</v>
      </c>
      <c r="F282" t="s">
        <v>30</v>
      </c>
      <c r="G282">
        <v>39</v>
      </c>
    </row>
    <row r="283" spans="1:7" x14ac:dyDescent="0.25">
      <c r="A283" t="s">
        <v>12</v>
      </c>
      <c r="B283" s="1">
        <v>43198</v>
      </c>
      <c r="C283">
        <v>2621</v>
      </c>
      <c r="D283">
        <v>83732410</v>
      </c>
      <c r="E283">
        <v>1245689</v>
      </c>
      <c r="F283" t="s">
        <v>31</v>
      </c>
      <c r="G283">
        <v>367</v>
      </c>
    </row>
    <row r="284" spans="1:7" x14ac:dyDescent="0.25">
      <c r="A284" t="s">
        <v>12</v>
      </c>
      <c r="B284" s="1">
        <v>43199</v>
      </c>
      <c r="C284">
        <v>2621</v>
      </c>
      <c r="D284">
        <v>83732410</v>
      </c>
      <c r="E284">
        <v>1245690</v>
      </c>
      <c r="F284" t="s">
        <v>32</v>
      </c>
      <c r="G284">
        <v>47</v>
      </c>
    </row>
    <row r="285" spans="1:7" x14ac:dyDescent="0.25">
      <c r="A285" t="s">
        <v>12</v>
      </c>
      <c r="B285" s="1">
        <v>43200</v>
      </c>
      <c r="C285">
        <v>2621</v>
      </c>
      <c r="D285">
        <v>83732410</v>
      </c>
      <c r="E285">
        <v>1245691</v>
      </c>
      <c r="F285" t="s">
        <v>35</v>
      </c>
      <c r="G285">
        <v>100</v>
      </c>
    </row>
    <row r="286" spans="1:7" x14ac:dyDescent="0.25">
      <c r="A286" t="s">
        <v>12</v>
      </c>
      <c r="B286" s="1">
        <v>43201</v>
      </c>
      <c r="C286">
        <v>2621</v>
      </c>
      <c r="D286">
        <v>83732410</v>
      </c>
      <c r="E286">
        <v>1245692</v>
      </c>
      <c r="F286" t="s">
        <v>36</v>
      </c>
      <c r="G286">
        <v>52</v>
      </c>
    </row>
    <row r="287" spans="1:7" x14ac:dyDescent="0.25">
      <c r="A287" t="s">
        <v>12</v>
      </c>
      <c r="B287" s="1">
        <v>43202</v>
      </c>
      <c r="C287">
        <v>2621</v>
      </c>
      <c r="D287">
        <v>83732410</v>
      </c>
      <c r="E287">
        <v>1245693</v>
      </c>
      <c r="F287" t="s">
        <v>37</v>
      </c>
      <c r="G287">
        <v>420</v>
      </c>
    </row>
    <row r="288" spans="1:7" x14ac:dyDescent="0.25">
      <c r="A288" t="s">
        <v>12</v>
      </c>
      <c r="B288" s="1">
        <v>43203</v>
      </c>
      <c r="C288">
        <v>2621</v>
      </c>
      <c r="D288">
        <v>83732410</v>
      </c>
      <c r="E288">
        <v>1245694</v>
      </c>
      <c r="F288" t="s">
        <v>38</v>
      </c>
      <c r="G288">
        <v>459</v>
      </c>
    </row>
    <row r="289" spans="1:7" x14ac:dyDescent="0.25">
      <c r="A289" t="s">
        <v>12</v>
      </c>
      <c r="B289" s="1">
        <v>43204</v>
      </c>
      <c r="C289">
        <v>2621</v>
      </c>
      <c r="D289">
        <v>83732410</v>
      </c>
      <c r="E289">
        <v>1245695</v>
      </c>
      <c r="F289" t="s">
        <v>39</v>
      </c>
      <c r="G289">
        <v>350</v>
      </c>
    </row>
    <row r="290" spans="1:7" x14ac:dyDescent="0.25">
      <c r="A290" t="s">
        <v>12</v>
      </c>
      <c r="B290" s="1">
        <v>43205</v>
      </c>
      <c r="C290">
        <v>2621</v>
      </c>
      <c r="D290">
        <v>83732410</v>
      </c>
      <c r="E290">
        <v>1245696</v>
      </c>
      <c r="F290" t="s">
        <v>40</v>
      </c>
      <c r="G290">
        <v>15</v>
      </c>
    </row>
    <row r="291" spans="1:7" x14ac:dyDescent="0.25">
      <c r="A291" t="s">
        <v>12</v>
      </c>
      <c r="B291" s="1">
        <v>43206</v>
      </c>
      <c r="C291">
        <v>2621</v>
      </c>
      <c r="D291">
        <v>83732410</v>
      </c>
      <c r="E291">
        <v>1245697</v>
      </c>
      <c r="F291" t="s">
        <v>42</v>
      </c>
      <c r="G291">
        <v>15</v>
      </c>
    </row>
    <row r="292" spans="1:7" x14ac:dyDescent="0.25">
      <c r="A292" t="s">
        <v>12</v>
      </c>
      <c r="B292" s="1">
        <v>43207</v>
      </c>
      <c r="C292">
        <v>2621</v>
      </c>
      <c r="D292">
        <v>83732410</v>
      </c>
      <c r="E292">
        <v>1245698</v>
      </c>
      <c r="F292" t="s">
        <v>49</v>
      </c>
      <c r="G292">
        <v>76</v>
      </c>
    </row>
    <row r="293" spans="1:7" x14ac:dyDescent="0.25">
      <c r="A293" t="s">
        <v>12</v>
      </c>
      <c r="B293" s="1">
        <v>43208</v>
      </c>
      <c r="C293">
        <v>2621</v>
      </c>
      <c r="D293">
        <v>83732410</v>
      </c>
      <c r="E293">
        <v>1245699</v>
      </c>
      <c r="F293" t="s">
        <v>52</v>
      </c>
      <c r="G293">
        <v>357</v>
      </c>
    </row>
    <row r="294" spans="1:7" x14ac:dyDescent="0.25">
      <c r="A294" t="s">
        <v>12</v>
      </c>
      <c r="B294" s="1">
        <v>43209</v>
      </c>
      <c r="C294">
        <v>2621</v>
      </c>
      <c r="D294">
        <v>83732410</v>
      </c>
      <c r="E294">
        <v>1245700</v>
      </c>
      <c r="F294" t="s">
        <v>60</v>
      </c>
      <c r="G294">
        <v>13</v>
      </c>
    </row>
    <row r="295" spans="1:7" x14ac:dyDescent="0.25">
      <c r="A295" t="s">
        <v>12</v>
      </c>
      <c r="B295" s="1">
        <v>43210</v>
      </c>
      <c r="C295">
        <v>2621</v>
      </c>
      <c r="D295">
        <v>83732410</v>
      </c>
      <c r="E295">
        <v>1245701</v>
      </c>
      <c r="F295" t="s">
        <v>63</v>
      </c>
      <c r="G295">
        <v>440</v>
      </c>
    </row>
    <row r="296" spans="1:7" x14ac:dyDescent="0.25">
      <c r="A296" t="s">
        <v>12</v>
      </c>
      <c r="B296" s="1">
        <v>43211</v>
      </c>
      <c r="C296">
        <v>2621</v>
      </c>
      <c r="D296">
        <v>83732410</v>
      </c>
      <c r="E296">
        <v>1245702</v>
      </c>
      <c r="F296" t="s">
        <v>53</v>
      </c>
      <c r="G296">
        <v>258</v>
      </c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zoomScaleNormal="100" workbookViewId="0">
      <selection activeCell="G32" sqref="G32:H32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5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296</v>
      </c>
      <c r="D7" s="2"/>
      <c r="E7" s="2">
        <v>382</v>
      </c>
    </row>
    <row r="8" spans="1:5" x14ac:dyDescent="0.25">
      <c r="A8" s="4">
        <v>43102</v>
      </c>
      <c r="B8" s="2">
        <v>59</v>
      </c>
      <c r="C8" s="2">
        <v>296</v>
      </c>
      <c r="D8" s="2"/>
      <c r="E8" s="2">
        <v>355</v>
      </c>
    </row>
    <row r="9" spans="1:5" x14ac:dyDescent="0.25">
      <c r="A9" s="4">
        <v>43103</v>
      </c>
      <c r="B9" s="2">
        <v>450</v>
      </c>
      <c r="C9" s="2">
        <v>296</v>
      </c>
      <c r="D9" s="2"/>
      <c r="E9" s="2">
        <v>746</v>
      </c>
    </row>
    <row r="10" spans="1:5" x14ac:dyDescent="0.25">
      <c r="A10" s="4">
        <v>43104</v>
      </c>
      <c r="B10" s="2">
        <v>90</v>
      </c>
      <c r="C10" s="2">
        <v>296</v>
      </c>
      <c r="D10" s="2"/>
      <c r="E10" s="2">
        <v>386</v>
      </c>
    </row>
    <row r="11" spans="1:5" x14ac:dyDescent="0.25">
      <c r="A11" s="4">
        <v>43105</v>
      </c>
      <c r="B11" s="2">
        <v>28</v>
      </c>
      <c r="C11" s="2">
        <v>296</v>
      </c>
      <c r="D11" s="2"/>
      <c r="E11" s="2">
        <v>324</v>
      </c>
    </row>
    <row r="12" spans="1:5" x14ac:dyDescent="0.25">
      <c r="A12" s="4">
        <v>43106</v>
      </c>
      <c r="B12" s="2">
        <v>450</v>
      </c>
      <c r="C12" s="2">
        <v>296</v>
      </c>
      <c r="D12" s="2"/>
      <c r="E12" s="2">
        <v>746</v>
      </c>
    </row>
    <row r="13" spans="1:5" x14ac:dyDescent="0.25">
      <c r="A13" s="4">
        <v>43107</v>
      </c>
      <c r="B13" s="2">
        <v>160</v>
      </c>
      <c r="C13" s="2">
        <v>296</v>
      </c>
      <c r="D13" s="2"/>
      <c r="E13" s="2">
        <v>456</v>
      </c>
    </row>
    <row r="14" spans="1:5" x14ac:dyDescent="0.25">
      <c r="A14" s="4">
        <v>43108</v>
      </c>
      <c r="B14" s="2">
        <v>150</v>
      </c>
      <c r="C14" s="2">
        <v>236</v>
      </c>
      <c r="D14" s="2"/>
      <c r="E14" s="2">
        <v>386</v>
      </c>
    </row>
    <row r="15" spans="1:5" x14ac:dyDescent="0.25">
      <c r="A15" s="4">
        <v>43109</v>
      </c>
      <c r="B15" s="2">
        <v>320</v>
      </c>
      <c r="C15" s="2">
        <v>236</v>
      </c>
      <c r="D15" s="2"/>
      <c r="E15" s="2">
        <v>556</v>
      </c>
    </row>
    <row r="16" spans="1:5" x14ac:dyDescent="0.25">
      <c r="A16" s="4">
        <v>43110</v>
      </c>
      <c r="B16" s="2">
        <v>219</v>
      </c>
      <c r="C16" s="2">
        <v>236</v>
      </c>
      <c r="D16" s="2"/>
      <c r="E16" s="2">
        <v>455</v>
      </c>
    </row>
    <row r="17" spans="1:8" x14ac:dyDescent="0.25">
      <c r="A17" s="4">
        <v>43111</v>
      </c>
      <c r="B17" s="2">
        <v>64</v>
      </c>
      <c r="C17" s="2">
        <v>236</v>
      </c>
      <c r="D17" s="2"/>
      <c r="E17" s="2">
        <v>300</v>
      </c>
    </row>
    <row r="18" spans="1:8" x14ac:dyDescent="0.25">
      <c r="A18" s="4">
        <v>43112</v>
      </c>
      <c r="B18" s="2">
        <v>350</v>
      </c>
      <c r="C18" s="2">
        <v>236</v>
      </c>
      <c r="D18" s="2"/>
      <c r="E18" s="2">
        <v>586</v>
      </c>
    </row>
    <row r="19" spans="1:8" x14ac:dyDescent="0.25">
      <c r="A19" s="4">
        <v>43113</v>
      </c>
      <c r="B19" s="2">
        <v>216</v>
      </c>
      <c r="C19" s="2">
        <v>236</v>
      </c>
      <c r="D19" s="2"/>
      <c r="E19" s="2">
        <v>452</v>
      </c>
    </row>
    <row r="20" spans="1:8" x14ac:dyDescent="0.25">
      <c r="A20" s="4">
        <v>43114</v>
      </c>
      <c r="B20" s="2">
        <v>311</v>
      </c>
      <c r="C20" s="2">
        <v>236</v>
      </c>
      <c r="D20" s="2"/>
      <c r="E20" s="2">
        <v>547</v>
      </c>
    </row>
    <row r="21" spans="1:8" x14ac:dyDescent="0.25">
      <c r="A21" s="4">
        <v>43115</v>
      </c>
      <c r="B21" s="2">
        <v>16</v>
      </c>
      <c r="C21" s="2">
        <v>210</v>
      </c>
      <c r="D21" s="2"/>
      <c r="E21" s="2">
        <v>226</v>
      </c>
    </row>
    <row r="22" spans="1:8" x14ac:dyDescent="0.25">
      <c r="A22" s="4">
        <v>43116</v>
      </c>
      <c r="B22" s="2">
        <v>231</v>
      </c>
      <c r="C22" s="2">
        <v>210</v>
      </c>
      <c r="D22" s="2">
        <v>269</v>
      </c>
      <c r="E22" s="2">
        <v>710</v>
      </c>
    </row>
    <row r="23" spans="1:8" x14ac:dyDescent="0.25">
      <c r="A23" s="4">
        <v>43117</v>
      </c>
      <c r="B23" s="2"/>
      <c r="C23" s="2">
        <v>210</v>
      </c>
      <c r="D23" s="2">
        <v>212</v>
      </c>
      <c r="E23" s="2">
        <v>422</v>
      </c>
    </row>
    <row r="24" spans="1:8" x14ac:dyDescent="0.25">
      <c r="A24" s="4">
        <v>43118</v>
      </c>
      <c r="B24" s="2"/>
      <c r="C24" s="2">
        <v>210</v>
      </c>
      <c r="D24" s="2">
        <v>396</v>
      </c>
      <c r="E24" s="2">
        <v>606</v>
      </c>
    </row>
    <row r="25" spans="1:8" x14ac:dyDescent="0.25">
      <c r="A25" s="4">
        <v>43119</v>
      </c>
      <c r="B25" s="2"/>
      <c r="C25" s="2">
        <v>210</v>
      </c>
      <c r="D25" s="2">
        <v>91</v>
      </c>
      <c r="E25" s="2">
        <v>301</v>
      </c>
    </row>
    <row r="26" spans="1:8" x14ac:dyDescent="0.25">
      <c r="A26" s="4">
        <v>43120</v>
      </c>
      <c r="B26" s="2">
        <v>123</v>
      </c>
      <c r="C26" s="2">
        <v>210</v>
      </c>
      <c r="D26" s="2"/>
      <c r="E26" s="2">
        <v>333</v>
      </c>
    </row>
    <row r="27" spans="1:8" x14ac:dyDescent="0.25">
      <c r="A27" s="4">
        <v>43121</v>
      </c>
      <c r="B27" s="2">
        <v>109</v>
      </c>
      <c r="C27" s="2">
        <v>210</v>
      </c>
      <c r="D27" s="2"/>
      <c r="E27" s="2">
        <v>319</v>
      </c>
    </row>
    <row r="28" spans="1:8" x14ac:dyDescent="0.25">
      <c r="A28" s="4">
        <v>43122</v>
      </c>
      <c r="B28" s="2">
        <v>53</v>
      </c>
      <c r="C28" s="2">
        <v>230</v>
      </c>
      <c r="D28" s="2"/>
      <c r="E28" s="2">
        <v>283</v>
      </c>
    </row>
    <row r="29" spans="1:8" x14ac:dyDescent="0.25">
      <c r="A29" s="4">
        <v>43123</v>
      </c>
      <c r="B29" s="2">
        <v>456</v>
      </c>
      <c r="C29" s="2">
        <v>230</v>
      </c>
      <c r="D29" s="2"/>
      <c r="E29" s="2">
        <v>686</v>
      </c>
    </row>
    <row r="30" spans="1:8" x14ac:dyDescent="0.25">
      <c r="A30" s="4">
        <v>43124</v>
      </c>
      <c r="B30" s="2">
        <v>36</v>
      </c>
      <c r="C30" s="2">
        <v>230</v>
      </c>
      <c r="D30" s="2"/>
      <c r="E30" s="2">
        <v>266</v>
      </c>
    </row>
    <row r="31" spans="1:8" x14ac:dyDescent="0.25">
      <c r="A31" s="4">
        <v>43125</v>
      </c>
      <c r="B31" s="2">
        <v>280</v>
      </c>
      <c r="C31" s="2">
        <v>230</v>
      </c>
      <c r="D31" s="2"/>
      <c r="E31" s="2">
        <v>510</v>
      </c>
    </row>
    <row r="32" spans="1:8" x14ac:dyDescent="0.25">
      <c r="A32" s="4">
        <v>43126</v>
      </c>
      <c r="B32" s="2">
        <v>320</v>
      </c>
      <c r="C32" s="2">
        <v>230</v>
      </c>
      <c r="D32" s="2"/>
      <c r="E32" s="2">
        <v>550</v>
      </c>
      <c r="G32" s="9" t="s">
        <v>70</v>
      </c>
      <c r="H32" s="11">
        <f>B119/(B119+D119)</f>
        <v>0.93478821204570839</v>
      </c>
    </row>
    <row r="33" spans="1:5" x14ac:dyDescent="0.25">
      <c r="A33" s="4">
        <v>43127</v>
      </c>
      <c r="B33" s="2">
        <v>98</v>
      </c>
      <c r="C33" s="2">
        <v>230</v>
      </c>
      <c r="D33" s="2"/>
      <c r="E33" s="2">
        <v>328</v>
      </c>
    </row>
    <row r="34" spans="1:5" x14ac:dyDescent="0.25">
      <c r="A34" s="4">
        <v>43128</v>
      </c>
      <c r="B34" s="2">
        <v>77</v>
      </c>
      <c r="C34" s="2">
        <v>230</v>
      </c>
      <c r="D34" s="2"/>
      <c r="E34" s="2">
        <v>307</v>
      </c>
    </row>
    <row r="35" spans="1:5" x14ac:dyDescent="0.25">
      <c r="A35" s="4">
        <v>43129</v>
      </c>
      <c r="B35" s="2">
        <v>64</v>
      </c>
      <c r="C35" s="2">
        <v>306</v>
      </c>
      <c r="D35" s="2"/>
      <c r="E35" s="2">
        <v>370</v>
      </c>
    </row>
    <row r="36" spans="1:5" x14ac:dyDescent="0.25">
      <c r="A36" s="4">
        <v>43130</v>
      </c>
      <c r="B36" s="2">
        <v>86</v>
      </c>
      <c r="C36" s="2">
        <v>306</v>
      </c>
      <c r="D36" s="2"/>
      <c r="E36" s="2">
        <v>392</v>
      </c>
    </row>
    <row r="37" spans="1:5" x14ac:dyDescent="0.25">
      <c r="A37" s="4">
        <v>43131</v>
      </c>
      <c r="B37" s="2">
        <v>86</v>
      </c>
      <c r="C37" s="2">
        <v>306</v>
      </c>
      <c r="D37" s="2"/>
      <c r="E37" s="2">
        <v>392</v>
      </c>
    </row>
    <row r="38" spans="1:5" x14ac:dyDescent="0.25">
      <c r="A38" s="4">
        <v>43132</v>
      </c>
      <c r="B38" s="2">
        <v>345</v>
      </c>
      <c r="C38" s="2">
        <v>306</v>
      </c>
      <c r="D38" s="2"/>
      <c r="E38" s="2">
        <v>651</v>
      </c>
    </row>
    <row r="39" spans="1:5" x14ac:dyDescent="0.25">
      <c r="A39" s="4">
        <v>43133</v>
      </c>
      <c r="B39" s="2">
        <v>86</v>
      </c>
      <c r="C39" s="2">
        <v>306</v>
      </c>
      <c r="D39" s="2"/>
      <c r="E39" s="2">
        <v>392</v>
      </c>
    </row>
    <row r="40" spans="1:5" x14ac:dyDescent="0.25">
      <c r="A40" s="4">
        <v>43134</v>
      </c>
      <c r="B40" s="2">
        <v>487</v>
      </c>
      <c r="C40" s="2">
        <v>306</v>
      </c>
      <c r="D40" s="2"/>
      <c r="E40" s="2">
        <v>793</v>
      </c>
    </row>
    <row r="41" spans="1:5" x14ac:dyDescent="0.25">
      <c r="A41" s="4">
        <v>43135</v>
      </c>
      <c r="B41" s="2">
        <v>211</v>
      </c>
      <c r="C41" s="2">
        <v>306</v>
      </c>
      <c r="D41" s="2"/>
      <c r="E41" s="2">
        <v>517</v>
      </c>
    </row>
    <row r="42" spans="1:5" x14ac:dyDescent="0.25">
      <c r="A42" s="4">
        <v>43136</v>
      </c>
      <c r="B42" s="2">
        <v>13</v>
      </c>
      <c r="C42" s="2">
        <v>248</v>
      </c>
      <c r="D42" s="2"/>
      <c r="E42" s="2">
        <v>261</v>
      </c>
    </row>
    <row r="43" spans="1:5" x14ac:dyDescent="0.25">
      <c r="A43" s="4">
        <v>43137</v>
      </c>
      <c r="B43" s="2">
        <v>28</v>
      </c>
      <c r="C43" s="2">
        <v>248</v>
      </c>
      <c r="D43" s="2"/>
      <c r="E43" s="2">
        <v>276</v>
      </c>
    </row>
    <row r="44" spans="1:5" x14ac:dyDescent="0.25">
      <c r="A44" s="4">
        <v>43138</v>
      </c>
      <c r="B44" s="2">
        <v>1100</v>
      </c>
      <c r="C44" s="2">
        <v>248</v>
      </c>
      <c r="D44" s="2"/>
      <c r="E44" s="2">
        <v>1348</v>
      </c>
    </row>
    <row r="45" spans="1:5" x14ac:dyDescent="0.25">
      <c r="A45" s="4">
        <v>43139</v>
      </c>
      <c r="B45" s="2">
        <v>24</v>
      </c>
      <c r="C45" s="2">
        <v>248</v>
      </c>
      <c r="D45" s="2"/>
      <c r="E45" s="2">
        <v>272</v>
      </c>
    </row>
    <row r="46" spans="1:5" x14ac:dyDescent="0.25">
      <c r="A46" s="4">
        <v>43140</v>
      </c>
      <c r="B46" s="2">
        <v>320</v>
      </c>
      <c r="C46" s="2">
        <v>248</v>
      </c>
      <c r="D46" s="2"/>
      <c r="E46" s="2">
        <v>568</v>
      </c>
    </row>
    <row r="47" spans="1:5" x14ac:dyDescent="0.25">
      <c r="A47" s="4">
        <v>43141</v>
      </c>
      <c r="B47" s="2">
        <v>211</v>
      </c>
      <c r="C47" s="2">
        <v>248</v>
      </c>
      <c r="D47" s="2"/>
      <c r="E47" s="2">
        <v>459</v>
      </c>
    </row>
    <row r="48" spans="1:5" x14ac:dyDescent="0.25">
      <c r="A48" s="4">
        <v>43142</v>
      </c>
      <c r="B48" s="2">
        <v>52</v>
      </c>
      <c r="C48" s="2">
        <v>248</v>
      </c>
      <c r="D48" s="2"/>
      <c r="E48" s="2">
        <v>300</v>
      </c>
    </row>
    <row r="49" spans="1:5" x14ac:dyDescent="0.25">
      <c r="A49" s="4">
        <v>43143</v>
      </c>
      <c r="B49" s="2">
        <v>159</v>
      </c>
      <c r="C49" s="2">
        <v>170</v>
      </c>
      <c r="D49" s="2"/>
      <c r="E49" s="2">
        <v>329</v>
      </c>
    </row>
    <row r="50" spans="1:5" x14ac:dyDescent="0.25">
      <c r="A50" s="4">
        <v>43144</v>
      </c>
      <c r="B50" s="2">
        <v>753</v>
      </c>
      <c r="C50" s="2">
        <v>170</v>
      </c>
      <c r="D50" s="2"/>
      <c r="E50" s="2">
        <v>923</v>
      </c>
    </row>
    <row r="51" spans="1:5" x14ac:dyDescent="0.25">
      <c r="A51" s="4">
        <v>43145</v>
      </c>
      <c r="B51" s="2">
        <v>86</v>
      </c>
      <c r="C51" s="2">
        <v>170</v>
      </c>
      <c r="D51" s="2"/>
      <c r="E51" s="2">
        <v>256</v>
      </c>
    </row>
    <row r="52" spans="1:5" x14ac:dyDescent="0.25">
      <c r="A52" s="4">
        <v>43146</v>
      </c>
      <c r="B52" s="2">
        <v>86</v>
      </c>
      <c r="C52" s="2">
        <v>170</v>
      </c>
      <c r="D52" s="2"/>
      <c r="E52" s="2">
        <v>256</v>
      </c>
    </row>
    <row r="53" spans="1:5" x14ac:dyDescent="0.25">
      <c r="A53" s="4">
        <v>43147</v>
      </c>
      <c r="B53" s="2">
        <v>124</v>
      </c>
      <c r="C53" s="2">
        <v>170</v>
      </c>
      <c r="D53" s="2"/>
      <c r="E53" s="2">
        <v>294</v>
      </c>
    </row>
    <row r="54" spans="1:5" x14ac:dyDescent="0.25">
      <c r="A54" s="4">
        <v>43148</v>
      </c>
      <c r="B54" s="2">
        <v>21</v>
      </c>
      <c r="C54" s="2">
        <v>170</v>
      </c>
      <c r="D54" s="2"/>
      <c r="E54" s="2">
        <v>191</v>
      </c>
    </row>
    <row r="55" spans="1:5" x14ac:dyDescent="0.25">
      <c r="A55" s="4">
        <v>43149</v>
      </c>
      <c r="B55" s="2">
        <v>432</v>
      </c>
      <c r="C55" s="2">
        <v>170</v>
      </c>
      <c r="D55" s="2"/>
      <c r="E55" s="2">
        <v>602</v>
      </c>
    </row>
    <row r="56" spans="1:5" x14ac:dyDescent="0.25">
      <c r="A56" s="4">
        <v>43150</v>
      </c>
      <c r="B56" s="2">
        <v>180</v>
      </c>
      <c r="C56" s="2">
        <v>219</v>
      </c>
      <c r="D56" s="2"/>
      <c r="E56" s="2">
        <v>399</v>
      </c>
    </row>
    <row r="57" spans="1:5" x14ac:dyDescent="0.25">
      <c r="A57" s="4">
        <v>43151</v>
      </c>
      <c r="B57" s="2">
        <v>280</v>
      </c>
      <c r="C57" s="2">
        <v>219</v>
      </c>
      <c r="D57" s="2"/>
      <c r="E57" s="2">
        <v>499</v>
      </c>
    </row>
    <row r="58" spans="1:5" x14ac:dyDescent="0.25">
      <c r="A58" s="4">
        <v>43152</v>
      </c>
      <c r="B58" s="2">
        <v>67</v>
      </c>
      <c r="C58" s="2">
        <v>219</v>
      </c>
      <c r="D58" s="2"/>
      <c r="E58" s="2">
        <v>286</v>
      </c>
    </row>
    <row r="59" spans="1:5" x14ac:dyDescent="0.25">
      <c r="A59" s="4">
        <v>43153</v>
      </c>
      <c r="B59" s="2">
        <v>670</v>
      </c>
      <c r="C59" s="2">
        <v>219</v>
      </c>
      <c r="D59" s="2"/>
      <c r="E59" s="2">
        <v>889</v>
      </c>
    </row>
    <row r="60" spans="1:5" x14ac:dyDescent="0.25">
      <c r="A60" s="4">
        <v>43154</v>
      </c>
      <c r="B60" s="2">
        <v>126</v>
      </c>
      <c r="C60" s="2">
        <v>219</v>
      </c>
      <c r="D60" s="2"/>
      <c r="E60" s="2">
        <v>345</v>
      </c>
    </row>
    <row r="61" spans="1:5" x14ac:dyDescent="0.25">
      <c r="A61" s="4">
        <v>43155</v>
      </c>
      <c r="B61" s="2">
        <v>149</v>
      </c>
      <c r="C61" s="2">
        <v>219</v>
      </c>
      <c r="D61" s="2"/>
      <c r="E61" s="2">
        <v>368</v>
      </c>
    </row>
    <row r="62" spans="1:5" x14ac:dyDescent="0.25">
      <c r="A62" s="4">
        <v>43156</v>
      </c>
      <c r="B62" s="2">
        <v>4</v>
      </c>
      <c r="C62" s="2">
        <v>219</v>
      </c>
      <c r="D62" s="2"/>
      <c r="E62" s="2">
        <v>223</v>
      </c>
    </row>
    <row r="63" spans="1:5" x14ac:dyDescent="0.25">
      <c r="A63" s="4">
        <v>43157</v>
      </c>
      <c r="B63" s="2">
        <v>415</v>
      </c>
      <c r="C63" s="2">
        <v>260</v>
      </c>
      <c r="D63" s="2"/>
      <c r="E63" s="2">
        <v>675</v>
      </c>
    </row>
    <row r="64" spans="1:5" x14ac:dyDescent="0.25">
      <c r="A64" s="4">
        <v>43158</v>
      </c>
      <c r="B64" s="2">
        <v>54</v>
      </c>
      <c r="C64" s="2">
        <v>260</v>
      </c>
      <c r="D64" s="2"/>
      <c r="E64" s="2">
        <v>314</v>
      </c>
    </row>
    <row r="65" spans="1:5" x14ac:dyDescent="0.25">
      <c r="A65" s="4">
        <v>43159</v>
      </c>
      <c r="B65" s="2">
        <v>33</v>
      </c>
      <c r="C65" s="2">
        <v>260</v>
      </c>
      <c r="D65" s="2"/>
      <c r="E65" s="2">
        <v>293</v>
      </c>
    </row>
    <row r="66" spans="1:5" x14ac:dyDescent="0.25">
      <c r="A66" s="4">
        <v>43160</v>
      </c>
      <c r="B66" s="2">
        <v>45</v>
      </c>
      <c r="C66" s="2">
        <v>260</v>
      </c>
      <c r="D66" s="2"/>
      <c r="E66" s="2">
        <v>305</v>
      </c>
    </row>
    <row r="67" spans="1:5" x14ac:dyDescent="0.25">
      <c r="A67" s="4">
        <v>43161</v>
      </c>
      <c r="B67" s="2">
        <v>120</v>
      </c>
      <c r="C67" s="2">
        <v>260</v>
      </c>
      <c r="D67" s="2"/>
      <c r="E67" s="2">
        <v>380</v>
      </c>
    </row>
    <row r="68" spans="1:5" x14ac:dyDescent="0.25">
      <c r="A68" s="4">
        <v>43162</v>
      </c>
      <c r="B68" s="2">
        <v>680</v>
      </c>
      <c r="C68" s="2">
        <v>260</v>
      </c>
      <c r="D68" s="2"/>
      <c r="E68" s="2">
        <v>940</v>
      </c>
    </row>
    <row r="69" spans="1:5" x14ac:dyDescent="0.25">
      <c r="A69" s="4">
        <v>43163</v>
      </c>
      <c r="B69" s="2">
        <v>120</v>
      </c>
      <c r="C69" s="2">
        <v>260</v>
      </c>
      <c r="D69" s="2"/>
      <c r="E69" s="2">
        <v>380</v>
      </c>
    </row>
    <row r="70" spans="1:5" x14ac:dyDescent="0.25">
      <c r="A70" s="4">
        <v>43164</v>
      </c>
      <c r="B70" s="2">
        <v>8</v>
      </c>
      <c r="C70" s="2">
        <v>216</v>
      </c>
      <c r="D70" s="2"/>
      <c r="E70" s="2">
        <v>224</v>
      </c>
    </row>
    <row r="71" spans="1:5" x14ac:dyDescent="0.25">
      <c r="A71" s="4">
        <v>43165</v>
      </c>
      <c r="B71" s="2">
        <v>167</v>
      </c>
      <c r="C71" s="2">
        <v>216</v>
      </c>
      <c r="D71" s="2"/>
      <c r="E71" s="2">
        <v>383</v>
      </c>
    </row>
    <row r="72" spans="1:5" x14ac:dyDescent="0.25">
      <c r="A72" s="4">
        <v>43166</v>
      </c>
      <c r="B72" s="2">
        <v>171</v>
      </c>
      <c r="C72" s="2">
        <v>216</v>
      </c>
      <c r="D72" s="2"/>
      <c r="E72" s="2">
        <v>387</v>
      </c>
    </row>
    <row r="73" spans="1:5" x14ac:dyDescent="0.25">
      <c r="A73" s="4">
        <v>43167</v>
      </c>
      <c r="B73" s="2">
        <v>138</v>
      </c>
      <c r="C73" s="2">
        <v>216</v>
      </c>
      <c r="D73" s="2"/>
      <c r="E73" s="2">
        <v>354</v>
      </c>
    </row>
    <row r="74" spans="1:5" x14ac:dyDescent="0.25">
      <c r="A74" s="4">
        <v>43168</v>
      </c>
      <c r="B74" s="2">
        <v>259</v>
      </c>
      <c r="C74" s="2">
        <v>216</v>
      </c>
      <c r="D74" s="2"/>
      <c r="E74" s="2">
        <v>475</v>
      </c>
    </row>
    <row r="75" spans="1:5" x14ac:dyDescent="0.25">
      <c r="A75" s="4">
        <v>43169</v>
      </c>
      <c r="B75" s="2">
        <v>60</v>
      </c>
      <c r="C75" s="2">
        <v>216</v>
      </c>
      <c r="D75" s="2"/>
      <c r="E75" s="2">
        <v>276</v>
      </c>
    </row>
    <row r="76" spans="1:5" x14ac:dyDescent="0.25">
      <c r="A76" s="4">
        <v>43170</v>
      </c>
      <c r="B76" s="2">
        <v>604</v>
      </c>
      <c r="C76" s="2">
        <v>216</v>
      </c>
      <c r="D76" s="2"/>
      <c r="E76" s="2">
        <v>820</v>
      </c>
    </row>
    <row r="77" spans="1:5" x14ac:dyDescent="0.25">
      <c r="A77" s="4">
        <v>43171</v>
      </c>
      <c r="B77" s="2">
        <v>259</v>
      </c>
      <c r="C77" s="2">
        <v>311</v>
      </c>
      <c r="D77" s="2"/>
      <c r="E77" s="2">
        <v>570</v>
      </c>
    </row>
    <row r="78" spans="1:5" x14ac:dyDescent="0.25">
      <c r="A78" s="4">
        <v>43172</v>
      </c>
      <c r="B78" s="2">
        <v>172</v>
      </c>
      <c r="C78" s="2">
        <v>311</v>
      </c>
      <c r="D78" s="2"/>
      <c r="E78" s="2">
        <v>483</v>
      </c>
    </row>
    <row r="79" spans="1:5" x14ac:dyDescent="0.25">
      <c r="A79" s="4">
        <v>43173</v>
      </c>
      <c r="B79" s="2">
        <v>38</v>
      </c>
      <c r="C79" s="2">
        <v>311</v>
      </c>
      <c r="D79" s="2"/>
      <c r="E79" s="2">
        <v>349</v>
      </c>
    </row>
    <row r="80" spans="1:5" x14ac:dyDescent="0.25">
      <c r="A80" s="4">
        <v>43174</v>
      </c>
      <c r="B80" s="2">
        <v>258</v>
      </c>
      <c r="C80" s="2">
        <v>311</v>
      </c>
      <c r="D80" s="2"/>
      <c r="E80" s="2">
        <v>569</v>
      </c>
    </row>
    <row r="81" spans="1:5" x14ac:dyDescent="0.25">
      <c r="A81" s="4">
        <v>43175</v>
      </c>
      <c r="B81" s="2">
        <v>3</v>
      </c>
      <c r="C81" s="2">
        <v>311</v>
      </c>
      <c r="D81" s="2"/>
      <c r="E81" s="2">
        <v>314</v>
      </c>
    </row>
    <row r="82" spans="1:5" x14ac:dyDescent="0.25">
      <c r="A82" s="4">
        <v>43176</v>
      </c>
      <c r="B82" s="2">
        <v>45</v>
      </c>
      <c r="C82" s="2">
        <v>311</v>
      </c>
      <c r="D82" s="2"/>
      <c r="E82" s="2">
        <v>356</v>
      </c>
    </row>
    <row r="83" spans="1:5" x14ac:dyDescent="0.25">
      <c r="A83" s="4">
        <v>43177</v>
      </c>
      <c r="B83" s="2">
        <v>857</v>
      </c>
      <c r="C83" s="2">
        <v>311</v>
      </c>
      <c r="D83" s="2"/>
      <c r="E83" s="2">
        <v>1168</v>
      </c>
    </row>
    <row r="84" spans="1:5" x14ac:dyDescent="0.25">
      <c r="A84" s="4">
        <v>43178</v>
      </c>
      <c r="B84" s="2">
        <v>89</v>
      </c>
      <c r="C84" s="2">
        <v>305</v>
      </c>
      <c r="D84" s="2"/>
      <c r="E84" s="2">
        <v>394</v>
      </c>
    </row>
    <row r="85" spans="1:5" x14ac:dyDescent="0.25">
      <c r="A85" s="4">
        <v>43179</v>
      </c>
      <c r="B85" s="2">
        <v>352</v>
      </c>
      <c r="C85" s="2">
        <v>305</v>
      </c>
      <c r="D85" s="2"/>
      <c r="E85" s="2">
        <v>657</v>
      </c>
    </row>
    <row r="86" spans="1:5" x14ac:dyDescent="0.25">
      <c r="A86" s="4">
        <v>43180</v>
      </c>
      <c r="B86" s="2">
        <v>400</v>
      </c>
      <c r="C86" s="2">
        <v>305</v>
      </c>
      <c r="D86" s="2"/>
      <c r="E86" s="2">
        <v>705</v>
      </c>
    </row>
    <row r="87" spans="1:5" x14ac:dyDescent="0.25">
      <c r="A87" s="4">
        <v>43181</v>
      </c>
      <c r="B87" s="2">
        <v>27</v>
      </c>
      <c r="C87" s="2">
        <v>305</v>
      </c>
      <c r="D87" s="2">
        <v>145</v>
      </c>
      <c r="E87" s="2">
        <v>477</v>
      </c>
    </row>
    <row r="88" spans="1:5" x14ac:dyDescent="0.25">
      <c r="A88" s="4">
        <v>43182</v>
      </c>
      <c r="B88" s="2"/>
      <c r="C88" s="2">
        <v>305</v>
      </c>
      <c r="D88" s="2">
        <v>86</v>
      </c>
      <c r="E88" s="2">
        <v>391</v>
      </c>
    </row>
    <row r="89" spans="1:5" x14ac:dyDescent="0.25">
      <c r="A89" s="4">
        <v>43183</v>
      </c>
      <c r="B89" s="2"/>
      <c r="C89" s="2">
        <v>305</v>
      </c>
      <c r="D89" s="2">
        <v>160</v>
      </c>
      <c r="E89" s="2">
        <v>465</v>
      </c>
    </row>
    <row r="90" spans="1:5" x14ac:dyDescent="0.25">
      <c r="A90" s="4">
        <v>43184</v>
      </c>
      <c r="B90" s="2"/>
      <c r="C90" s="2">
        <v>305</v>
      </c>
      <c r="D90" s="2">
        <v>159</v>
      </c>
      <c r="E90" s="2">
        <v>464</v>
      </c>
    </row>
    <row r="91" spans="1:5" x14ac:dyDescent="0.25">
      <c r="A91" s="4">
        <v>43185</v>
      </c>
      <c r="B91" s="2">
        <v>86</v>
      </c>
      <c r="C91" s="2">
        <v>249</v>
      </c>
      <c r="D91" s="2"/>
      <c r="E91" s="2">
        <v>335</v>
      </c>
    </row>
    <row r="92" spans="1:5" x14ac:dyDescent="0.25">
      <c r="A92" s="4">
        <v>43186</v>
      </c>
      <c r="B92" s="2">
        <v>86</v>
      </c>
      <c r="C92" s="2">
        <v>249</v>
      </c>
      <c r="D92" s="2"/>
      <c r="E92" s="2">
        <v>335</v>
      </c>
    </row>
    <row r="93" spans="1:5" x14ac:dyDescent="0.25">
      <c r="A93" s="4">
        <v>43187</v>
      </c>
      <c r="B93" s="2">
        <v>86</v>
      </c>
      <c r="C93" s="2">
        <v>249</v>
      </c>
      <c r="D93" s="2"/>
      <c r="E93" s="2">
        <v>335</v>
      </c>
    </row>
    <row r="94" spans="1:5" x14ac:dyDescent="0.25">
      <c r="A94" s="4">
        <v>43188</v>
      </c>
      <c r="B94" s="2">
        <v>4</v>
      </c>
      <c r="C94" s="2">
        <v>249</v>
      </c>
      <c r="D94" s="2"/>
      <c r="E94" s="2">
        <v>253</v>
      </c>
    </row>
    <row r="95" spans="1:5" x14ac:dyDescent="0.25">
      <c r="A95" s="4">
        <v>43189</v>
      </c>
      <c r="B95" s="2">
        <v>35</v>
      </c>
      <c r="C95" s="2">
        <v>249</v>
      </c>
      <c r="D95" s="2"/>
      <c r="E95" s="2">
        <v>284</v>
      </c>
    </row>
    <row r="96" spans="1:5" x14ac:dyDescent="0.25">
      <c r="A96" s="4">
        <v>43190</v>
      </c>
      <c r="B96" s="2">
        <v>1037</v>
      </c>
      <c r="C96" s="2">
        <v>249</v>
      </c>
      <c r="D96" s="2"/>
      <c r="E96" s="2">
        <v>1286</v>
      </c>
    </row>
    <row r="97" spans="1:5" x14ac:dyDescent="0.25">
      <c r="A97" s="4">
        <v>43191</v>
      </c>
      <c r="B97" s="2">
        <v>20</v>
      </c>
      <c r="C97" s="2">
        <v>249</v>
      </c>
      <c r="D97" s="2"/>
      <c r="E97" s="2">
        <v>269</v>
      </c>
    </row>
    <row r="98" spans="1:5" x14ac:dyDescent="0.25">
      <c r="A98" s="4">
        <v>43192</v>
      </c>
      <c r="B98" s="2">
        <v>172</v>
      </c>
      <c r="C98" s="2">
        <v>305</v>
      </c>
      <c r="D98" s="2"/>
      <c r="E98" s="2">
        <v>477</v>
      </c>
    </row>
    <row r="99" spans="1:5" x14ac:dyDescent="0.25">
      <c r="A99" s="4">
        <v>43193</v>
      </c>
      <c r="B99" s="2">
        <v>10</v>
      </c>
      <c r="C99" s="2">
        <v>305</v>
      </c>
      <c r="D99" s="2"/>
      <c r="E99" s="2">
        <v>315</v>
      </c>
    </row>
    <row r="100" spans="1:5" x14ac:dyDescent="0.25">
      <c r="A100" s="4">
        <v>43194</v>
      </c>
      <c r="B100" s="2">
        <v>18</v>
      </c>
      <c r="C100" s="2">
        <v>305</v>
      </c>
      <c r="D100" s="2"/>
      <c r="E100" s="2">
        <v>323</v>
      </c>
    </row>
    <row r="101" spans="1:5" x14ac:dyDescent="0.25">
      <c r="A101" s="4">
        <v>43195</v>
      </c>
      <c r="B101" s="2">
        <v>147</v>
      </c>
      <c r="C101" s="2">
        <v>305</v>
      </c>
      <c r="D101" s="2"/>
      <c r="E101" s="2">
        <v>452</v>
      </c>
    </row>
    <row r="102" spans="1:5" x14ac:dyDescent="0.25">
      <c r="A102" s="4">
        <v>43196</v>
      </c>
      <c r="B102" s="2">
        <v>675</v>
      </c>
      <c r="C102" s="2">
        <v>305</v>
      </c>
      <c r="D102" s="2"/>
      <c r="E102" s="2">
        <v>980</v>
      </c>
    </row>
    <row r="103" spans="1:5" x14ac:dyDescent="0.25">
      <c r="A103" s="4">
        <v>43197</v>
      </c>
      <c r="B103" s="2">
        <v>39</v>
      </c>
      <c r="C103" s="2">
        <v>305</v>
      </c>
      <c r="D103" s="2"/>
      <c r="E103" s="2">
        <v>344</v>
      </c>
    </row>
    <row r="104" spans="1:5" x14ac:dyDescent="0.25">
      <c r="A104" s="4">
        <v>43198</v>
      </c>
      <c r="B104" s="2">
        <v>367</v>
      </c>
      <c r="C104" s="2">
        <v>305</v>
      </c>
      <c r="D104" s="2"/>
      <c r="E104" s="2">
        <v>672</v>
      </c>
    </row>
    <row r="105" spans="1:5" x14ac:dyDescent="0.25">
      <c r="A105" s="4">
        <v>43199</v>
      </c>
      <c r="B105" s="2">
        <v>47</v>
      </c>
      <c r="C105" s="2">
        <v>229</v>
      </c>
      <c r="D105" s="2"/>
      <c r="E105" s="2">
        <v>276</v>
      </c>
    </row>
    <row r="106" spans="1:5" x14ac:dyDescent="0.25">
      <c r="A106" s="4">
        <v>43200</v>
      </c>
      <c r="B106" s="2">
        <v>100</v>
      </c>
      <c r="C106" s="2">
        <v>229</v>
      </c>
      <c r="D106" s="2"/>
      <c r="E106" s="2">
        <v>329</v>
      </c>
    </row>
    <row r="107" spans="1:5" x14ac:dyDescent="0.25">
      <c r="A107" s="4">
        <v>43201</v>
      </c>
      <c r="B107" s="2">
        <v>52</v>
      </c>
      <c r="C107" s="2">
        <v>229</v>
      </c>
      <c r="D107" s="2"/>
      <c r="E107" s="2">
        <v>281</v>
      </c>
    </row>
    <row r="108" spans="1:5" x14ac:dyDescent="0.25">
      <c r="A108" s="4">
        <v>43202</v>
      </c>
      <c r="B108" s="2">
        <v>420</v>
      </c>
      <c r="C108" s="2">
        <v>229</v>
      </c>
      <c r="D108" s="2"/>
      <c r="E108" s="2">
        <v>649</v>
      </c>
    </row>
    <row r="109" spans="1:5" x14ac:dyDescent="0.25">
      <c r="A109" s="4">
        <v>43203</v>
      </c>
      <c r="B109" s="2">
        <v>459</v>
      </c>
      <c r="C109" s="2">
        <v>229</v>
      </c>
      <c r="D109" s="2"/>
      <c r="E109" s="2">
        <v>688</v>
      </c>
    </row>
    <row r="110" spans="1:5" x14ac:dyDescent="0.25">
      <c r="A110" s="4">
        <v>43204</v>
      </c>
      <c r="B110" s="2">
        <v>350</v>
      </c>
      <c r="C110" s="2">
        <v>229</v>
      </c>
      <c r="D110" s="2"/>
      <c r="E110" s="2">
        <v>579</v>
      </c>
    </row>
    <row r="111" spans="1:5" x14ac:dyDescent="0.25">
      <c r="A111" s="4">
        <v>43205</v>
      </c>
      <c r="B111" s="2">
        <v>15</v>
      </c>
      <c r="C111" s="2">
        <v>229</v>
      </c>
      <c r="D111" s="2"/>
      <c r="E111" s="2">
        <v>244</v>
      </c>
    </row>
    <row r="112" spans="1:5" x14ac:dyDescent="0.25">
      <c r="A112" s="4">
        <v>43206</v>
      </c>
      <c r="B112" s="2">
        <v>15</v>
      </c>
      <c r="C112" s="2">
        <v>150</v>
      </c>
      <c r="D112" s="2"/>
      <c r="E112" s="2">
        <v>165</v>
      </c>
    </row>
    <row r="113" spans="1:5" x14ac:dyDescent="0.25">
      <c r="A113" s="4">
        <v>43207</v>
      </c>
      <c r="B113" s="2">
        <v>76</v>
      </c>
      <c r="C113" s="2">
        <v>150</v>
      </c>
      <c r="D113" s="2"/>
      <c r="E113" s="2">
        <v>226</v>
      </c>
    </row>
    <row r="114" spans="1:5" x14ac:dyDescent="0.25">
      <c r="A114" s="4">
        <v>43208</v>
      </c>
      <c r="B114" s="2">
        <v>357</v>
      </c>
      <c r="C114" s="2">
        <v>150</v>
      </c>
      <c r="D114" s="2"/>
      <c r="E114" s="2">
        <v>507</v>
      </c>
    </row>
    <row r="115" spans="1:5" x14ac:dyDescent="0.25">
      <c r="A115" s="4">
        <v>43209</v>
      </c>
      <c r="B115" s="2">
        <v>13</v>
      </c>
      <c r="C115" s="2">
        <v>150</v>
      </c>
      <c r="D115" s="2"/>
      <c r="E115" s="2">
        <v>163</v>
      </c>
    </row>
    <row r="116" spans="1:5" x14ac:dyDescent="0.25">
      <c r="A116" s="4">
        <v>43210</v>
      </c>
      <c r="B116" s="2">
        <v>440</v>
      </c>
      <c r="C116" s="2">
        <v>150</v>
      </c>
      <c r="D116" s="2"/>
      <c r="E116" s="2">
        <v>590</v>
      </c>
    </row>
    <row r="117" spans="1:5" x14ac:dyDescent="0.25">
      <c r="A117" s="4">
        <v>43211</v>
      </c>
      <c r="B117" s="2">
        <v>258</v>
      </c>
      <c r="C117" s="2">
        <v>150</v>
      </c>
      <c r="D117" s="2"/>
      <c r="E117" s="2">
        <v>408</v>
      </c>
    </row>
    <row r="118" spans="1:5" x14ac:dyDescent="0.25">
      <c r="A118" s="4">
        <v>43212</v>
      </c>
      <c r="B118" s="2"/>
      <c r="C118" s="2">
        <v>150</v>
      </c>
      <c r="D118" s="2"/>
      <c r="E118" s="2">
        <v>150</v>
      </c>
    </row>
    <row r="119" spans="1:5" x14ac:dyDescent="0.25">
      <c r="A119" s="5" t="s">
        <v>8</v>
      </c>
      <c r="B119" s="2">
        <v>21760</v>
      </c>
      <c r="C119" s="2">
        <v>27580</v>
      </c>
      <c r="D119" s="2">
        <v>1518</v>
      </c>
      <c r="E119" s="2">
        <v>50858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2018-01-06T11:37:39Z</dcterms:modified>
</cp:coreProperties>
</file>