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D15\Documents\MEL\mgr\Sem3\HPC\projekt\"/>
    </mc:Choice>
  </mc:AlternateContent>
  <xr:revisionPtr revIDLastSave="0" documentId="8_{44D2F9DB-6540-4767-9378-6DD2C704295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" i="1" l="1"/>
  <c r="S5" i="1"/>
  <c r="M5" i="1"/>
  <c r="Q5" i="1"/>
  <c r="P5" i="1"/>
  <c r="K5" i="1"/>
  <c r="P10" i="1"/>
  <c r="S10" i="1" s="1"/>
  <c r="P9" i="1"/>
  <c r="S9" i="1" s="1"/>
  <c r="P8" i="1"/>
  <c r="S8" i="1" s="1"/>
  <c r="P7" i="1"/>
  <c r="S7" i="1" s="1"/>
  <c r="P6" i="1"/>
  <c r="S6" i="1" s="1"/>
  <c r="M6" i="1"/>
  <c r="M7" i="1"/>
  <c r="M8" i="1"/>
  <c r="M9" i="1"/>
  <c r="M10" i="1"/>
  <c r="G10" i="1"/>
  <c r="G5" i="1"/>
  <c r="G9" i="1"/>
  <c r="G6" i="1"/>
  <c r="G7" i="1"/>
  <c r="G8" i="1"/>
  <c r="J10" i="1"/>
  <c r="J9" i="1"/>
  <c r="J8" i="1"/>
  <c r="J7" i="1"/>
  <c r="J6" i="1"/>
  <c r="J5" i="1"/>
  <c r="D6" i="1"/>
  <c r="D7" i="1"/>
  <c r="D8" i="1"/>
  <c r="D9" i="1"/>
  <c r="D10" i="1"/>
  <c r="D5" i="1"/>
  <c r="E6" i="1" s="1"/>
  <c r="Q10" i="1" l="1"/>
  <c r="E5" i="1"/>
  <c r="E10" i="1"/>
  <c r="E9" i="1"/>
  <c r="E8" i="1"/>
  <c r="E7" i="1"/>
  <c r="K6" i="1"/>
  <c r="K7" i="1"/>
  <c r="K8" i="1"/>
  <c r="K9" i="1"/>
  <c r="K10" i="1"/>
  <c r="Q6" i="1" l="1"/>
  <c r="Q9" i="1"/>
  <c r="Q7" i="1"/>
</calcChain>
</file>

<file path=xl/sharedStrings.xml><?xml version="1.0" encoding="utf-8"?>
<sst xmlns="http://schemas.openxmlformats.org/spreadsheetml/2006/main" count="18" uniqueCount="8">
  <si>
    <t>parallel_for</t>
  </si>
  <si>
    <t>time [ms]</t>
  </si>
  <si>
    <t>time [s]</t>
  </si>
  <si>
    <t>speedup</t>
  </si>
  <si>
    <t>iterations</t>
  </si>
  <si>
    <t>solver</t>
  </si>
  <si>
    <t>memory bound</t>
  </si>
  <si>
    <t>eigen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</si>
</sst>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6" formatCode="0.000"/>
  </numFmts>
  <fonts count="2" x14ac:knownFonts="1">
    <font>
      <sz val="11"/>
      <color theme="1"/>
      <name val="Calibri"/>
      <family val="2"/>
      <charset val="238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442571</xdr:colOff>
      <xdr:row>0</xdr:row>
      <xdr:rowOff>156210</xdr:rowOff>
    </xdr:from>
    <xdr:to>
      <xdr:col>25</xdr:col>
      <xdr:colOff>331470</xdr:colOff>
      <xdr:row>12</xdr:row>
      <xdr:rowOff>116205</xdr:rowOff>
    </xdr:to>
    <xdr:pic>
      <xdr:nvPicPr>
        <xdr:cNvPr id="13" name="Obraz 1">
          <a:extLst>
            <a:ext uri="{FF2B5EF4-FFF2-40B4-BE49-F238E27FC236}">
              <a16:creationId xmlns:a16="http://schemas.microsoft.com/office/drawing/2014/main" id="{C0CAEFC7-618F-C681-A4C3-4B6663B84B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06221" y="156210"/>
          <a:ext cx="2936899" cy="217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213379</xdr:colOff>
      <xdr:row>15</xdr:row>
      <xdr:rowOff>26670</xdr:rowOff>
    </xdr:from>
    <xdr:to>
      <xdr:col>7</xdr:col>
      <xdr:colOff>567691</xdr:colOff>
      <xdr:row>32</xdr:row>
      <xdr:rowOff>20772</xdr:rowOff>
    </xdr:to>
    <xdr:pic>
      <xdr:nvPicPr>
        <xdr:cNvPr id="14" name="Obraz 2">
          <a:extLst>
            <a:ext uri="{FF2B5EF4-FFF2-40B4-BE49-F238E27FC236}">
              <a16:creationId xmlns:a16="http://schemas.microsoft.com/office/drawing/2014/main" id="{F5187D0E-D910-5846-67A3-033DDFED13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2579" y="2769870"/>
          <a:ext cx="4194792" cy="3103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161925</xdr:colOff>
      <xdr:row>14</xdr:row>
      <xdr:rowOff>28575</xdr:rowOff>
    </xdr:from>
    <xdr:to>
      <xdr:col>25</xdr:col>
      <xdr:colOff>190500</xdr:colOff>
      <xdr:row>34</xdr:row>
      <xdr:rowOff>47625</xdr:rowOff>
    </xdr:to>
    <xdr:pic>
      <xdr:nvPicPr>
        <xdr:cNvPr id="15" name="Obraz 3">
          <a:extLst>
            <a:ext uri="{FF2B5EF4-FFF2-40B4-BE49-F238E27FC236}">
              <a16:creationId xmlns:a16="http://schemas.microsoft.com/office/drawing/2014/main" id="{9FC5B981-7A7A-C595-603B-6F0DE0ED7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29300" y="2590800"/>
          <a:ext cx="11313795" cy="367665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"/>
  <sheetViews>
    <sheetView tabSelected="1" workbookViewId="0">
      <selection activeCell="M12" sqref="M12"/>
    </sheetView>
  </sheetViews>
  <sheetFormatPr defaultRowHeight="14.4" x14ac:dyDescent="0.3"/>
  <cols>
    <col min="3" max="3" width="14" style="1" customWidth="1"/>
    <col min="7" max="7" width="15.33203125" customWidth="1"/>
    <col min="12" max="12" width="10.21875" customWidth="1"/>
    <col min="13" max="13" width="16.44140625" customWidth="1"/>
    <col min="19" max="19" width="13.44140625" bestFit="1" customWidth="1"/>
  </cols>
  <sheetData>
    <row r="1" spans="1:19" ht="15" thickBot="1" x14ac:dyDescent="0.35">
      <c r="A1" s="1">
        <v>1000</v>
      </c>
    </row>
    <row r="2" spans="1:19" x14ac:dyDescent="0.3">
      <c r="C2" s="16" t="s">
        <v>5</v>
      </c>
      <c r="D2" s="17"/>
      <c r="E2" s="17"/>
      <c r="F2" s="17"/>
      <c r="G2" s="18"/>
      <c r="I2" s="10" t="s">
        <v>0</v>
      </c>
      <c r="J2" s="11"/>
      <c r="K2" s="11"/>
      <c r="L2" s="11"/>
      <c r="M2" s="12"/>
      <c r="O2" s="27" t="s">
        <v>7</v>
      </c>
      <c r="P2" s="28"/>
      <c r="Q2" s="28"/>
      <c r="R2" s="28"/>
      <c r="S2" s="29"/>
    </row>
    <row r="3" spans="1:19" ht="15" thickBot="1" x14ac:dyDescent="0.35">
      <c r="C3" s="19"/>
      <c r="D3" s="20"/>
      <c r="E3" s="20"/>
      <c r="F3" s="20"/>
      <c r="G3" s="21"/>
      <c r="I3" s="13"/>
      <c r="J3" s="14"/>
      <c r="K3" s="14"/>
      <c r="L3" s="14"/>
      <c r="M3" s="15"/>
      <c r="O3" s="30"/>
      <c r="P3" s="31"/>
      <c r="Q3" s="31"/>
      <c r="R3" s="31"/>
      <c r="S3" s="32"/>
    </row>
    <row r="4" spans="1:19" x14ac:dyDescent="0.3">
      <c r="C4" s="7" t="s">
        <v>1</v>
      </c>
      <c r="D4" s="8" t="s">
        <v>2</v>
      </c>
      <c r="E4" s="8" t="s">
        <v>3</v>
      </c>
      <c r="F4" s="8" t="s">
        <v>4</v>
      </c>
      <c r="G4" s="9" t="s">
        <v>6</v>
      </c>
      <c r="I4" s="7" t="s">
        <v>1</v>
      </c>
      <c r="J4" s="8" t="s">
        <v>2</v>
      </c>
      <c r="K4" s="8" t="s">
        <v>3</v>
      </c>
      <c r="L4" s="8" t="s">
        <v>4</v>
      </c>
      <c r="M4" s="9" t="s">
        <v>6</v>
      </c>
      <c r="O4" s="7" t="s">
        <v>1</v>
      </c>
      <c r="P4" s="8" t="s">
        <v>2</v>
      </c>
      <c r="Q4" s="8" t="s">
        <v>3</v>
      </c>
      <c r="R4" s="8" t="s">
        <v>4</v>
      </c>
      <c r="S4" s="9" t="s">
        <v>6</v>
      </c>
    </row>
    <row r="5" spans="1:19" x14ac:dyDescent="0.3">
      <c r="C5" s="2">
        <v>108314</v>
      </c>
      <c r="D5" s="22">
        <f t="shared" ref="D5:D10" si="0">C5/$A$1</f>
        <v>108.31399999999999</v>
      </c>
      <c r="E5" s="23">
        <f>$D$5/D5</f>
        <v>1</v>
      </c>
      <c r="F5" s="23">
        <v>1</v>
      </c>
      <c r="G5" s="25">
        <f>1331200*F5/D5</f>
        <v>12290.193326809092</v>
      </c>
      <c r="I5" s="2">
        <v>99779</v>
      </c>
      <c r="J5" s="22">
        <f t="shared" ref="J5:J10" si="1">I5/$A$1</f>
        <v>99.778999999999996</v>
      </c>
      <c r="K5" s="23">
        <f>$J$5/J5</f>
        <v>1</v>
      </c>
      <c r="L5" s="23">
        <v>1</v>
      </c>
      <c r="M5" s="25">
        <f>1331200*L5/J5</f>
        <v>13341.484681145332</v>
      </c>
      <c r="O5" s="2">
        <v>761676</v>
      </c>
      <c r="P5" s="22">
        <f>O5/A1</f>
        <v>761.67600000000004</v>
      </c>
      <c r="Q5" s="34">
        <f>$P$5/P5</f>
        <v>1</v>
      </c>
      <c r="R5" s="23">
        <v>1</v>
      </c>
      <c r="S5" s="25">
        <f>1331200*R5/P5</f>
        <v>1747.7247543574958</v>
      </c>
    </row>
    <row r="6" spans="1:19" x14ac:dyDescent="0.3">
      <c r="C6" s="2">
        <v>116656</v>
      </c>
      <c r="D6" s="22">
        <f t="shared" si="0"/>
        <v>116.65600000000001</v>
      </c>
      <c r="E6" s="24">
        <f t="shared" ref="E6:E10" si="2">$D$5/D6</f>
        <v>0.92849060485530099</v>
      </c>
      <c r="F6" s="24">
        <v>1</v>
      </c>
      <c r="G6" s="25">
        <f>1331200*F6/D6</f>
        <v>11411.329035797558</v>
      </c>
      <c r="I6" s="2">
        <v>98596</v>
      </c>
      <c r="J6" s="22">
        <f t="shared" si="1"/>
        <v>98.596000000000004</v>
      </c>
      <c r="K6" s="22">
        <f t="shared" ref="K6:K10" si="3">$D$5/J6</f>
        <v>1.0985638362611059</v>
      </c>
      <c r="L6" s="23">
        <v>1</v>
      </c>
      <c r="M6" s="25">
        <f>1331200*L6/J6</f>
        <v>13501.561929490039</v>
      </c>
      <c r="O6" s="2">
        <v>769732</v>
      </c>
      <c r="P6" s="22">
        <f t="shared" ref="P5:P10" si="4">O6/$A$1</f>
        <v>769.73199999999997</v>
      </c>
      <c r="Q6" s="33">
        <f>$P$5/P6</f>
        <v>0.9895340196328074</v>
      </c>
      <c r="R6" s="24">
        <v>1</v>
      </c>
      <c r="S6" s="25">
        <f>1331200*R6/P6</f>
        <v>1729.4331013911335</v>
      </c>
    </row>
    <row r="7" spans="1:19" x14ac:dyDescent="0.3">
      <c r="C7" s="2">
        <v>122199</v>
      </c>
      <c r="D7" s="22">
        <f t="shared" si="0"/>
        <v>122.199</v>
      </c>
      <c r="E7" s="24">
        <f t="shared" si="2"/>
        <v>0.88637386557991471</v>
      </c>
      <c r="F7" s="24">
        <v>1</v>
      </c>
      <c r="G7" s="25">
        <f>1331200*F7/D7</f>
        <v>10893.706167808248</v>
      </c>
      <c r="I7" s="2">
        <v>105493</v>
      </c>
      <c r="J7" s="22">
        <f t="shared" si="1"/>
        <v>105.49299999999999</v>
      </c>
      <c r="K7" s="22">
        <f t="shared" si="3"/>
        <v>1.0267411107846018</v>
      </c>
      <c r="L7" s="23">
        <v>1</v>
      </c>
      <c r="M7" s="25">
        <f>1331200*L7/J7</f>
        <v>12618.846748125468</v>
      </c>
      <c r="O7" s="2">
        <v>765416</v>
      </c>
      <c r="P7" s="22">
        <f t="shared" si="4"/>
        <v>765.41600000000005</v>
      </c>
      <c r="Q7" s="33">
        <f>$P$5/P7</f>
        <v>0.99511376819925368</v>
      </c>
      <c r="R7" s="24">
        <v>1</v>
      </c>
      <c r="S7" s="25">
        <f>1331200*R7/P7</f>
        <v>1739.1849660838027</v>
      </c>
    </row>
    <row r="8" spans="1:19" x14ac:dyDescent="0.3">
      <c r="C8" s="2">
        <v>116484</v>
      </c>
      <c r="D8" s="22">
        <f t="shared" si="0"/>
        <v>116.48399999999999</v>
      </c>
      <c r="E8" s="24">
        <f t="shared" si="2"/>
        <v>0.92986161189519589</v>
      </c>
      <c r="F8" s="24">
        <v>1</v>
      </c>
      <c r="G8" s="25">
        <f>1331200*F8/D8</f>
        <v>11428.178977370284</v>
      </c>
      <c r="I8" s="2">
        <v>15289</v>
      </c>
      <c r="J8" s="22">
        <f t="shared" si="1"/>
        <v>15.289</v>
      </c>
      <c r="K8" s="22">
        <f t="shared" si="3"/>
        <v>7.0844397933154548</v>
      </c>
      <c r="L8" s="23">
        <v>10</v>
      </c>
      <c r="M8" s="25">
        <f>1331200*L8/J8</f>
        <v>870691.34671986394</v>
      </c>
      <c r="O8" s="2">
        <v>815219</v>
      </c>
      <c r="P8" s="22">
        <f t="shared" si="4"/>
        <v>815.21900000000005</v>
      </c>
      <c r="Q8" s="33">
        <f>$P$5/P8</f>
        <v>0.93432071627378654</v>
      </c>
      <c r="R8" s="24">
        <v>1</v>
      </c>
      <c r="S8" s="25">
        <f>1331200*R8/P8</f>
        <v>1632.9354443407231</v>
      </c>
    </row>
    <row r="9" spans="1:19" x14ac:dyDescent="0.3">
      <c r="C9" s="2">
        <v>119942</v>
      </c>
      <c r="D9" s="22">
        <f t="shared" si="0"/>
        <v>119.94199999999999</v>
      </c>
      <c r="E9" s="24">
        <f t="shared" si="2"/>
        <v>0.90305314235213685</v>
      </c>
      <c r="F9" s="24">
        <v>1</v>
      </c>
      <c r="G9" s="25">
        <f>1331200*F9/D9</f>
        <v>11098.697703890215</v>
      </c>
      <c r="I9" s="2">
        <v>11628</v>
      </c>
      <c r="J9" s="22">
        <f t="shared" si="1"/>
        <v>11.628</v>
      </c>
      <c r="K9" s="22">
        <f t="shared" si="3"/>
        <v>9.3149294805641549</v>
      </c>
      <c r="L9" s="23">
        <v>10</v>
      </c>
      <c r="M9" s="25">
        <f>1331200*L9/J9</f>
        <v>1144822.8414172686</v>
      </c>
      <c r="O9" s="2">
        <v>1065562</v>
      </c>
      <c r="P9" s="22">
        <f t="shared" si="4"/>
        <v>1065.5619999999999</v>
      </c>
      <c r="Q9" s="33">
        <f>$P$5/P9</f>
        <v>0.71481152668732573</v>
      </c>
      <c r="R9" s="24">
        <v>1</v>
      </c>
      <c r="S9" s="25">
        <f>1331200*R9/P9</f>
        <v>1249.2937998915127</v>
      </c>
    </row>
    <row r="10" spans="1:19" ht="15" thickBot="1" x14ac:dyDescent="0.35">
      <c r="C10" s="3">
        <v>121307</v>
      </c>
      <c r="D10" s="6">
        <f t="shared" si="0"/>
        <v>121.307</v>
      </c>
      <c r="E10" s="5">
        <f t="shared" si="2"/>
        <v>0.89289158910862509</v>
      </c>
      <c r="F10" s="5">
        <v>1</v>
      </c>
      <c r="G10" s="26">
        <f>1331200*F10/D10</f>
        <v>10973.810250026791</v>
      </c>
      <c r="I10" s="3">
        <v>12039</v>
      </c>
      <c r="J10" s="6">
        <f t="shared" si="1"/>
        <v>12.039</v>
      </c>
      <c r="K10" s="6">
        <f t="shared" si="3"/>
        <v>8.9969266550377931</v>
      </c>
      <c r="L10" s="4">
        <v>10</v>
      </c>
      <c r="M10" s="26">
        <f>1331200*L10/J10</f>
        <v>1105739.6793753635</v>
      </c>
      <c r="O10" s="3">
        <v>1001626</v>
      </c>
      <c r="P10" s="6">
        <f t="shared" si="4"/>
        <v>1001.626</v>
      </c>
      <c r="Q10" s="35">
        <f>$P$5/P10</f>
        <v>0.76043952533181058</v>
      </c>
      <c r="R10" s="5">
        <v>1</v>
      </c>
      <c r="S10" s="26">
        <f>1331200*R10/P10</f>
        <v>1329.0389826142691</v>
      </c>
    </row>
    <row r="16" spans="1:19" x14ac:dyDescent="0.3">
      <c r="C16"/>
    </row>
  </sheetData>
  <mergeCells count="3">
    <mergeCell ref="I2:M3"/>
    <mergeCell ref="C2:G3"/>
    <mergeCell ref="O2:S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Omen</dc:creator>
  <cp:lastModifiedBy>Retych Krzysztof (STUD)</cp:lastModifiedBy>
  <dcterms:created xsi:type="dcterms:W3CDTF">2023-06-29T18:10:19Z</dcterms:created>
  <dcterms:modified xsi:type="dcterms:W3CDTF">2023-06-30T12:42:39Z</dcterms:modified>
</cp:coreProperties>
</file>