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7AA90713-A2BC-4A4B-A15C-1D93765D770A}" xr6:coauthVersionLast="47" xr6:coauthVersionMax="47" xr10:uidLastSave="{00000000-0000-0000-0000-000000000000}"/>
  <bookViews>
    <workbookView xWindow="240" yWindow="760" windowWidth="21340" windowHeight="1648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8" i="1" s="1"/>
  <c r="F47" i="1"/>
  <c r="F48" i="1" s="1"/>
  <c r="G46" i="1"/>
  <c r="F46" i="1"/>
</calcChain>
</file>

<file path=xl/sharedStrings.xml><?xml version="1.0" encoding="utf-8"?>
<sst xmlns="http://schemas.openxmlformats.org/spreadsheetml/2006/main" count="53" uniqueCount="53">
  <si>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</si>
  <si>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</si>
  <si>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</si>
  <si>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</si>
  <si>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</si>
  <si>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</si>
  <si>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</si>
  <si>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"Energetyka" Sp. z o.o.</t>
  </si>
  <si>
    <t>CEZ Skawina S.A.</t>
  </si>
  <si>
    <t>CHP - 2 sp. z o.o.</t>
  </si>
  <si>
    <t>ELSEN S.A.</t>
  </si>
  <si>
    <t>ELSEN S.A. w restrukturyzacji</t>
  </si>
  <si>
    <t>ENEA Ciepło sp. z o. o.</t>
  </si>
  <si>
    <t>ENEA Wytwarzanie Sp. z o.o.</t>
  </si>
  <si>
    <t>ENERGA Wytwarzanie S.A.</t>
  </si>
  <si>
    <t>ENERNOC POLSKA Sp. z o.o.</t>
  </si>
  <si>
    <t>Elektrociepłownia BĘDZIN sp z o.o.</t>
  </si>
  <si>
    <t>Elektrownia Pątnów II sp. z o.o.</t>
  </si>
  <si>
    <t>Energetyka Cieplna Opolszczyzny S.A.</t>
  </si>
  <si>
    <t>Enspirion Sp. z o.o.</t>
  </si>
  <si>
    <t>Fortum Power and Heat Polska sp. z o.o.</t>
  </si>
  <si>
    <t>Gl HRUBIESZÓW Sp. z o.o.</t>
  </si>
  <si>
    <t>LERTA JRM sp. z o.o.</t>
  </si>
  <si>
    <t>LERTA S.A.</t>
  </si>
  <si>
    <t>Mercury Energia Spółka z o.o. i wspólnicy Sp. K.</t>
  </si>
  <si>
    <t>Miejska Energetyka Cieplna Piła sp. z o.o.</t>
  </si>
  <si>
    <t>Miejskie Przedsiębiorstwo Energetyki Cieplnej Sp. z o.o.</t>
  </si>
  <si>
    <t>ORLEN S.A.</t>
  </si>
  <si>
    <t>PGE Energia Ciepła S.A.</t>
  </si>
  <si>
    <t>PGE Energia Odnawialna S.A.</t>
  </si>
  <si>
    <t>PGE Górnictwo 1 Energetyka Konwencjonalna S.A.</t>
  </si>
  <si>
    <t>PGE POLSKA GRUPA ENERGETYCZNA S.A.</t>
  </si>
  <si>
    <t>PGNiG TERMIKA Energetyka Przemysłowa S.A.</t>
  </si>
  <si>
    <t>PGNiG TERMIKA S.A.</t>
  </si>
  <si>
    <t>Polenergia Elektrociepłownia Nowa Sarzyna Sp. z o.o.</t>
  </si>
  <si>
    <t>Polskie Górnictwo Naftowe i Gazownictwo S.A.</t>
  </si>
  <si>
    <t>Power Block sp. z o.o.</t>
  </si>
  <si>
    <t>Przedsiębiorstwo Energetyczne w Siedlcach Sp. z o.o.</t>
  </si>
  <si>
    <t>Przedsiębiorstwo Usługowo- Handlowo- Produkcyjne "LECH" Sp. z o.o.</t>
  </si>
  <si>
    <t>Synthos Dwory 2 sp. z o.o. SD4 sp. k.</t>
  </si>
  <si>
    <t>TAMEH POLSKA sp. z o.o.</t>
  </si>
  <si>
    <t>TAURON Ciepło Sp. z o.o.</t>
  </si>
  <si>
    <t>TAURON Ekoenergia Sp. z o.o.</t>
  </si>
  <si>
    <t>TAURON POLSKA ENERGIA S.A.</t>
  </si>
  <si>
    <t>Veolia Energia Poznań S.A.</t>
  </si>
  <si>
    <t>Veolia Energia Łódź S.A.</t>
  </si>
  <si>
    <t>Zakłady Górniczo-Hutnicze "Bolesław" S.A.</t>
  </si>
  <si>
    <t>Zambrowskie Ciepłownictwo i Wodociągi sp. z o.o.</t>
  </si>
  <si>
    <t>Zespół Elektrowni Pątnów-Adamów-Konin S.A.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</si>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</sst>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pane ySplit="1" topLeftCell="A24" activePane="bottomLeft" state="frozen"/>
      <selection pane="bottomLeft" activeCell="F48" sqref="F48:G48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15</v>
      </c>
      <c r="C2" s="4">
        <v>5</v>
      </c>
      <c r="D2" s="5">
        <v>0.75</v>
      </c>
      <c r="E2" s="4">
        <v>3</v>
      </c>
      <c r="F2" s="6">
        <v>1668060</v>
      </c>
      <c r="G2" s="6">
        <v>556020</v>
      </c>
    </row>
    <row r="3" spans="1:7" x14ac:dyDescent="0.2">
      <c r="A3" s="1" t="s">
        <v>8</v>
      </c>
      <c r="B3" s="4">
        <v>120</v>
      </c>
      <c r="C3" s="4">
        <v>120</v>
      </c>
      <c r="E3" s="4">
        <v>1</v>
      </c>
      <c r="F3" s="6">
        <v>118800000</v>
      </c>
      <c r="G3" s="6">
        <v>118800000</v>
      </c>
    </row>
    <row r="4" spans="1:7" x14ac:dyDescent="0.2">
      <c r="A4" s="1" t="s">
        <v>9</v>
      </c>
      <c r="B4" s="5">
        <v>5.2</v>
      </c>
      <c r="C4" s="5">
        <v>1.3</v>
      </c>
      <c r="D4" s="5">
        <v>7.105427357601002E-17</v>
      </c>
      <c r="E4" s="4">
        <v>4</v>
      </c>
      <c r="F4" s="6">
        <v>346684</v>
      </c>
      <c r="G4" s="6">
        <v>86671</v>
      </c>
    </row>
    <row r="5" spans="1:7" x14ac:dyDescent="0.2">
      <c r="A5" s="1" t="s">
        <v>10</v>
      </c>
      <c r="B5" s="5">
        <v>3.5</v>
      </c>
      <c r="C5" s="5">
        <v>3.5</v>
      </c>
      <c r="E5" s="4">
        <v>1</v>
      </c>
      <c r="F5" s="6">
        <v>693000</v>
      </c>
      <c r="G5" s="6">
        <v>693000</v>
      </c>
    </row>
    <row r="6" spans="1:7" x14ac:dyDescent="0.2">
      <c r="A6" s="1" t="s">
        <v>11</v>
      </c>
      <c r="B6" s="4">
        <v>32</v>
      </c>
      <c r="C6" s="4">
        <v>8</v>
      </c>
      <c r="D6" s="4">
        <v>0</v>
      </c>
      <c r="E6" s="4">
        <v>4</v>
      </c>
      <c r="F6" s="6">
        <v>2133440</v>
      </c>
      <c r="G6" s="6">
        <v>533360</v>
      </c>
    </row>
    <row r="7" spans="1:7" x14ac:dyDescent="0.2">
      <c r="A7" s="1" t="s">
        <v>12</v>
      </c>
      <c r="B7" s="5">
        <v>55.87</v>
      </c>
      <c r="C7" s="5">
        <v>27.934999999999999</v>
      </c>
      <c r="D7" s="5">
        <v>70.448450000000079</v>
      </c>
      <c r="E7" s="4">
        <v>2</v>
      </c>
      <c r="F7" s="6">
        <v>2900992.25</v>
      </c>
      <c r="G7" s="6">
        <v>1450496.125</v>
      </c>
    </row>
    <row r="8" spans="1:7" x14ac:dyDescent="0.2">
      <c r="A8" s="1" t="s">
        <v>13</v>
      </c>
      <c r="B8" s="5">
        <v>37.021000000000001</v>
      </c>
      <c r="C8" s="5">
        <v>12.34033333333333</v>
      </c>
      <c r="D8" s="5">
        <v>0.42714533333332277</v>
      </c>
      <c r="E8" s="4">
        <v>3</v>
      </c>
      <c r="F8" s="6">
        <v>7330158</v>
      </c>
      <c r="G8" s="6">
        <v>2443386</v>
      </c>
    </row>
    <row r="9" spans="1:7" x14ac:dyDescent="0.2">
      <c r="A9" s="1" t="s">
        <v>14</v>
      </c>
      <c r="B9" s="4">
        <v>240</v>
      </c>
      <c r="C9" s="5">
        <v>34.285714285714278</v>
      </c>
      <c r="D9" s="5">
        <v>224.0159175714283</v>
      </c>
      <c r="E9" s="4">
        <v>7</v>
      </c>
      <c r="F9" s="6">
        <v>47520000</v>
      </c>
      <c r="G9" s="6">
        <v>6788571.4285714282</v>
      </c>
    </row>
    <row r="10" spans="1:7" x14ac:dyDescent="0.2">
      <c r="A10" s="1" t="s">
        <v>15</v>
      </c>
      <c r="B10" s="4">
        <v>546</v>
      </c>
      <c r="C10" s="4">
        <v>39</v>
      </c>
      <c r="D10" s="5">
        <v>136.15384615384599</v>
      </c>
      <c r="E10" s="4">
        <v>14</v>
      </c>
      <c r="F10" s="6">
        <v>108108000</v>
      </c>
      <c r="G10" s="6">
        <v>7722000</v>
      </c>
    </row>
    <row r="11" spans="1:7" x14ac:dyDescent="0.2">
      <c r="A11" s="1" t="s">
        <v>16</v>
      </c>
      <c r="B11" s="4">
        <v>55</v>
      </c>
      <c r="C11" s="4">
        <v>55</v>
      </c>
      <c r="E11" s="4">
        <v>1</v>
      </c>
      <c r="F11" s="6">
        <v>10890000</v>
      </c>
      <c r="G11" s="6">
        <v>10890000</v>
      </c>
    </row>
    <row r="12" spans="1:7" x14ac:dyDescent="0.2">
      <c r="A12" s="1" t="s">
        <v>17</v>
      </c>
      <c r="B12" s="4">
        <v>214</v>
      </c>
      <c r="C12" s="4">
        <v>214</v>
      </c>
      <c r="E12" s="4">
        <v>1</v>
      </c>
      <c r="F12" s="6">
        <v>42372000</v>
      </c>
      <c r="G12" s="6">
        <v>42372000</v>
      </c>
    </row>
    <row r="13" spans="1:7" x14ac:dyDescent="0.2">
      <c r="A13" s="1" t="s">
        <v>18</v>
      </c>
      <c r="B13" s="4">
        <v>18</v>
      </c>
      <c r="C13" s="4">
        <v>9</v>
      </c>
      <c r="D13" s="4">
        <v>0</v>
      </c>
      <c r="E13" s="4">
        <v>2</v>
      </c>
      <c r="F13" s="6">
        <v>960120.00000000012</v>
      </c>
      <c r="G13" s="6">
        <v>480060.00000000012</v>
      </c>
    </row>
    <row r="14" spans="1:7" x14ac:dyDescent="0.2">
      <c r="A14" s="1" t="s">
        <v>19</v>
      </c>
      <c r="B14" s="4">
        <v>714</v>
      </c>
      <c r="C14" s="5">
        <v>35.700000000000003</v>
      </c>
      <c r="D14" s="5">
        <v>307.58947368421042</v>
      </c>
      <c r="E14" s="4">
        <v>20</v>
      </c>
      <c r="F14" s="6">
        <v>73944420</v>
      </c>
      <c r="G14" s="6">
        <v>3697221</v>
      </c>
    </row>
    <row r="15" spans="1:7" x14ac:dyDescent="0.2">
      <c r="A15" s="1" t="s">
        <v>20</v>
      </c>
      <c r="B15" s="4">
        <v>53</v>
      </c>
      <c r="C15" s="4">
        <v>53</v>
      </c>
      <c r="E15" s="4">
        <v>1</v>
      </c>
      <c r="F15" s="6">
        <v>10494000</v>
      </c>
      <c r="G15" s="6">
        <v>10494000</v>
      </c>
    </row>
    <row r="16" spans="1:7" x14ac:dyDescent="0.2">
      <c r="A16" s="1" t="s">
        <v>21</v>
      </c>
      <c r="B16" s="5">
        <v>0.75</v>
      </c>
      <c r="C16" s="5">
        <v>0.75</v>
      </c>
      <c r="E16" s="4">
        <v>1</v>
      </c>
      <c r="F16" s="6">
        <v>148500</v>
      </c>
      <c r="G16" s="6">
        <v>148500</v>
      </c>
    </row>
    <row r="17" spans="1:7" x14ac:dyDescent="0.2">
      <c r="A17" s="1" t="s">
        <v>22</v>
      </c>
      <c r="B17" s="4">
        <v>60</v>
      </c>
      <c r="C17" s="5">
        <v>7.5</v>
      </c>
      <c r="D17" s="5">
        <v>7.1428571428571432</v>
      </c>
      <c r="E17" s="4">
        <v>8</v>
      </c>
      <c r="F17" s="6">
        <v>4000200</v>
      </c>
      <c r="G17" s="6">
        <v>500025</v>
      </c>
    </row>
    <row r="18" spans="1:7" x14ac:dyDescent="0.2">
      <c r="A18" s="1" t="s">
        <v>23</v>
      </c>
      <c r="B18" s="4">
        <v>104</v>
      </c>
      <c r="C18" s="5">
        <v>7.4285714285714288</v>
      </c>
      <c r="D18" s="5">
        <v>10.41758241758242</v>
      </c>
      <c r="E18" s="4">
        <v>14</v>
      </c>
      <c r="F18" s="6">
        <v>6987000</v>
      </c>
      <c r="G18" s="6">
        <v>499071.42857142858</v>
      </c>
    </row>
    <row r="19" spans="1:7" x14ac:dyDescent="0.2">
      <c r="A19" s="1" t="s">
        <v>24</v>
      </c>
      <c r="B19" s="4">
        <v>5</v>
      </c>
      <c r="C19" s="4">
        <v>5</v>
      </c>
      <c r="E19" s="4">
        <v>1</v>
      </c>
      <c r="F19" s="6">
        <v>990000</v>
      </c>
      <c r="G19" s="6">
        <v>990000</v>
      </c>
    </row>
    <row r="20" spans="1:7" x14ac:dyDescent="0.2">
      <c r="A20" s="1" t="s">
        <v>25</v>
      </c>
      <c r="B20" s="5">
        <v>11.93</v>
      </c>
      <c r="C20" s="5">
        <v>5.9649999999999999</v>
      </c>
      <c r="D20" s="5">
        <v>-3.9534597817691967E-15</v>
      </c>
      <c r="E20" s="4">
        <v>2</v>
      </c>
      <c r="F20" s="6">
        <v>954400</v>
      </c>
      <c r="G20" s="6">
        <v>477200</v>
      </c>
    </row>
    <row r="21" spans="1:7" x14ac:dyDescent="0.2">
      <c r="A21" s="1" t="s">
        <v>26</v>
      </c>
      <c r="B21" s="4">
        <v>6</v>
      </c>
      <c r="C21" s="4">
        <v>6</v>
      </c>
      <c r="E21" s="4">
        <v>1</v>
      </c>
      <c r="F21" s="6">
        <v>1188000</v>
      </c>
      <c r="G21" s="6">
        <v>1188000</v>
      </c>
    </row>
    <row r="22" spans="1:7" x14ac:dyDescent="0.2">
      <c r="A22" s="1" t="s">
        <v>27</v>
      </c>
      <c r="B22" s="4">
        <v>351</v>
      </c>
      <c r="C22" s="4">
        <v>351</v>
      </c>
      <c r="E22" s="4">
        <v>1</v>
      </c>
      <c r="F22" s="6">
        <v>69498000</v>
      </c>
      <c r="G22" s="6">
        <v>69498000</v>
      </c>
    </row>
    <row r="23" spans="1:7" x14ac:dyDescent="0.2">
      <c r="A23" s="1" t="s">
        <v>28</v>
      </c>
      <c r="B23" s="5">
        <v>1998.606</v>
      </c>
      <c r="C23" s="5">
        <v>51.246307692307688</v>
      </c>
      <c r="D23" s="5">
        <v>3646.531316797571</v>
      </c>
      <c r="E23" s="4">
        <v>39</v>
      </c>
      <c r="F23" s="6">
        <v>352471226.63999999</v>
      </c>
      <c r="G23" s="6">
        <v>9037723.7599999998</v>
      </c>
    </row>
    <row r="24" spans="1:7" x14ac:dyDescent="0.2">
      <c r="A24" s="1" t="s">
        <v>29</v>
      </c>
      <c r="B24" s="5">
        <v>789.17600000000004</v>
      </c>
      <c r="C24" s="5">
        <v>131.52933333333331</v>
      </c>
      <c r="D24" s="5">
        <v>4156.7555474666678</v>
      </c>
      <c r="E24" s="4">
        <v>6</v>
      </c>
      <c r="F24" s="6">
        <v>156256848</v>
      </c>
      <c r="G24" s="6">
        <v>26042808</v>
      </c>
    </row>
    <row r="25" spans="1:7" x14ac:dyDescent="0.2">
      <c r="A25" s="1" t="s">
        <v>30</v>
      </c>
      <c r="B25" s="5">
        <v>2353.3110000000001</v>
      </c>
      <c r="C25" s="5">
        <v>213.93736363636361</v>
      </c>
      <c r="D25" s="5">
        <v>41407.532181454539</v>
      </c>
      <c r="E25" s="4">
        <v>11</v>
      </c>
      <c r="F25" s="6">
        <v>443351518</v>
      </c>
      <c r="G25" s="6">
        <v>40304683.454545453</v>
      </c>
    </row>
    <row r="26" spans="1:7" x14ac:dyDescent="0.2">
      <c r="A26" s="1" t="s">
        <v>31</v>
      </c>
      <c r="B26" s="5">
        <v>1871.174</v>
      </c>
      <c r="C26" s="5">
        <v>207.90822222222221</v>
      </c>
      <c r="D26" s="5">
        <v>17955.92956194446</v>
      </c>
      <c r="E26" s="4">
        <v>9</v>
      </c>
      <c r="F26" s="6">
        <v>352608392</v>
      </c>
      <c r="G26" s="6">
        <v>39178710.222222216</v>
      </c>
    </row>
    <row r="27" spans="1:7" x14ac:dyDescent="0.2">
      <c r="A27" s="1" t="s">
        <v>32</v>
      </c>
      <c r="B27" s="5">
        <v>268.17200000000003</v>
      </c>
      <c r="C27" s="5">
        <v>44.69533333333333</v>
      </c>
      <c r="D27" s="5">
        <v>992.15265306666629</v>
      </c>
      <c r="E27" s="4">
        <v>6</v>
      </c>
      <c r="F27" s="6">
        <v>18955933.239999998</v>
      </c>
      <c r="G27" s="6">
        <v>3159322.206666667</v>
      </c>
    </row>
    <row r="28" spans="1:7" x14ac:dyDescent="0.2">
      <c r="A28" s="1" t="s">
        <v>33</v>
      </c>
      <c r="B28" s="4">
        <v>226</v>
      </c>
      <c r="C28" s="5">
        <v>37.666666666666657</v>
      </c>
      <c r="D28" s="5">
        <v>637.06666666666695</v>
      </c>
      <c r="E28" s="4">
        <v>6</v>
      </c>
      <c r="F28" s="6">
        <v>32307240</v>
      </c>
      <c r="G28" s="6">
        <v>5384540</v>
      </c>
    </row>
    <row r="29" spans="1:7" x14ac:dyDescent="0.2">
      <c r="A29" s="1" t="s">
        <v>34</v>
      </c>
      <c r="B29" s="5">
        <v>108.8</v>
      </c>
      <c r="C29" s="5">
        <v>108.8</v>
      </c>
      <c r="E29" s="4">
        <v>1</v>
      </c>
      <c r="F29" s="6">
        <v>21542400</v>
      </c>
      <c r="G29" s="6">
        <v>21542400</v>
      </c>
    </row>
    <row r="30" spans="1:7" x14ac:dyDescent="0.2">
      <c r="A30" s="1" t="s">
        <v>35</v>
      </c>
      <c r="B30" s="5">
        <v>387.5</v>
      </c>
      <c r="C30" s="5">
        <v>77.5</v>
      </c>
      <c r="D30" s="5">
        <v>4218.4999999999991</v>
      </c>
      <c r="E30" s="4">
        <v>5</v>
      </c>
      <c r="F30" s="6">
        <v>23206250</v>
      </c>
      <c r="G30" s="6">
        <v>4641250</v>
      </c>
    </row>
    <row r="31" spans="1:7" x14ac:dyDescent="0.2">
      <c r="A31" s="1" t="s">
        <v>36</v>
      </c>
      <c r="B31" s="4">
        <v>5</v>
      </c>
      <c r="C31" s="4">
        <v>5</v>
      </c>
      <c r="E31" s="4">
        <v>1</v>
      </c>
      <c r="F31" s="6">
        <v>4950000</v>
      </c>
      <c r="G31" s="6">
        <v>4950000</v>
      </c>
    </row>
    <row r="32" spans="1:7" x14ac:dyDescent="0.2">
      <c r="A32" s="1" t="s">
        <v>37</v>
      </c>
      <c r="B32" s="4">
        <v>2</v>
      </c>
      <c r="C32" s="4">
        <v>1</v>
      </c>
      <c r="D32" s="4">
        <v>0</v>
      </c>
      <c r="E32" s="4">
        <v>2</v>
      </c>
      <c r="F32" s="6">
        <v>140005</v>
      </c>
      <c r="G32" s="6">
        <v>70002.5</v>
      </c>
    </row>
    <row r="33" spans="1:7" x14ac:dyDescent="0.2">
      <c r="A33" s="1" t="s">
        <v>38</v>
      </c>
      <c r="B33" s="4">
        <v>5</v>
      </c>
      <c r="C33" s="4">
        <v>5</v>
      </c>
      <c r="E33" s="4">
        <v>1</v>
      </c>
      <c r="F33" s="6">
        <v>990000</v>
      </c>
      <c r="G33" s="6">
        <v>990000</v>
      </c>
    </row>
    <row r="34" spans="1:7" x14ac:dyDescent="0.2">
      <c r="A34" s="1" t="s">
        <v>39</v>
      </c>
      <c r="B34" s="5">
        <v>30.4</v>
      </c>
      <c r="C34" s="5">
        <v>7.6</v>
      </c>
      <c r="D34" s="5">
        <v>4.5474735088646413E-15</v>
      </c>
      <c r="E34" s="4">
        <v>4</v>
      </c>
      <c r="F34" s="6">
        <v>2026768</v>
      </c>
      <c r="G34" s="6">
        <v>506692</v>
      </c>
    </row>
    <row r="35" spans="1:7" x14ac:dyDescent="0.2">
      <c r="A35" s="1" t="s">
        <v>40</v>
      </c>
      <c r="B35" s="4">
        <v>40</v>
      </c>
      <c r="C35" s="4">
        <v>20</v>
      </c>
      <c r="D35" s="4">
        <v>200</v>
      </c>
      <c r="E35" s="4">
        <v>2</v>
      </c>
      <c r="F35" s="6">
        <v>7920000</v>
      </c>
      <c r="G35" s="6">
        <v>3960000</v>
      </c>
    </row>
    <row r="36" spans="1:7" x14ac:dyDescent="0.2">
      <c r="A36" s="1" t="s">
        <v>41</v>
      </c>
      <c r="B36" s="4">
        <v>342</v>
      </c>
      <c r="C36" s="5">
        <v>48.857142857142847</v>
      </c>
      <c r="D36" s="5">
        <v>937.47619047619071</v>
      </c>
      <c r="E36" s="4">
        <v>7</v>
      </c>
      <c r="F36" s="6">
        <v>24063680</v>
      </c>
      <c r="G36" s="6">
        <v>3437668.5714285709</v>
      </c>
    </row>
    <row r="37" spans="1:7" x14ac:dyDescent="0.2">
      <c r="A37" s="1" t="s">
        <v>42</v>
      </c>
      <c r="B37" s="5">
        <v>70.817999999999998</v>
      </c>
      <c r="C37" s="5">
        <v>10.116857142857141</v>
      </c>
      <c r="D37" s="5">
        <v>5.8148444761904843</v>
      </c>
      <c r="E37" s="4">
        <v>7</v>
      </c>
      <c r="F37" s="6">
        <v>4518153.5599999996</v>
      </c>
      <c r="G37" s="6">
        <v>645450.50857142848</v>
      </c>
    </row>
    <row r="38" spans="1:7" x14ac:dyDescent="0.2">
      <c r="A38" s="1" t="s">
        <v>43</v>
      </c>
      <c r="B38" s="5">
        <v>428.61700000000002</v>
      </c>
      <c r="C38" s="5">
        <v>25.21276470588235</v>
      </c>
      <c r="D38" s="5">
        <v>3714.9478489411772</v>
      </c>
      <c r="E38" s="4">
        <v>17</v>
      </c>
      <c r="F38" s="6">
        <v>80219185.280000001</v>
      </c>
      <c r="G38" s="6">
        <v>4718775.6047058823</v>
      </c>
    </row>
    <row r="39" spans="1:7" x14ac:dyDescent="0.2">
      <c r="A39" s="1" t="s">
        <v>44</v>
      </c>
      <c r="B39" s="4">
        <v>130</v>
      </c>
      <c r="C39" s="5">
        <v>43.333333333333343</v>
      </c>
      <c r="D39" s="5">
        <v>433.3333333333328</v>
      </c>
      <c r="E39" s="4">
        <v>3</v>
      </c>
      <c r="F39" s="6">
        <v>25740000</v>
      </c>
      <c r="G39" s="6">
        <v>8580000</v>
      </c>
    </row>
    <row r="40" spans="1:7" x14ac:dyDescent="0.2">
      <c r="A40" s="1" t="s">
        <v>45</v>
      </c>
      <c r="B40" s="4">
        <v>70</v>
      </c>
      <c r="C40" s="4">
        <v>35</v>
      </c>
      <c r="D40" s="4">
        <v>450</v>
      </c>
      <c r="E40" s="4">
        <v>2</v>
      </c>
      <c r="F40" s="6">
        <v>3533850</v>
      </c>
      <c r="G40" s="6">
        <v>1766925</v>
      </c>
    </row>
    <row r="41" spans="1:7" x14ac:dyDescent="0.2">
      <c r="A41" s="1" t="s">
        <v>46</v>
      </c>
      <c r="B41" s="4">
        <v>10</v>
      </c>
      <c r="C41" s="4">
        <v>10</v>
      </c>
      <c r="E41" s="4">
        <v>1</v>
      </c>
      <c r="F41" s="6">
        <v>1980000</v>
      </c>
      <c r="G41" s="6">
        <v>1980000</v>
      </c>
    </row>
    <row r="42" spans="1:7" x14ac:dyDescent="0.2">
      <c r="A42" s="1" t="s">
        <v>47</v>
      </c>
      <c r="B42" s="5">
        <v>6.6</v>
      </c>
      <c r="C42" s="5">
        <v>1.65</v>
      </c>
      <c r="D42" s="5">
        <v>9.0000000000000427E-2</v>
      </c>
      <c r="E42" s="4">
        <v>4</v>
      </c>
      <c r="F42" s="6">
        <v>432024</v>
      </c>
      <c r="G42" s="6">
        <v>108006</v>
      </c>
    </row>
    <row r="43" spans="1:7" x14ac:dyDescent="0.2">
      <c r="A43" s="1" t="s">
        <v>48</v>
      </c>
      <c r="B43" s="4">
        <v>373</v>
      </c>
      <c r="C43" s="5">
        <v>186.5</v>
      </c>
      <c r="D43" s="5">
        <v>12.5</v>
      </c>
      <c r="E43" s="4">
        <v>2</v>
      </c>
      <c r="F43" s="6">
        <v>73854000</v>
      </c>
      <c r="G43" s="6">
        <v>36927000</v>
      </c>
    </row>
    <row r="44" spans="1:7" x14ac:dyDescent="0.2">
      <c r="A44" s="1" t="s">
        <v>49</v>
      </c>
      <c r="B44" s="4">
        <v>80</v>
      </c>
      <c r="C44" s="4">
        <v>40</v>
      </c>
      <c r="D44" s="4">
        <v>0</v>
      </c>
      <c r="E44" s="4">
        <v>2</v>
      </c>
      <c r="F44" s="6">
        <v>15840000</v>
      </c>
      <c r="G44" s="6">
        <v>7920000</v>
      </c>
    </row>
    <row r="46" spans="1:7" ht="19" x14ac:dyDescent="0.2">
      <c r="A46" s="7" t="s">
        <v>50</v>
      </c>
      <c r="F46" s="8">
        <f>_xlfn.QUARTILE.INC(F2:F44,1)</f>
        <v>1824030</v>
      </c>
      <c r="G46" s="8">
        <f>_xlfn.QUARTILE.INC(G2:G44,1)</f>
        <v>600735.25428571424</v>
      </c>
    </row>
    <row r="47" spans="1:7" ht="19" x14ac:dyDescent="0.2">
      <c r="A47" s="7" t="s">
        <v>51</v>
      </c>
      <c r="F47" s="9">
        <f>_xlfn.QUARTILE.INC(F2:F44,3)</f>
        <v>44946000</v>
      </c>
      <c r="G47" s="9">
        <f>_xlfn.QUARTILE.INC(G2:G44,3)</f>
        <v>8808861.879999999</v>
      </c>
    </row>
    <row r="48" spans="1:7" ht="19" x14ac:dyDescent="0.2">
      <c r="A48" s="7" t="s">
        <v>52</v>
      </c>
      <c r="F48" s="10">
        <f>F47-F46</f>
        <v>43121970</v>
      </c>
      <c r="G48" s="10">
        <f>G47-G46</f>
        <v>8208126.6257142844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2025-03-15T09:34:27Z</dcterms:created>
  <dcterms:modified xsi:type="dcterms:W3CDTF">2025-03-15T09:35:24Z</dcterms:modified>
</cp:coreProperties>
</file>