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82B35D52-0D46-FA41-8656-FECDC608C333}" xr6:coauthVersionLast="47" xr6:coauthVersionMax="47" xr10:uidLastSave="{00000000-0000-0000-0000-000000000000}"/>
  <bookViews>
    <workbookView xWindow="240" yWindow="760" windowWidth="22400" windowHeight="1660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 s="1"/>
  <c r="F45" i="1"/>
  <c r="F44" i="1"/>
  <c r="F46" i="1" l="1"/>
</calcChain>
</file>

<file path=xl/sharedStrings.xml><?xml version="1.0" encoding="utf-8"?>
<sst xmlns="http://schemas.openxmlformats.org/spreadsheetml/2006/main" count="51" uniqueCount="51">
  <si>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</si>
  <si>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</si>
  <si>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</si>
  <si>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</si>
  <si>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</si>
  <si>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</si>
  <si>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</si>
  <si>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"Energetyka" Sp. z o.o.</t>
  </si>
  <si>
    <t>CHP - 2 sp. z o.o.</t>
  </si>
  <si>
    <t>ECO Kogeneracja sp. z o.o.</t>
  </si>
  <si>
    <t>ELSEN S.A.</t>
  </si>
  <si>
    <t>ENEA Ciepło sp. z o. o.</t>
  </si>
  <si>
    <t>ENEA Wytwarzanie Sp. z o.o.</t>
  </si>
  <si>
    <t>ENERGA Wytwarzanie S.A.</t>
  </si>
  <si>
    <t>ENERNOC POLSKA Sp. z o.o.</t>
  </si>
  <si>
    <t>Elektrownia Ostrołęka Sp. z o.o.</t>
  </si>
  <si>
    <t>Elektrownia Pątnów II sp. z o.o.</t>
  </si>
  <si>
    <t>Enel X Polska sp. z o.o.</t>
  </si>
  <si>
    <t>Energetyka Cieplna Opolszczyzny S.A.</t>
  </si>
  <si>
    <t>Enspirion Sp. z o.o.</t>
  </si>
  <si>
    <t>Fortum Power and Heat Polska sp. z o.o.</t>
  </si>
  <si>
    <t>Gl HRUBIESZÓW Sp. z o.o.</t>
  </si>
  <si>
    <t>KOPALNIA WAPIENIA "CZATKOWICE" sp. z o.o.</t>
  </si>
  <si>
    <t>LERTA JRM sp. z o.o.</t>
  </si>
  <si>
    <t>LERTA S.A.</t>
  </si>
  <si>
    <t>Mercury Energia Spółka z o.o. i wspólnicy Sp. K.</t>
  </si>
  <si>
    <t>Miejska Energetyka Cieplna Piła sp. z o.o.</t>
  </si>
  <si>
    <t>Miejskie Przedsiębiorstwo Energetyki Cieplnej Sp. z o.o.</t>
  </si>
  <si>
    <t>ORLEN S.A.</t>
  </si>
  <si>
    <t>PGE Energia Ciepła S.A.</t>
  </si>
  <si>
    <t>PGE Energia Odnawialna S.A.</t>
  </si>
  <si>
    <t>PGE Górnictwo 1 Energetyka Konwencjonalna S.A.</t>
  </si>
  <si>
    <t>PGE POLSKA GRUPA ENERGETYCZNA S.A.</t>
  </si>
  <si>
    <t>PGNiG TERMIKA Energetyka Przemysłowa S.A.</t>
  </si>
  <si>
    <t>PGNiG TERMIKA S.A.</t>
  </si>
  <si>
    <t>Polenergia Elektrociepłownia Nowa Sarzyna Sp. z o.o.</t>
  </si>
  <si>
    <t>Polskie Górnictwo Naftowe i Gazownictwo S.A.</t>
  </si>
  <si>
    <t>Przedsiębiorstwo Usługowo- Handlowo- Produkcyjne "LECH" Sp. z o.o.</t>
  </si>
  <si>
    <t>Synthos Dwory 2 sp. z o.o. SD4 sp. k.</t>
  </si>
  <si>
    <t>TAMEH POLSKA sp. z o.o.</t>
  </si>
  <si>
    <t>TAURON Ciepło Sp. z o.o.</t>
  </si>
  <si>
    <t>TAURON Ekoenergia Sp. z o.o.</t>
  </si>
  <si>
    <t>TAURON POLSKA ENERGIA S.A.</t>
  </si>
  <si>
    <t>Veolia Energia Poznań S.A.</t>
  </si>
  <si>
    <t>Veolia Energia Łódź S.A.</t>
  </si>
  <si>
    <t>Zakłady Górniczo-Hutnicze "Bolesław" S.A.</t>
  </si>
  <si>
    <t>Zespół Elektrowni Pątnów-Adamów-Konin S.A.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</si>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</sst>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pane ySplit="1" topLeftCell="A26" activePane="bottomLeft" state="frozen"/>
      <selection pane="bottomLeft" activeCell="F46" sqref="F46:G46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6</v>
      </c>
      <c r="C2" s="4">
        <v>6</v>
      </c>
      <c r="E2" s="4">
        <v>1</v>
      </c>
      <c r="F2" s="5">
        <v>1217940</v>
      </c>
      <c r="G2" s="5">
        <v>1217940</v>
      </c>
    </row>
    <row r="3" spans="1:7" x14ac:dyDescent="0.2">
      <c r="A3" s="1" t="s">
        <v>8</v>
      </c>
      <c r="B3" s="4">
        <v>6</v>
      </c>
      <c r="C3" s="6">
        <v>1.5</v>
      </c>
      <c r="D3" s="4">
        <v>0</v>
      </c>
      <c r="E3" s="4">
        <v>4</v>
      </c>
      <c r="F3" s="5">
        <v>412530</v>
      </c>
      <c r="G3" s="5">
        <v>103132.5</v>
      </c>
    </row>
    <row r="4" spans="1:7" x14ac:dyDescent="0.2">
      <c r="A4" s="1" t="s">
        <v>9</v>
      </c>
      <c r="B4" s="6">
        <v>61.20000000000001</v>
      </c>
      <c r="C4" s="6">
        <v>5.1000000000000014</v>
      </c>
      <c r="D4" s="6">
        <v>2.4436363636363541</v>
      </c>
      <c r="E4" s="4">
        <v>12</v>
      </c>
      <c r="F4" s="5">
        <v>4207806</v>
      </c>
      <c r="G4" s="5">
        <v>350650.5</v>
      </c>
    </row>
    <row r="5" spans="1:7" x14ac:dyDescent="0.2">
      <c r="A5" s="1" t="s">
        <v>10</v>
      </c>
      <c r="B5" s="6">
        <v>3.5</v>
      </c>
      <c r="C5" s="6">
        <v>3.5</v>
      </c>
      <c r="E5" s="4">
        <v>1</v>
      </c>
      <c r="F5" s="5">
        <v>710465</v>
      </c>
      <c r="G5" s="5">
        <v>710465</v>
      </c>
    </row>
    <row r="6" spans="1:7" x14ac:dyDescent="0.2">
      <c r="A6" s="1" t="s">
        <v>11</v>
      </c>
      <c r="B6" s="6">
        <v>60.557000000000002</v>
      </c>
      <c r="C6" s="6">
        <v>30.278500000000001</v>
      </c>
      <c r="D6" s="6">
        <v>119.24312449999979</v>
      </c>
      <c r="E6" s="4">
        <v>2</v>
      </c>
      <c r="F6" s="5">
        <v>5222647</v>
      </c>
      <c r="G6" s="5">
        <v>2611323.5</v>
      </c>
    </row>
    <row r="7" spans="1:7" x14ac:dyDescent="0.2">
      <c r="A7" s="1" t="s">
        <v>12</v>
      </c>
      <c r="B7" s="6">
        <v>37.021000000000001</v>
      </c>
      <c r="C7" s="6">
        <v>12.34033333333333</v>
      </c>
      <c r="D7" s="6">
        <v>0.42714533333332277</v>
      </c>
      <c r="E7" s="4">
        <v>3</v>
      </c>
      <c r="F7" s="5">
        <v>7514892.790000001</v>
      </c>
      <c r="G7" s="5">
        <v>2504964.2633333341</v>
      </c>
    </row>
    <row r="8" spans="1:7" x14ac:dyDescent="0.2">
      <c r="A8" s="1" t="s">
        <v>13</v>
      </c>
      <c r="B8" s="4">
        <v>240</v>
      </c>
      <c r="C8" s="6">
        <v>34.285714285714278</v>
      </c>
      <c r="D8" s="6">
        <v>224.0159175714283</v>
      </c>
      <c r="E8" s="4">
        <v>7</v>
      </c>
      <c r="F8" s="5">
        <v>48717600</v>
      </c>
      <c r="G8" s="5">
        <v>6959657.1428571427</v>
      </c>
    </row>
    <row r="9" spans="1:7" x14ac:dyDescent="0.2">
      <c r="A9" s="1" t="s">
        <v>14</v>
      </c>
      <c r="B9" s="4">
        <v>546</v>
      </c>
      <c r="C9" s="4">
        <v>39</v>
      </c>
      <c r="D9" s="6">
        <v>136.15384615384599</v>
      </c>
      <c r="E9" s="4">
        <v>14</v>
      </c>
      <c r="F9" s="5">
        <v>110832540</v>
      </c>
      <c r="G9" s="5">
        <v>7916610</v>
      </c>
    </row>
    <row r="10" spans="1:7" x14ac:dyDescent="0.2">
      <c r="A10" s="1" t="s">
        <v>15</v>
      </c>
      <c r="B10" s="6">
        <v>852.60299999999995</v>
      </c>
      <c r="C10" s="6">
        <v>852.60299999999995</v>
      </c>
      <c r="E10" s="4">
        <v>1</v>
      </c>
      <c r="F10" s="5">
        <v>2596048244.5500002</v>
      </c>
      <c r="G10" s="5">
        <v>2596048244.5500002</v>
      </c>
    </row>
    <row r="11" spans="1:7" x14ac:dyDescent="0.2">
      <c r="A11" s="1" t="s">
        <v>16</v>
      </c>
      <c r="B11" s="4">
        <v>214</v>
      </c>
      <c r="C11" s="4">
        <v>214</v>
      </c>
      <c r="E11" s="4">
        <v>1</v>
      </c>
      <c r="F11" s="5">
        <v>43439860</v>
      </c>
      <c r="G11" s="5">
        <v>43439860</v>
      </c>
    </row>
    <row r="12" spans="1:7" x14ac:dyDescent="0.2">
      <c r="A12" s="1" t="s">
        <v>17</v>
      </c>
      <c r="B12" s="4">
        <v>71</v>
      </c>
      <c r="C12" s="6">
        <v>35.5</v>
      </c>
      <c r="D12" s="6">
        <v>180.5</v>
      </c>
      <c r="E12" s="4">
        <v>2</v>
      </c>
      <c r="F12" s="5">
        <v>6461000</v>
      </c>
      <c r="G12" s="5">
        <v>3230500</v>
      </c>
    </row>
    <row r="13" spans="1:7" x14ac:dyDescent="0.2">
      <c r="A13" s="1" t="s">
        <v>18</v>
      </c>
      <c r="B13" s="4">
        <v>39</v>
      </c>
      <c r="C13" s="6">
        <v>6.5</v>
      </c>
      <c r="D13" s="6">
        <v>2.599999999999997</v>
      </c>
      <c r="E13" s="4">
        <v>6</v>
      </c>
      <c r="F13" s="5">
        <v>3032090</v>
      </c>
      <c r="G13" s="5">
        <v>505348.33333333331</v>
      </c>
    </row>
    <row r="14" spans="1:7" x14ac:dyDescent="0.2">
      <c r="A14" s="1" t="s">
        <v>19</v>
      </c>
      <c r="B14" s="4">
        <v>629</v>
      </c>
      <c r="C14" s="6">
        <v>28.59090909090909</v>
      </c>
      <c r="D14" s="6">
        <v>270.25324675324691</v>
      </c>
      <c r="E14" s="4">
        <v>22</v>
      </c>
      <c r="F14" s="5">
        <v>75266890</v>
      </c>
      <c r="G14" s="5">
        <v>3421222.2727272729</v>
      </c>
    </row>
    <row r="15" spans="1:7" x14ac:dyDescent="0.2">
      <c r="A15" s="1" t="s">
        <v>20</v>
      </c>
      <c r="B15" s="4">
        <v>53</v>
      </c>
      <c r="C15" s="4">
        <v>53</v>
      </c>
      <c r="E15" s="4">
        <v>1</v>
      </c>
      <c r="F15" s="5">
        <v>10758470</v>
      </c>
      <c r="G15" s="5">
        <v>10758470</v>
      </c>
    </row>
    <row r="16" spans="1:7" x14ac:dyDescent="0.2">
      <c r="A16" s="1" t="s">
        <v>21</v>
      </c>
      <c r="B16" s="6">
        <v>0.75</v>
      </c>
      <c r="C16" s="6">
        <v>0.75</v>
      </c>
      <c r="E16" s="4">
        <v>1</v>
      </c>
      <c r="F16" s="5">
        <v>152242.5</v>
      </c>
      <c r="G16" s="5">
        <v>152242.5</v>
      </c>
    </row>
    <row r="17" spans="1:7" x14ac:dyDescent="0.2">
      <c r="A17" s="1" t="s">
        <v>22</v>
      </c>
      <c r="B17" s="4">
        <v>8</v>
      </c>
      <c r="C17" s="4">
        <v>2</v>
      </c>
      <c r="D17" s="4">
        <v>0</v>
      </c>
      <c r="E17" s="4">
        <v>4</v>
      </c>
      <c r="F17" s="5">
        <v>550040</v>
      </c>
      <c r="G17" s="5">
        <v>137510</v>
      </c>
    </row>
    <row r="18" spans="1:7" x14ac:dyDescent="0.2">
      <c r="A18" s="1" t="s">
        <v>23</v>
      </c>
      <c r="B18" s="4">
        <v>388</v>
      </c>
      <c r="C18" s="6">
        <v>16.166666666666671</v>
      </c>
      <c r="D18" s="6">
        <v>271.44927536231882</v>
      </c>
      <c r="E18" s="4">
        <v>24</v>
      </c>
      <c r="F18" s="5">
        <v>26676940</v>
      </c>
      <c r="G18" s="5">
        <v>1111539.166666667</v>
      </c>
    </row>
    <row r="19" spans="1:7" x14ac:dyDescent="0.2">
      <c r="A19" s="1" t="s">
        <v>24</v>
      </c>
      <c r="B19" s="4">
        <v>106</v>
      </c>
      <c r="C19" s="6">
        <v>7.0666666666666664</v>
      </c>
      <c r="D19" s="6">
        <v>11.638095238095239</v>
      </c>
      <c r="E19" s="4">
        <v>15</v>
      </c>
      <c r="F19" s="5">
        <v>7319340</v>
      </c>
      <c r="G19" s="5">
        <v>487956</v>
      </c>
    </row>
    <row r="20" spans="1:7" x14ac:dyDescent="0.2">
      <c r="A20" s="1" t="s">
        <v>25</v>
      </c>
      <c r="B20" s="4">
        <v>5</v>
      </c>
      <c r="C20" s="4">
        <v>5</v>
      </c>
      <c r="E20" s="4">
        <v>1</v>
      </c>
      <c r="F20" s="5">
        <v>1014950</v>
      </c>
      <c r="G20" s="5">
        <v>1014950</v>
      </c>
    </row>
    <row r="21" spans="1:7" x14ac:dyDescent="0.2">
      <c r="A21" s="1" t="s">
        <v>26</v>
      </c>
      <c r="B21" s="4">
        <v>24</v>
      </c>
      <c r="C21" s="4">
        <v>6</v>
      </c>
      <c r="D21" s="4">
        <v>0</v>
      </c>
      <c r="E21" s="4">
        <v>4</v>
      </c>
      <c r="F21" s="5">
        <v>1650120</v>
      </c>
      <c r="G21" s="5">
        <v>412530</v>
      </c>
    </row>
    <row r="22" spans="1:7" x14ac:dyDescent="0.2">
      <c r="A22" s="1" t="s">
        <v>27</v>
      </c>
      <c r="B22" s="4">
        <v>6</v>
      </c>
      <c r="C22" s="4">
        <v>6</v>
      </c>
      <c r="E22" s="4">
        <v>1</v>
      </c>
      <c r="F22" s="5">
        <v>1217940</v>
      </c>
      <c r="G22" s="5">
        <v>1217940</v>
      </c>
    </row>
    <row r="23" spans="1:7" x14ac:dyDescent="0.2">
      <c r="A23" s="1" t="s">
        <v>28</v>
      </c>
      <c r="B23" s="4">
        <v>351</v>
      </c>
      <c r="C23" s="4">
        <v>351</v>
      </c>
      <c r="E23" s="4">
        <v>1</v>
      </c>
      <c r="F23" s="5">
        <v>71249490</v>
      </c>
      <c r="G23" s="5">
        <v>71249490</v>
      </c>
    </row>
    <row r="24" spans="1:7" x14ac:dyDescent="0.2">
      <c r="A24" s="1" t="s">
        <v>29</v>
      </c>
      <c r="B24" s="6">
        <v>1168.1120000000001</v>
      </c>
      <c r="C24" s="6">
        <v>61.479578947368417</v>
      </c>
      <c r="D24" s="6">
        <v>3702.9179842573099</v>
      </c>
      <c r="E24" s="4">
        <v>19</v>
      </c>
      <c r="F24" s="5">
        <v>217548234.88</v>
      </c>
      <c r="G24" s="5">
        <v>11449907.09894737</v>
      </c>
    </row>
    <row r="25" spans="1:7" x14ac:dyDescent="0.2">
      <c r="A25" s="1" t="s">
        <v>30</v>
      </c>
      <c r="B25" s="6">
        <v>705.77499999999998</v>
      </c>
      <c r="C25" s="6">
        <v>58.814583333333331</v>
      </c>
      <c r="D25" s="6">
        <v>6263.6949477196986</v>
      </c>
      <c r="E25" s="4">
        <v>12</v>
      </c>
      <c r="F25" s="5">
        <v>138942009.09999999</v>
      </c>
      <c r="G25" s="5">
        <v>11578500.758333329</v>
      </c>
    </row>
    <row r="26" spans="1:7" x14ac:dyDescent="0.2">
      <c r="A26" s="1" t="s">
        <v>31</v>
      </c>
      <c r="B26" s="6">
        <v>4010.444</v>
      </c>
      <c r="C26" s="6">
        <v>250.65275</v>
      </c>
      <c r="D26" s="6">
        <v>27915.126879266689</v>
      </c>
      <c r="E26" s="4">
        <v>16</v>
      </c>
      <c r="F26" s="5">
        <v>709370862.67999995</v>
      </c>
      <c r="G26" s="5">
        <v>44335678.917499997</v>
      </c>
    </row>
    <row r="27" spans="1:7" x14ac:dyDescent="0.2">
      <c r="A27" s="1" t="s">
        <v>32</v>
      </c>
      <c r="B27" s="6">
        <v>2113.2249999999999</v>
      </c>
      <c r="C27" s="6">
        <v>132.07656249999999</v>
      </c>
      <c r="D27" s="6">
        <v>23543.863541062499</v>
      </c>
      <c r="E27" s="4">
        <v>16</v>
      </c>
      <c r="F27" s="5">
        <v>422497252.75000012</v>
      </c>
      <c r="G27" s="5">
        <v>26406078.296875</v>
      </c>
    </row>
    <row r="28" spans="1:7" x14ac:dyDescent="0.2">
      <c r="A28" s="1" t="s">
        <v>33</v>
      </c>
      <c r="B28" s="6">
        <v>267.57900000000001</v>
      </c>
      <c r="C28" s="6">
        <v>44.596499999999999</v>
      </c>
      <c r="D28" s="6">
        <v>1001.1525943</v>
      </c>
      <c r="E28" s="4">
        <v>6</v>
      </c>
      <c r="F28" s="5">
        <v>19418519.789999999</v>
      </c>
      <c r="G28" s="5">
        <v>3236419.9649999999</v>
      </c>
    </row>
    <row r="29" spans="1:7" x14ac:dyDescent="0.2">
      <c r="A29" s="1" t="s">
        <v>34</v>
      </c>
      <c r="B29" s="4">
        <v>140</v>
      </c>
      <c r="C29" s="4">
        <v>70</v>
      </c>
      <c r="D29" s="4">
        <v>0</v>
      </c>
      <c r="E29" s="4">
        <v>2</v>
      </c>
      <c r="F29" s="5">
        <v>28418600</v>
      </c>
      <c r="G29" s="5">
        <v>14209300</v>
      </c>
    </row>
    <row r="30" spans="1:7" x14ac:dyDescent="0.2">
      <c r="A30" s="1" t="s">
        <v>35</v>
      </c>
      <c r="B30" s="6">
        <v>108.6</v>
      </c>
      <c r="C30" s="6">
        <v>108.6</v>
      </c>
      <c r="E30" s="4">
        <v>1</v>
      </c>
      <c r="F30" s="5">
        <v>22044714</v>
      </c>
      <c r="G30" s="5">
        <v>22044714</v>
      </c>
    </row>
    <row r="31" spans="1:7" x14ac:dyDescent="0.2">
      <c r="A31" s="1" t="s">
        <v>36</v>
      </c>
      <c r="B31" s="6">
        <v>21.5</v>
      </c>
      <c r="C31" s="6">
        <v>10.75</v>
      </c>
      <c r="D31" s="6">
        <v>78.125</v>
      </c>
      <c r="E31" s="4">
        <v>2</v>
      </c>
      <c r="F31" s="5">
        <v>4364285</v>
      </c>
      <c r="G31" s="5">
        <v>2182142.5</v>
      </c>
    </row>
    <row r="32" spans="1:7" x14ac:dyDescent="0.2">
      <c r="A32" s="1" t="s">
        <v>37</v>
      </c>
      <c r="B32" s="4">
        <v>5</v>
      </c>
      <c r="C32" s="4">
        <v>5</v>
      </c>
      <c r="E32" s="4">
        <v>1</v>
      </c>
      <c r="F32" s="5">
        <v>1014950</v>
      </c>
      <c r="G32" s="5">
        <v>1014950</v>
      </c>
    </row>
    <row r="33" spans="1:7" x14ac:dyDescent="0.2">
      <c r="A33" s="1" t="s">
        <v>38</v>
      </c>
      <c r="B33" s="6">
        <v>30.4</v>
      </c>
      <c r="C33" s="6">
        <v>7.6</v>
      </c>
      <c r="D33" s="6">
        <v>4.5474735088646413E-15</v>
      </c>
      <c r="E33" s="4">
        <v>4</v>
      </c>
      <c r="F33" s="5">
        <v>2090152</v>
      </c>
      <c r="G33" s="5">
        <v>522538</v>
      </c>
    </row>
    <row r="34" spans="1:7" x14ac:dyDescent="0.2">
      <c r="A34" s="1" t="s">
        <v>39</v>
      </c>
      <c r="B34" s="4">
        <v>62</v>
      </c>
      <c r="C34" s="6">
        <v>12.4</v>
      </c>
      <c r="D34" s="6">
        <v>1.799999999999975</v>
      </c>
      <c r="E34" s="4">
        <v>5</v>
      </c>
      <c r="F34" s="5">
        <v>5605160</v>
      </c>
      <c r="G34" s="5">
        <v>1121032</v>
      </c>
    </row>
    <row r="35" spans="1:7" x14ac:dyDescent="0.2">
      <c r="A35" s="1" t="s">
        <v>40</v>
      </c>
      <c r="B35" s="4">
        <v>461</v>
      </c>
      <c r="C35" s="6">
        <v>51.222222222222221</v>
      </c>
      <c r="D35" s="6">
        <v>870.69444444444434</v>
      </c>
      <c r="E35" s="4">
        <v>9</v>
      </c>
      <c r="F35" s="5">
        <v>34426000</v>
      </c>
      <c r="G35" s="5">
        <v>3825111.111111111</v>
      </c>
    </row>
    <row r="36" spans="1:7" x14ac:dyDescent="0.2">
      <c r="A36" s="1" t="s">
        <v>41</v>
      </c>
      <c r="B36" s="6">
        <v>70.817999999999998</v>
      </c>
      <c r="C36" s="6">
        <v>10.116857142857141</v>
      </c>
      <c r="D36" s="6">
        <v>5.8148444761904843</v>
      </c>
      <c r="E36" s="4">
        <v>7</v>
      </c>
      <c r="F36" s="5">
        <v>5078995.34</v>
      </c>
      <c r="G36" s="5">
        <v>725570.76285714284</v>
      </c>
    </row>
    <row r="37" spans="1:7" x14ac:dyDescent="0.2">
      <c r="A37" s="1" t="s">
        <v>42</v>
      </c>
      <c r="B37" s="6">
        <v>420.61700000000002</v>
      </c>
      <c r="C37" s="6">
        <v>32.355153846153847</v>
      </c>
      <c r="D37" s="6">
        <v>4718.3881173076916</v>
      </c>
      <c r="E37" s="4">
        <v>13</v>
      </c>
      <c r="F37" s="5">
        <v>81705153.590000004</v>
      </c>
      <c r="G37" s="5">
        <v>6285011.8146153847</v>
      </c>
    </row>
    <row r="38" spans="1:7" x14ac:dyDescent="0.2">
      <c r="A38" s="1" t="s">
        <v>43</v>
      </c>
      <c r="B38" s="4">
        <v>210</v>
      </c>
      <c r="C38" s="4">
        <v>42</v>
      </c>
      <c r="D38" s="4">
        <v>820</v>
      </c>
      <c r="E38" s="4">
        <v>5</v>
      </c>
      <c r="F38" s="5">
        <v>27387000</v>
      </c>
      <c r="G38" s="5">
        <v>5477400</v>
      </c>
    </row>
    <row r="39" spans="1:7" x14ac:dyDescent="0.2">
      <c r="A39" s="1" t="s">
        <v>44</v>
      </c>
      <c r="B39" s="4">
        <v>70</v>
      </c>
      <c r="C39" s="4">
        <v>35</v>
      </c>
      <c r="D39" s="4">
        <v>450</v>
      </c>
      <c r="E39" s="4">
        <v>2</v>
      </c>
      <c r="F39" s="5">
        <v>5991000</v>
      </c>
      <c r="G39" s="5">
        <v>2995500</v>
      </c>
    </row>
    <row r="40" spans="1:7" x14ac:dyDescent="0.2">
      <c r="A40" s="1" t="s">
        <v>45</v>
      </c>
      <c r="B40" s="4">
        <v>10</v>
      </c>
      <c r="C40" s="4">
        <v>10</v>
      </c>
      <c r="E40" s="4">
        <v>1</v>
      </c>
      <c r="F40" s="5">
        <v>2029900</v>
      </c>
      <c r="G40" s="5">
        <v>2029900</v>
      </c>
    </row>
    <row r="41" spans="1:7" x14ac:dyDescent="0.2">
      <c r="A41" s="1" t="s">
        <v>46</v>
      </c>
      <c r="B41" s="4">
        <v>373</v>
      </c>
      <c r="C41" s="6">
        <v>186.5</v>
      </c>
      <c r="D41" s="6">
        <v>12.5</v>
      </c>
      <c r="E41" s="4">
        <v>2</v>
      </c>
      <c r="F41" s="5">
        <v>75715270</v>
      </c>
      <c r="G41" s="5">
        <v>37857635</v>
      </c>
    </row>
    <row r="42" spans="1:7" x14ac:dyDescent="0.2">
      <c r="A42" s="1" t="s">
        <v>47</v>
      </c>
      <c r="B42" s="4">
        <v>80</v>
      </c>
      <c r="C42" s="4">
        <v>40</v>
      </c>
      <c r="D42" s="4">
        <v>0</v>
      </c>
      <c r="E42" s="4">
        <v>2</v>
      </c>
      <c r="F42" s="5">
        <v>16239200</v>
      </c>
      <c r="G42" s="5">
        <v>8119600</v>
      </c>
    </row>
    <row r="44" spans="1:7" ht="19" x14ac:dyDescent="0.2">
      <c r="A44" s="7" t="s">
        <v>48</v>
      </c>
      <c r="F44" s="8">
        <f>_xlfn.QUARTILE.INC(F2:F42,1)</f>
        <v>2090152</v>
      </c>
      <c r="G44" s="8">
        <f>_xlfn.QUARTILE.INC(G2:G42,1)</f>
        <v>1014950</v>
      </c>
    </row>
    <row r="45" spans="1:7" ht="19" x14ac:dyDescent="0.2">
      <c r="A45" s="7" t="s">
        <v>49</v>
      </c>
      <c r="F45" s="9">
        <f>_xlfn.QUARTILE.INC(F2:F42,3)</f>
        <v>48717600</v>
      </c>
      <c r="G45" s="9">
        <f>_xlfn.QUARTILE.INC(G2:G42,3)</f>
        <v>10758470</v>
      </c>
    </row>
    <row r="46" spans="1:7" ht="19" x14ac:dyDescent="0.2">
      <c r="A46" s="7" t="s">
        <v>50</v>
      </c>
      <c r="F46" s="10">
        <f>F45-F44</f>
        <v>46627448</v>
      </c>
      <c r="G46" s="10">
        <f>G45-G44</f>
        <v>9743520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2025-03-15T09:35:40Z</dcterms:created>
  <dcterms:modified xsi:type="dcterms:W3CDTF">2025-03-15T09:37:02Z</dcterms:modified>
</cp:coreProperties>
</file>