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Aukcje PSE 2/"/>
    </mc:Choice>
  </mc:AlternateContent>
  <xr:revisionPtr revIDLastSave="0" documentId="13_ncr:1_{85F75598-F11F-6D4D-97EA-9D721BF153D4}" xr6:coauthVersionLast="47" xr6:coauthVersionMax="47" xr10:uidLastSave="{00000000-0000-0000-0000-000000000000}"/>
  <bookViews>
    <workbookView xWindow="240" yWindow="760" windowWidth="24020" windowHeight="15880" xr2:uid="{00000000-000D-0000-FFFF-FFFF00000000}"/>
  </bookViews>
  <sheets>
    <sheet name="Pivo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31" i="1" s="1"/>
  <c r="F30" i="1"/>
  <c r="F31" i="1" s="1"/>
  <c r="G29" i="1"/>
  <c r="F29" i="1"/>
</calcChain>
</file>

<file path=xl/sharedStrings.xml><?xml version="1.0" encoding="utf-8"?>
<sst xmlns="http://schemas.openxmlformats.org/spreadsheetml/2006/main" count="36" uniqueCount="36">
  <si>
    <t>Name of the supplier</t>
  </si>
  <si>
    <t>sum(Capacity contracted [MW])</t>
  </si>
  <si>
    <t>mean(Capacity contracted [MW])</t>
  </si>
  <si>
    <t>var(Capacity contracted [MW])</t>
  </si>
  <si>
    <t>count</t>
  </si>
  <si>
    <t>sum(Total value of the capacity agreement over its whole duration [PLN])</t>
  </si>
  <si>
    <t>mean(Total value of the capacity agreement over its whole duration [PLN])</t>
  </si>
  <si>
    <t>AB Ignitis gamyba</t>
  </si>
  <si>
    <t>Battery ESS-1 sp. z o.o.</t>
  </si>
  <si>
    <t>ECARB sp. z o.o.</t>
  </si>
  <si>
    <t>ENEA Ciepło sp. z o. o.</t>
  </si>
  <si>
    <t>ENEA Elektrownia Połaniec S.A.</t>
  </si>
  <si>
    <t>ENERGA Wytwarzanie S.A.</t>
  </si>
  <si>
    <t>Enea Nowa Energia sp. z o.o.</t>
  </si>
  <si>
    <t>Enel X Polska sp. z o.o.</t>
  </si>
  <si>
    <t>Enspirion Sp. z o.o.</t>
  </si>
  <si>
    <t>FOTOWOLTAIKA HIG XVIII sp. z o.o.</t>
  </si>
  <si>
    <t>KOPALNIA WAPIENIA "CZATKOWICE" sp. z o.o.</t>
  </si>
  <si>
    <t>LERTA JRM sp. z o.o.</t>
  </si>
  <si>
    <t>Miejskie Przedsiębiorstwo Energetyki Cieplnej Sp. z o.o.</t>
  </si>
  <si>
    <t>ORLEN S.A.</t>
  </si>
  <si>
    <t>OX2 Green sp. z o.o.</t>
  </si>
  <si>
    <t>PGE Energia Ciepła S.A.</t>
  </si>
  <si>
    <t>PGE Energia Odnawialna S.A.</t>
  </si>
  <si>
    <t>PGE POLSKA GRUPA ENERGETYCZNA S.A.</t>
  </si>
  <si>
    <t>PGNiG TERMIKA Energetyka Przemysłowa S.A.</t>
  </si>
  <si>
    <t>PKE Pomorze sp. z o.o.</t>
  </si>
  <si>
    <t>Polenergia Elektrociepłownia Nowa Sarzyna Sp. z o.o.</t>
  </si>
  <si>
    <t>Slovenské elektrárne, a.s.</t>
  </si>
  <si>
    <t>TAURON Ekoenergia Sp. z o.o.</t>
  </si>
  <si>
    <t>TAURON POLSKA ENERGIA S.A.</t>
  </si>
  <si>
    <t>Veolia Energia Łódź S.A.</t>
  </si>
  <si>
    <t>Zespół Elektrowni Wodnych Niedzica S.A.</t>
  </si>
  <si>
    <t>Quartile 1</t>
  </si>
  <si>
    <t>Quartile 3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</si>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</sst>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#,##0.###"/>
    <numFmt numFmtId="165" formatCode="_ * #,##0.00_)\ _P_L_N_ ;_ * \(#,##0.00\)\ _P_L_N_ ;_ * &quot;-&quot;??_)\ _P_L_N_ ;_ @_ 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/>
    </xf>
    <xf numFmtId="43" fontId="5" fillId="0" borderId="0" xfId="1" applyFont="1"/>
    <xf numFmtId="0" fontId="5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A29" sqref="A29:XFD31"/>
    </sheetView>
  </sheetViews>
  <sheetFormatPr baseColWidth="10" defaultColWidth="8.83203125" defaultRowHeight="15" x14ac:dyDescent="0.2"/>
  <cols>
    <col min="1" max="1" width="17.5" style="1" customWidth="1"/>
    <col min="2" max="7" width="17.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7</v>
      </c>
      <c r="B2" s="4">
        <v>250</v>
      </c>
      <c r="C2" s="4">
        <v>250</v>
      </c>
      <c r="E2" s="4">
        <v>1</v>
      </c>
      <c r="F2" s="5">
        <v>101587500</v>
      </c>
      <c r="G2" s="5">
        <v>101587500</v>
      </c>
    </row>
    <row r="3" spans="1:7" x14ac:dyDescent="0.2">
      <c r="A3" s="1" t="s">
        <v>8</v>
      </c>
      <c r="B3" s="6">
        <v>9.1959999999999997</v>
      </c>
      <c r="C3" s="6">
        <v>9.1959999999999997</v>
      </c>
      <c r="E3" s="4">
        <v>1</v>
      </c>
      <c r="F3" s="5">
        <v>63525508.200000003</v>
      </c>
      <c r="G3" s="5">
        <v>63525508.200000003</v>
      </c>
    </row>
    <row r="4" spans="1:7" x14ac:dyDescent="0.2">
      <c r="A4" s="1" t="s">
        <v>9</v>
      </c>
      <c r="B4" s="6">
        <v>135.38999999999999</v>
      </c>
      <c r="C4" s="6">
        <v>135.38999999999999</v>
      </c>
      <c r="E4" s="4">
        <v>1</v>
      </c>
      <c r="F4" s="5">
        <v>275078632.5</v>
      </c>
      <c r="G4" s="5">
        <v>275078632.5</v>
      </c>
    </row>
    <row r="5" spans="1:7" x14ac:dyDescent="0.2">
      <c r="A5" s="1" t="s">
        <v>10</v>
      </c>
      <c r="B5" s="4">
        <v>9</v>
      </c>
      <c r="C5" s="4">
        <v>9</v>
      </c>
      <c r="E5" s="4">
        <v>1</v>
      </c>
      <c r="F5" s="5">
        <v>3657150</v>
      </c>
      <c r="G5" s="5">
        <v>3657150</v>
      </c>
    </row>
    <row r="6" spans="1:7" x14ac:dyDescent="0.2">
      <c r="A6" s="1" t="s">
        <v>11</v>
      </c>
      <c r="B6" s="4">
        <v>1004</v>
      </c>
      <c r="C6" s="6">
        <v>200.8</v>
      </c>
      <c r="D6" s="6">
        <v>1.199999999992474</v>
      </c>
      <c r="E6" s="4">
        <v>5</v>
      </c>
      <c r="F6" s="5">
        <v>407975400</v>
      </c>
      <c r="G6" s="5">
        <v>81595080</v>
      </c>
    </row>
    <row r="7" spans="1:7" x14ac:dyDescent="0.2">
      <c r="A7" s="1" t="s">
        <v>12</v>
      </c>
      <c r="B7" s="6">
        <v>139.071</v>
      </c>
      <c r="C7" s="6">
        <v>12.64281818181818</v>
      </c>
      <c r="D7" s="6">
        <v>369.58150576363641</v>
      </c>
      <c r="E7" s="4">
        <v>11</v>
      </c>
      <c r="F7" s="5">
        <v>111510160.65000001</v>
      </c>
      <c r="G7" s="5">
        <v>10137287.33181818</v>
      </c>
    </row>
    <row r="8" spans="1:7" x14ac:dyDescent="0.2">
      <c r="A8" s="1" t="s">
        <v>13</v>
      </c>
      <c r="B8" s="6">
        <v>23.873000000000001</v>
      </c>
      <c r="C8" s="6">
        <v>11.936500000000001</v>
      </c>
      <c r="D8" s="6">
        <v>0.10442450000003881</v>
      </c>
      <c r="E8" s="4">
        <v>2</v>
      </c>
      <c r="F8" s="5">
        <v>9700793.5500000007</v>
      </c>
      <c r="G8" s="5">
        <v>4850396.7750000004</v>
      </c>
    </row>
    <row r="9" spans="1:7" x14ac:dyDescent="0.2">
      <c r="A9" s="1" t="s">
        <v>14</v>
      </c>
      <c r="B9" s="4">
        <v>721</v>
      </c>
      <c r="C9" s="6">
        <v>42.411764705882362</v>
      </c>
      <c r="D9" s="6">
        <v>54.132352941176322</v>
      </c>
      <c r="E9" s="4">
        <v>17</v>
      </c>
      <c r="F9" s="5">
        <v>292978350</v>
      </c>
      <c r="G9" s="5">
        <v>17234020.588235289</v>
      </c>
    </row>
    <row r="10" spans="1:7" x14ac:dyDescent="0.2">
      <c r="A10" s="1" t="s">
        <v>15</v>
      </c>
      <c r="B10" s="4">
        <v>620</v>
      </c>
      <c r="C10" s="6">
        <v>44.285714285714278</v>
      </c>
      <c r="D10" s="6">
        <v>95.604395604395705</v>
      </c>
      <c r="E10" s="4">
        <v>14</v>
      </c>
      <c r="F10" s="5">
        <v>251937000</v>
      </c>
      <c r="G10" s="5">
        <v>17995500</v>
      </c>
    </row>
    <row r="11" spans="1:7" x14ac:dyDescent="0.2">
      <c r="A11" s="1" t="s">
        <v>16</v>
      </c>
      <c r="B11" s="6">
        <v>123.852</v>
      </c>
      <c r="C11" s="6">
        <v>123.852</v>
      </c>
      <c r="E11" s="4">
        <v>1</v>
      </c>
      <c r="F11" s="5">
        <v>855563423.39999998</v>
      </c>
      <c r="G11" s="5">
        <v>855563423.39999998</v>
      </c>
    </row>
    <row r="12" spans="1:7" x14ac:dyDescent="0.2">
      <c r="A12" s="1" t="s">
        <v>17</v>
      </c>
      <c r="B12" s="4">
        <v>2</v>
      </c>
      <c r="C12" s="4">
        <v>2</v>
      </c>
      <c r="E12" s="4">
        <v>1</v>
      </c>
      <c r="F12" s="5">
        <v>812700</v>
      </c>
      <c r="G12" s="5">
        <v>812700</v>
      </c>
    </row>
    <row r="13" spans="1:7" x14ac:dyDescent="0.2">
      <c r="A13" s="1" t="s">
        <v>18</v>
      </c>
      <c r="B13" s="4">
        <v>157</v>
      </c>
      <c r="C13" s="6">
        <v>19.625</v>
      </c>
      <c r="D13" s="6">
        <v>378.26785714285722</v>
      </c>
      <c r="E13" s="4">
        <v>8</v>
      </c>
      <c r="F13" s="5">
        <v>63796950</v>
      </c>
      <c r="G13" s="5">
        <v>7974618.75</v>
      </c>
    </row>
    <row r="14" spans="1:7" x14ac:dyDescent="0.2">
      <c r="A14" s="1" t="s">
        <v>19</v>
      </c>
      <c r="B14" s="4">
        <v>6</v>
      </c>
      <c r="C14" s="4">
        <v>6</v>
      </c>
      <c r="E14" s="4">
        <v>1</v>
      </c>
      <c r="F14" s="5">
        <v>2438100</v>
      </c>
      <c r="G14" s="5">
        <v>2438100</v>
      </c>
    </row>
    <row r="15" spans="1:7" x14ac:dyDescent="0.2">
      <c r="A15" s="1" t="s">
        <v>20</v>
      </c>
      <c r="B15" s="4">
        <v>235</v>
      </c>
      <c r="C15" s="4">
        <v>235</v>
      </c>
      <c r="E15" s="4">
        <v>1</v>
      </c>
      <c r="F15" s="5">
        <v>95492250</v>
      </c>
      <c r="G15" s="5">
        <v>95492250</v>
      </c>
    </row>
    <row r="16" spans="1:7" x14ac:dyDescent="0.2">
      <c r="A16" s="1" t="s">
        <v>21</v>
      </c>
      <c r="B16" s="6">
        <v>21.09</v>
      </c>
      <c r="C16" s="6">
        <v>21.09</v>
      </c>
      <c r="E16" s="4">
        <v>1</v>
      </c>
      <c r="F16" s="5">
        <v>145688665.5</v>
      </c>
      <c r="G16" s="5">
        <v>145688665.5</v>
      </c>
    </row>
    <row r="17" spans="1:7" x14ac:dyDescent="0.2">
      <c r="A17" s="1" t="s">
        <v>22</v>
      </c>
      <c r="B17" s="6">
        <v>58.381999999999998</v>
      </c>
      <c r="C17" s="6">
        <v>58.381999999999998</v>
      </c>
      <c r="E17" s="4">
        <v>1</v>
      </c>
      <c r="F17" s="5">
        <v>166064679.90000001</v>
      </c>
      <c r="G17" s="5">
        <v>166064679.90000001</v>
      </c>
    </row>
    <row r="18" spans="1:7" x14ac:dyDescent="0.2">
      <c r="A18" s="1" t="s">
        <v>23</v>
      </c>
      <c r="B18" s="6">
        <v>307.41199999999998</v>
      </c>
      <c r="C18" s="6">
        <v>76.852999999999994</v>
      </c>
      <c r="D18" s="6">
        <v>2955.7377440000009</v>
      </c>
      <c r="E18" s="4">
        <v>4</v>
      </c>
      <c r="F18" s="5">
        <v>420519424.5</v>
      </c>
      <c r="G18" s="5">
        <v>105129856.125</v>
      </c>
    </row>
    <row r="19" spans="1:7" x14ac:dyDescent="0.2">
      <c r="A19" s="1" t="s">
        <v>24</v>
      </c>
      <c r="B19" s="6">
        <v>831.58</v>
      </c>
      <c r="C19" s="6">
        <v>138.59666666666669</v>
      </c>
      <c r="D19" s="6">
        <v>103315.6320666667</v>
      </c>
      <c r="E19" s="4">
        <v>6</v>
      </c>
      <c r="F19" s="5">
        <v>5503953861</v>
      </c>
      <c r="G19" s="5">
        <v>917325643.5</v>
      </c>
    </row>
    <row r="20" spans="1:7" x14ac:dyDescent="0.2">
      <c r="A20" s="1" t="s">
        <v>25</v>
      </c>
      <c r="B20" s="6">
        <v>8.16</v>
      </c>
      <c r="C20" s="6">
        <v>8.16</v>
      </c>
      <c r="E20" s="4">
        <v>1</v>
      </c>
      <c r="F20" s="5">
        <v>3315816</v>
      </c>
      <c r="G20" s="5">
        <v>3315816</v>
      </c>
    </row>
    <row r="21" spans="1:7" x14ac:dyDescent="0.2">
      <c r="A21" s="1" t="s">
        <v>26</v>
      </c>
      <c r="B21" s="6">
        <v>6.65</v>
      </c>
      <c r="C21" s="6">
        <v>6.65</v>
      </c>
      <c r="E21" s="4">
        <v>1</v>
      </c>
      <c r="F21" s="5">
        <v>45937867.500000007</v>
      </c>
      <c r="G21" s="5">
        <v>45937867.500000007</v>
      </c>
    </row>
    <row r="22" spans="1:7" x14ac:dyDescent="0.2">
      <c r="A22" s="1" t="s">
        <v>27</v>
      </c>
      <c r="B22" s="4">
        <v>112</v>
      </c>
      <c r="C22" s="4">
        <v>112</v>
      </c>
      <c r="E22" s="4">
        <v>1</v>
      </c>
      <c r="F22" s="5">
        <v>45511200.000000007</v>
      </c>
      <c r="G22" s="5">
        <v>45511200.000000007</v>
      </c>
    </row>
    <row r="23" spans="1:7" x14ac:dyDescent="0.2">
      <c r="A23" s="1" t="s">
        <v>28</v>
      </c>
      <c r="B23" s="4">
        <v>300</v>
      </c>
      <c r="C23" s="4">
        <v>50</v>
      </c>
      <c r="D23" s="4">
        <v>8488</v>
      </c>
      <c r="E23" s="4">
        <v>6</v>
      </c>
      <c r="F23" s="5">
        <v>121905000</v>
      </c>
      <c r="G23" s="5">
        <v>20317500</v>
      </c>
    </row>
    <row r="24" spans="1:7" x14ac:dyDescent="0.2">
      <c r="A24" s="1" t="s">
        <v>29</v>
      </c>
      <c r="B24" s="6">
        <v>41.5</v>
      </c>
      <c r="C24" s="6">
        <v>8.3000000000000007</v>
      </c>
      <c r="D24" s="6">
        <v>24.168749999999982</v>
      </c>
      <c r="E24" s="4">
        <v>5</v>
      </c>
      <c r="F24" s="5">
        <v>16863525</v>
      </c>
      <c r="G24" s="5">
        <v>3372705</v>
      </c>
    </row>
    <row r="25" spans="1:7" x14ac:dyDescent="0.2">
      <c r="A25" s="1" t="s">
        <v>30</v>
      </c>
      <c r="B25" s="4">
        <v>2</v>
      </c>
      <c r="C25" s="4">
        <v>2</v>
      </c>
      <c r="E25" s="4">
        <v>1</v>
      </c>
      <c r="F25" s="5">
        <v>812700</v>
      </c>
      <c r="G25" s="5">
        <v>812700</v>
      </c>
    </row>
    <row r="26" spans="1:7" x14ac:dyDescent="0.2">
      <c r="A26" s="1" t="s">
        <v>31</v>
      </c>
      <c r="B26" s="4">
        <v>175</v>
      </c>
      <c r="C26" s="4">
        <v>175</v>
      </c>
      <c r="E26" s="4">
        <v>1</v>
      </c>
      <c r="F26" s="5">
        <v>1208891250</v>
      </c>
      <c r="G26" s="5">
        <v>1208891250</v>
      </c>
    </row>
    <row r="27" spans="1:7" x14ac:dyDescent="0.2">
      <c r="A27" s="1" t="s">
        <v>32</v>
      </c>
      <c r="B27" s="4">
        <v>80</v>
      </c>
      <c r="C27" s="4">
        <v>40</v>
      </c>
      <c r="D27" s="4">
        <v>0</v>
      </c>
      <c r="E27" s="4">
        <v>2</v>
      </c>
      <c r="F27" s="5">
        <v>32508000</v>
      </c>
      <c r="G27" s="5">
        <v>16254000</v>
      </c>
    </row>
    <row r="29" spans="1:7" ht="19" x14ac:dyDescent="0.2">
      <c r="A29" s="7" t="s">
        <v>33</v>
      </c>
      <c r="F29" s="8">
        <f>_xlfn.QUARTILE.INC(F2:F27,1)</f>
        <v>20774643.75</v>
      </c>
      <c r="G29" s="8">
        <f>_xlfn.QUARTILE.INC(G2:G27,1)</f>
        <v>5631452.2687500007</v>
      </c>
    </row>
    <row r="30" spans="1:7" ht="19" x14ac:dyDescent="0.2">
      <c r="A30" s="7" t="s">
        <v>34</v>
      </c>
      <c r="F30" s="9">
        <f>_xlfn.QUARTILE.INC(F2:F27,3)</f>
        <v>269293224.375</v>
      </c>
      <c r="G30" s="9">
        <f>_xlfn.QUARTILE.INC(G2:G27,3)</f>
        <v>104244267.09375</v>
      </c>
    </row>
    <row r="31" spans="1:7" ht="19" x14ac:dyDescent="0.2">
      <c r="A31" s="7" t="s">
        <v>35</v>
      </c>
      <c r="F31" s="10">
        <f>F30-F29</f>
        <v>248518580.625</v>
      </c>
      <c r="G31" s="10">
        <f>G30-G29</f>
        <v>98612814.825000003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Main and Aux (2)</dc:title>
  <dc:creator>Krzysztof Waśniewski</dc:creator>
  <dc:description>Created by Wizard 2 https://www.wizardmac.com/</dc:description>
  <cp:lastModifiedBy>Krzysztof Waśniewski</cp:lastModifiedBy>
  <dcterms:created xsi:type="dcterms:W3CDTF">2025-03-15T09:42:08Z</dcterms:created>
  <dcterms:modified xsi:type="dcterms:W3CDTF">2025-03-15T09:44:53Z</dcterms:modified>
</cp:coreProperties>
</file>