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Geografia energetyki rozproszonej SGH OPUS Jesień 2023/Dane PSE/"/>
    </mc:Choice>
  </mc:AlternateContent>
  <xr:revisionPtr revIDLastSave="0" documentId="13_ncr:1_{B139530A-64E9-8040-BB48-7F4A5F53D177}" xr6:coauthVersionLast="47" xr6:coauthVersionMax="47" xr10:uidLastSave="{00000000-0000-0000-0000-000000000000}"/>
  <bookViews>
    <workbookView xWindow="240" yWindow="500" windowWidth="27880" windowHeight="14500" activeTab="2" xr2:uid="{00000000-000D-0000-FFFF-FFFF00000000}"/>
  </bookViews>
  <sheets>
    <sheet name="Sheet1 (2)" sheetId="3" r:id="rId1"/>
    <sheet name="Sheet1" sheetId="1" r:id="rId2"/>
    <sheet name="Sheet1 (3)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5" i="3" l="1"/>
  <c r="Y104" i="3"/>
  <c r="Y103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Y102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I102" i="3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I67" i="3"/>
  <c r="J67" i="3" s="1"/>
  <c r="K67" i="3" s="1"/>
  <c r="L67" i="3" s="1"/>
  <c r="M67" i="3" s="1"/>
  <c r="N67" i="3" s="1"/>
  <c r="O67" i="3" s="1"/>
  <c r="P67" i="3" s="1"/>
  <c r="Q67" i="3" s="1"/>
  <c r="R67" i="3" s="1"/>
  <c r="S67" i="3" s="1"/>
  <c r="T67" i="3" s="1"/>
  <c r="U67" i="3" s="1"/>
  <c r="V67" i="3" s="1"/>
  <c r="W67" i="3" s="1"/>
  <c r="X67" i="3" s="1"/>
  <c r="W73" i="3"/>
  <c r="X73" i="3" s="1"/>
  <c r="I73" i="3"/>
  <c r="J73" i="3" s="1"/>
  <c r="K73" i="3" s="1"/>
  <c r="L73" i="3" s="1"/>
  <c r="M73" i="3" s="1"/>
  <c r="N73" i="3" s="1"/>
  <c r="O73" i="3" s="1"/>
  <c r="P73" i="3" s="1"/>
  <c r="Q73" i="3" s="1"/>
  <c r="R73" i="3" s="1"/>
  <c r="S73" i="3" s="1"/>
  <c r="T73" i="3" s="1"/>
  <c r="U73" i="3" s="1"/>
  <c r="V73" i="3" s="1"/>
  <c r="J85" i="3"/>
  <c r="K85" i="3" s="1"/>
  <c r="L85" i="3" s="1"/>
  <c r="M85" i="3" s="1"/>
  <c r="N85" i="3" s="1"/>
  <c r="O85" i="3" s="1"/>
  <c r="P85" i="3" s="1"/>
  <c r="Q85" i="3" s="1"/>
  <c r="R85" i="3" s="1"/>
  <c r="S85" i="3" s="1"/>
  <c r="T85" i="3" s="1"/>
  <c r="U85" i="3" s="1"/>
  <c r="V85" i="3" s="1"/>
  <c r="I85" i="3"/>
  <c r="I61" i="3"/>
  <c r="J61" i="3" s="1"/>
  <c r="K61" i="3" s="1"/>
  <c r="L61" i="3" s="1"/>
  <c r="M61" i="3" s="1"/>
  <c r="N61" i="3" s="1"/>
  <c r="I60" i="3"/>
  <c r="J60" i="3" s="1"/>
  <c r="K60" i="3" s="1"/>
  <c r="L60" i="3" s="1"/>
  <c r="M60" i="3" s="1"/>
  <c r="N60" i="3" s="1"/>
  <c r="I59" i="3"/>
  <c r="J59" i="3" s="1"/>
  <c r="K59" i="3" s="1"/>
  <c r="L59" i="3" s="1"/>
  <c r="M59" i="3" s="1"/>
  <c r="N59" i="3" s="1"/>
  <c r="I58" i="3"/>
  <c r="J58" i="3" s="1"/>
  <c r="K58" i="3" s="1"/>
  <c r="L58" i="3" s="1"/>
  <c r="M58" i="3" s="1"/>
  <c r="N58" i="3" s="1"/>
  <c r="I57" i="3"/>
  <c r="J57" i="3" s="1"/>
  <c r="K57" i="3" s="1"/>
  <c r="L57" i="3" s="1"/>
  <c r="M57" i="3" s="1"/>
  <c r="N57" i="3" s="1"/>
  <c r="I56" i="3"/>
  <c r="J56" i="3" s="1"/>
  <c r="K56" i="3" s="1"/>
  <c r="L56" i="3" s="1"/>
  <c r="M56" i="3" s="1"/>
  <c r="N56" i="3" s="1"/>
  <c r="I55" i="3"/>
  <c r="J55" i="3" s="1"/>
  <c r="K55" i="3" s="1"/>
  <c r="L55" i="3" s="1"/>
  <c r="M55" i="3" s="1"/>
  <c r="N55" i="3" s="1"/>
  <c r="I54" i="3"/>
  <c r="J54" i="3" s="1"/>
  <c r="K54" i="3" s="1"/>
  <c r="L54" i="3" s="1"/>
  <c r="M54" i="3" s="1"/>
  <c r="N54" i="3" s="1"/>
  <c r="I53" i="3"/>
  <c r="J53" i="3" s="1"/>
  <c r="K53" i="3" s="1"/>
  <c r="L53" i="3" s="1"/>
  <c r="M53" i="3" s="1"/>
  <c r="N53" i="3" s="1"/>
  <c r="I52" i="3"/>
  <c r="J52" i="3" s="1"/>
  <c r="K52" i="3" s="1"/>
  <c r="L52" i="3" s="1"/>
  <c r="M52" i="3" s="1"/>
  <c r="N52" i="3" s="1"/>
  <c r="I51" i="3"/>
  <c r="J51" i="3" s="1"/>
  <c r="K51" i="3" s="1"/>
  <c r="L51" i="3" s="1"/>
  <c r="M51" i="3" s="1"/>
  <c r="N51" i="3" s="1"/>
  <c r="L50" i="3"/>
  <c r="M50" i="3" s="1"/>
  <c r="N50" i="3" s="1"/>
  <c r="I50" i="3"/>
  <c r="J50" i="3" s="1"/>
  <c r="K50" i="3" s="1"/>
  <c r="I88" i="3"/>
  <c r="I92" i="3"/>
  <c r="J92" i="3" s="1"/>
  <c r="I96" i="3"/>
  <c r="J96" i="3" s="1"/>
  <c r="K96" i="3" s="1"/>
  <c r="L96" i="3" s="1"/>
  <c r="I89" i="3"/>
  <c r="J89" i="3" s="1"/>
  <c r="K89" i="3" s="1"/>
  <c r="L89" i="3" s="1"/>
  <c r="I87" i="3"/>
  <c r="J87" i="3" s="1"/>
  <c r="K87" i="3" s="1"/>
  <c r="L87" i="3" s="1"/>
  <c r="I72" i="3"/>
  <c r="J72" i="3" s="1"/>
  <c r="K72" i="3" s="1"/>
  <c r="L72" i="3" s="1"/>
  <c r="J70" i="3"/>
  <c r="K70" i="3" s="1"/>
  <c r="L70" i="3" s="1"/>
  <c r="I70" i="3"/>
  <c r="J69" i="3"/>
  <c r="K69" i="3" s="1"/>
  <c r="L69" i="3" s="1"/>
  <c r="I69" i="3"/>
  <c r="J68" i="3"/>
  <c r="K68" i="3" s="1"/>
  <c r="L68" i="3" s="1"/>
  <c r="I68" i="3"/>
  <c r="I66" i="3"/>
  <c r="J66" i="3" s="1"/>
  <c r="K66" i="3" s="1"/>
  <c r="L66" i="3" s="1"/>
  <c r="I65" i="3"/>
  <c r="J65" i="3" s="1"/>
  <c r="K65" i="3" s="1"/>
  <c r="L65" i="3" s="1"/>
  <c r="I64" i="3"/>
  <c r="J64" i="3" s="1"/>
  <c r="K64" i="3" s="1"/>
  <c r="L64" i="3" s="1"/>
  <c r="I63" i="3"/>
  <c r="J63" i="3" s="1"/>
  <c r="K63" i="3" s="1"/>
  <c r="L63" i="3" s="1"/>
  <c r="I62" i="3"/>
  <c r="J62" i="3" s="1"/>
  <c r="K62" i="3" s="1"/>
  <c r="L62" i="3" s="1"/>
  <c r="I49" i="3"/>
  <c r="J49" i="3" s="1"/>
  <c r="K49" i="3" s="1"/>
  <c r="L49" i="3" s="1"/>
  <c r="J48" i="3"/>
  <c r="K48" i="3" s="1"/>
  <c r="L48" i="3" s="1"/>
  <c r="I48" i="3"/>
  <c r="H105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2" i="3"/>
  <c r="K92" i="3" l="1"/>
  <c r="L92" i="3" l="1"/>
</calcChain>
</file>

<file path=xl/sharedStrings.xml><?xml version="1.0" encoding="utf-8"?>
<sst xmlns="http://schemas.openxmlformats.org/spreadsheetml/2006/main" count="1074" uniqueCount="174">
  <si>
    <t>Typ jednostki rynku mocy</t>
  </si>
  <si>
    <t>Nazwa dostawcy mocy</t>
  </si>
  <si>
    <t>NIP</t>
  </si>
  <si>
    <t>JRM/296</t>
  </si>
  <si>
    <t>JRM/402</t>
  </si>
  <si>
    <t>JRM/213</t>
  </si>
  <si>
    <t>JRM/233</t>
  </si>
  <si>
    <t>JRM/68</t>
  </si>
  <si>
    <t>JRM/117</t>
  </si>
  <si>
    <t>JRM/162</t>
  </si>
  <si>
    <t>JRM/239</t>
  </si>
  <si>
    <t>JRM/157</t>
  </si>
  <si>
    <t>JRM/187</t>
  </si>
  <si>
    <t>JRM/189</t>
  </si>
  <si>
    <t>JRM/72</t>
  </si>
  <si>
    <t>JRM/73</t>
  </si>
  <si>
    <t>JRM/74</t>
  </si>
  <si>
    <t>JRM/75</t>
  </si>
  <si>
    <t>JRM/76</t>
  </si>
  <si>
    <t>JRM/78</t>
  </si>
  <si>
    <t>JRM/79</t>
  </si>
  <si>
    <t>JRM/81</t>
  </si>
  <si>
    <t>JRM/82</t>
  </si>
  <si>
    <t>JRM/83</t>
  </si>
  <si>
    <t>JRM/84</t>
  </si>
  <si>
    <t>JRM/85</t>
  </si>
  <si>
    <t>JRM/86</t>
  </si>
  <si>
    <t>JRM/364</t>
  </si>
  <si>
    <t>JRM/365</t>
  </si>
  <si>
    <t>JRM/366</t>
  </si>
  <si>
    <t>JRM/373</t>
  </si>
  <si>
    <t>JRM/8</t>
  </si>
  <si>
    <t>JRM/11</t>
  </si>
  <si>
    <t>JRM/14</t>
  </si>
  <si>
    <t>JRM/38</t>
  </si>
  <si>
    <t>JRM/39</t>
  </si>
  <si>
    <t>JRM/42</t>
  </si>
  <si>
    <t>JRM/58</t>
  </si>
  <si>
    <t>JRM/320</t>
  </si>
  <si>
    <t>JRM/323</t>
  </si>
  <si>
    <t>JRM/328</t>
  </si>
  <si>
    <t>JRM/359</t>
  </si>
  <si>
    <t>JRM/360</t>
  </si>
  <si>
    <t>JRM/361</t>
  </si>
  <si>
    <t>JRM/362</t>
  </si>
  <si>
    <t>JRM/363</t>
  </si>
  <si>
    <t>JRM/403</t>
  </si>
  <si>
    <t>JRM/246</t>
  </si>
  <si>
    <t>JRM/9</t>
  </si>
  <si>
    <t>JRM/15</t>
  </si>
  <si>
    <t>JRM/22</t>
  </si>
  <si>
    <t>JRM/24</t>
  </si>
  <si>
    <t>JRM/121</t>
  </si>
  <si>
    <t>JRM/386</t>
  </si>
  <si>
    <t>JRM/55</t>
  </si>
  <si>
    <t>JRM/65</t>
  </si>
  <si>
    <t>JRM/88</t>
  </si>
  <si>
    <t>JRM/133</t>
  </si>
  <si>
    <t>JRM/190</t>
  </si>
  <si>
    <t>JRM/388</t>
  </si>
  <si>
    <t>JRM/199</t>
  </si>
  <si>
    <t>JRM/338</t>
  </si>
  <si>
    <t>JRM/87</t>
  </si>
  <si>
    <t>JRM/92</t>
  </si>
  <si>
    <t>JRM/110</t>
  </si>
  <si>
    <t>JRM/234</t>
  </si>
  <si>
    <t>JRM/17</t>
  </si>
  <si>
    <t>JRM/345</t>
  </si>
  <si>
    <t>JRM/422</t>
  </si>
  <si>
    <t>JRM/423</t>
  </si>
  <si>
    <t>JRM/308</t>
  </si>
  <si>
    <t>JRM/394</t>
  </si>
  <si>
    <t>JRM/303</t>
  </si>
  <si>
    <t>JRM/357</t>
  </si>
  <si>
    <t>JRM/10</t>
  </si>
  <si>
    <t>JRM/342</t>
  </si>
  <si>
    <t>JRM/4</t>
  </si>
  <si>
    <t>JRM/7</t>
  </si>
  <si>
    <t>JRM/145</t>
  </si>
  <si>
    <t>JRM/335</t>
  </si>
  <si>
    <t>JRM/336</t>
  </si>
  <si>
    <t>JRM/337</t>
  </si>
  <si>
    <t>JRM/35</t>
  </si>
  <si>
    <t>JRM/304</t>
  </si>
  <si>
    <t>JRM/306</t>
  </si>
  <si>
    <t>JRM/200</t>
  </si>
  <si>
    <t>JRM/45</t>
  </si>
  <si>
    <t>JRM/48</t>
  </si>
  <si>
    <t>JRM/385</t>
  </si>
  <si>
    <t>JRM/238</t>
  </si>
  <si>
    <t>JRM/240</t>
  </si>
  <si>
    <t>istniejąca jednostka rynku mocy wytwórcza</t>
  </si>
  <si>
    <t>niepotwierdzona jednostka rynku mocy_x000D_redukcji zapotrzebowania</t>
  </si>
  <si>
    <t>modernizowana jednostka rynku mocy_x000D_wytwórcza</t>
  </si>
  <si>
    <t>nowa jednostka rynku mocy wytwórcza</t>
  </si>
  <si>
    <t>"Energetyka" Sp. z o.o.</t>
  </si>
  <si>
    <t>"Zakład Energetyki Cieplnej" Sp. z o.o.</t>
  </si>
  <si>
    <t>CEZ Chorzów S.A.</t>
  </si>
  <si>
    <t>Elektrociepłownia BĘDZIN Sp. z o.o.</t>
  </si>
  <si>
    <t>Elektrownia Pątnów II Sp. z o.o.</t>
  </si>
  <si>
    <t>ELSEN S.A.</t>
  </si>
  <si>
    <t>ENEA Ciepło Sp. z o.o.</t>
  </si>
  <si>
    <t>ENEA Wytwarzanie Sp. z o.o.</t>
  </si>
  <si>
    <t>Enel X Polska Sp. z o.o.</t>
  </si>
  <si>
    <t>ENERGA OZE S.A.</t>
  </si>
  <si>
    <t>Enspirion Sp. z o.o.</t>
  </si>
  <si>
    <t>Kogeneracja Zachód S.A.</t>
  </si>
  <si>
    <t>Miejskie Przedsiębiorstwo Energetyki_x000D_Cieplnej Sp. z o.o.</t>
  </si>
  <si>
    <t>PGE Górnictwo i Energetyka_x000D_Konwencjonalna S.A.</t>
  </si>
  <si>
    <t>PGE Polska Grupa Energetyczna S.A.</t>
  </si>
  <si>
    <t>PGNiG TERMIKA Energetyka_x000D_Przemysłowa S.A.</t>
  </si>
  <si>
    <t>PGNiG TERMIKA SA</t>
  </si>
  <si>
    <t>Polenergia Elektrociepłownia Nowa_x000D_Sarzyna Sp. z o.o.</t>
  </si>
  <si>
    <t>Polski Koncern Naftowy ORLEN S.A.</t>
  </si>
  <si>
    <t>Polskie Górnictwo Naftowe i Gazownictwo_x000D_S.A.</t>
  </si>
  <si>
    <t>Power Block Sp. z o.o.</t>
  </si>
  <si>
    <t>Przedsiębiorstwo Usługowo-Handlowo-_x000D_Produkcyjne "LECH" Sp. z o.o.</t>
  </si>
  <si>
    <t>Synthos Dwory 7 Sp. z o.o. Sp. j.</t>
  </si>
  <si>
    <t>TAMEH POLSKA Sp. z o.o.</t>
  </si>
  <si>
    <t>TAURON Ciepło Sp. z o.o.</t>
  </si>
  <si>
    <t>TAURON Polska Energia S.A.</t>
  </si>
  <si>
    <t>TAURON Wytwarzanie S.A.</t>
  </si>
  <si>
    <t>Veolia Energia Poznań S.A.</t>
  </si>
  <si>
    <t>Zakłady Górniczo-Hutnicze "Bolesław"_x000D_S.A.</t>
  </si>
  <si>
    <t>Zespół Elektrowni Pątnów-Adamów-Konin_x000D_S.A.</t>
  </si>
  <si>
    <t>Zespół Elektrowni Wodnych Niedzica S.A.</t>
  </si>
  <si>
    <t>JRM/326</t>
  </si>
  <si>
    <t>JRM/182</t>
  </si>
  <si>
    <t>JRM/183</t>
  </si>
  <si>
    <t>JRM/184</t>
  </si>
  <si>
    <t>JRM/185</t>
  </si>
  <si>
    <t>JRM/196</t>
  </si>
  <si>
    <t>JRM/237</t>
  </si>
  <si>
    <t>JRM/265</t>
  </si>
  <si>
    <t>JRM/268</t>
  </si>
  <si>
    <t>JRM/270</t>
  </si>
  <si>
    <t>JRM/272</t>
  </si>
  <si>
    <t>JRM/274</t>
  </si>
  <si>
    <t>JRM/275</t>
  </si>
  <si>
    <t>JRM/358</t>
  </si>
  <si>
    <t>JRM/334</t>
  </si>
  <si>
    <t>PGE Energia Ciepła S.A.</t>
  </si>
  <si>
    <t>PGE Energia Odnawialna S.A.</t>
  </si>
  <si>
    <t>Państwowe Gospodarstwo Wodne Wody Polskie</t>
  </si>
  <si>
    <t>modernizowana jednostka rynku mocy wytwórcza</t>
  </si>
  <si>
    <t>Kod jednostki 
rynku mocy</t>
  </si>
  <si>
    <t>Wielkość 
obowiązku 
mocowego,  MW</t>
  </si>
  <si>
    <t>Okres trwania 
obowiązku 
mocowego  w 
latach</t>
  </si>
  <si>
    <t>Rok</t>
  </si>
  <si>
    <t>Typ aukcji</t>
  </si>
  <si>
    <t>Data aukcji</t>
  </si>
  <si>
    <t>Runda zamknięcia aukcji</t>
  </si>
  <si>
    <t>Cena zamknięcia aukcji za 1 kW</t>
  </si>
  <si>
    <t>Moc zakontraktowana w wyniku aukcji MW</t>
  </si>
  <si>
    <t>Aukcja główna</t>
  </si>
  <si>
    <t>Last year of committment</t>
  </si>
  <si>
    <t>Year 2024</t>
  </si>
  <si>
    <t>Year 2025</t>
  </si>
  <si>
    <t>Year 2026</t>
  </si>
  <si>
    <t>Year 2027</t>
  </si>
  <si>
    <t>Year 2028</t>
  </si>
  <si>
    <t>Year 2029</t>
  </si>
  <si>
    <t>Year 2030</t>
  </si>
  <si>
    <t>Year 2031</t>
  </si>
  <si>
    <t>Year 2032</t>
  </si>
  <si>
    <t>Year 2033</t>
  </si>
  <si>
    <t>Year 2034</t>
  </si>
  <si>
    <t>Year 2035</t>
  </si>
  <si>
    <t>Year 2036</t>
  </si>
  <si>
    <t>Year 2037</t>
  </si>
  <si>
    <t>Year 2038</t>
  </si>
  <si>
    <t>Year 2039</t>
  </si>
  <si>
    <t>Year 2040</t>
  </si>
  <si>
    <t>Total committment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</si>
</sst>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PLN&quot;_ ;_ * \(#,##0.00\)\ &quot;PLN&quot;_ ;_ * &quot;-&quot;??_)\ &quot;PLN&quot;_ ;_ @_ "/>
    <numFmt numFmtId="43" formatCode="_ * #,##0.00_)_ ;_ * \(#,##0.00\)_ ;_ * &quot;-&quot;??_)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3" fontId="1" fillId="0" borderId="1" xfId="1" applyFont="1" applyBorder="1" applyAlignment="1">
      <alignment horizontal="center" vertical="top" wrapText="1"/>
    </xf>
    <xf numFmtId="43" fontId="0" fillId="0" borderId="0" xfId="1" applyFont="1"/>
    <xf numFmtId="0" fontId="1" fillId="0" borderId="0" xfId="0" applyFont="1" applyAlignment="1">
      <alignment wrapText="1"/>
    </xf>
    <xf numFmtId="14" fontId="0" fillId="0" borderId="0" xfId="0" applyNumberFormat="1"/>
    <xf numFmtId="44" fontId="0" fillId="0" borderId="0" xfId="2" applyFont="1"/>
    <xf numFmtId="44" fontId="0" fillId="0" borderId="0" xfId="0" applyNumberFormat="1"/>
    <xf numFmtId="44" fontId="1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A384-EF4E-2E45-A0FA-1C195C489F08}">
  <dimension ref="A1:Y105"/>
  <sheetViews>
    <sheetView topLeftCell="V1" workbookViewId="0">
      <selection activeCell="Y1" sqref="Y1:Y1048576"/>
    </sheetView>
  </sheetViews>
  <sheetFormatPr baseColWidth="10" defaultColWidth="8.83203125" defaultRowHeight="15" x14ac:dyDescent="0.2"/>
  <cols>
    <col min="1" max="1" width="20" customWidth="1"/>
    <col min="3" max="3" width="20.83203125" customWidth="1"/>
    <col min="4" max="4" width="17.83203125" style="4" customWidth="1"/>
    <col min="5" max="5" width="16.1640625" customWidth="1"/>
    <col min="6" max="6" width="28.1640625" customWidth="1"/>
    <col min="7" max="7" width="13.5" customWidth="1"/>
    <col min="8" max="12" width="19.33203125" bestFit="1" customWidth="1"/>
    <col min="13" max="24" width="18" bestFit="1" customWidth="1"/>
    <col min="25" max="25" width="28.33203125" customWidth="1"/>
  </cols>
  <sheetData>
    <row r="1" spans="1:25" s="2" customFormat="1" ht="64" x14ac:dyDescent="0.2">
      <c r="A1" s="5" t="s">
        <v>152</v>
      </c>
      <c r="B1" s="1" t="s">
        <v>145</v>
      </c>
      <c r="C1" s="1" t="s">
        <v>0</v>
      </c>
      <c r="D1" s="3" t="s">
        <v>146</v>
      </c>
      <c r="E1" s="1" t="s">
        <v>147</v>
      </c>
      <c r="F1" s="1" t="s">
        <v>1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</row>
    <row r="2" spans="1:25" x14ac:dyDescent="0.2">
      <c r="A2" s="7">
        <v>259.87</v>
      </c>
      <c r="B2" t="s">
        <v>3</v>
      </c>
      <c r="C2" t="s">
        <v>91</v>
      </c>
      <c r="D2" s="4">
        <v>6</v>
      </c>
      <c r="E2">
        <v>1</v>
      </c>
      <c r="F2" t="s">
        <v>95</v>
      </c>
      <c r="G2">
        <f>2023+E2</f>
        <v>2024</v>
      </c>
      <c r="H2" s="7">
        <f>D2*1000*A2</f>
        <v>1559220</v>
      </c>
      <c r="Y2" s="8">
        <f t="shared" ref="Y2:Y65" si="0">SUM(H2:X2)</f>
        <v>1559220</v>
      </c>
    </row>
    <row r="3" spans="1:25" x14ac:dyDescent="0.2">
      <c r="A3" s="7">
        <v>259.87</v>
      </c>
      <c r="B3" t="s">
        <v>4</v>
      </c>
      <c r="C3" t="s">
        <v>91</v>
      </c>
      <c r="D3" s="4">
        <v>2.9910000000000001</v>
      </c>
      <c r="E3">
        <v>1</v>
      </c>
      <c r="F3" t="s">
        <v>96</v>
      </c>
      <c r="G3">
        <f t="shared" ref="G3:G66" si="1">2023+E3</f>
        <v>2024</v>
      </c>
      <c r="H3" s="7">
        <f t="shared" ref="H3:H66" si="2">D3*1000*A3</f>
        <v>777271.17</v>
      </c>
      <c r="Y3" s="8">
        <f t="shared" si="0"/>
        <v>777271.17</v>
      </c>
    </row>
    <row r="4" spans="1:25" x14ac:dyDescent="0.2">
      <c r="A4" s="7">
        <v>259.87</v>
      </c>
      <c r="B4" t="s">
        <v>5</v>
      </c>
      <c r="C4" t="s">
        <v>91</v>
      </c>
      <c r="D4" s="4">
        <v>70</v>
      </c>
      <c r="E4">
        <v>1</v>
      </c>
      <c r="F4" t="s">
        <v>97</v>
      </c>
      <c r="G4">
        <f t="shared" si="1"/>
        <v>2024</v>
      </c>
      <c r="H4" s="7">
        <f t="shared" si="2"/>
        <v>18190900</v>
      </c>
      <c r="Y4" s="8">
        <f t="shared" si="0"/>
        <v>18190900</v>
      </c>
    </row>
    <row r="5" spans="1:25" x14ac:dyDescent="0.2">
      <c r="A5" s="7">
        <v>259.87</v>
      </c>
      <c r="B5" t="s">
        <v>6</v>
      </c>
      <c r="C5" t="s">
        <v>91</v>
      </c>
      <c r="D5" s="4">
        <v>55</v>
      </c>
      <c r="E5">
        <v>1</v>
      </c>
      <c r="F5" t="s">
        <v>98</v>
      </c>
      <c r="G5">
        <f t="shared" si="1"/>
        <v>2024</v>
      </c>
      <c r="H5" s="7">
        <f t="shared" si="2"/>
        <v>14292850</v>
      </c>
      <c r="Y5" s="8">
        <f t="shared" si="0"/>
        <v>14292850</v>
      </c>
    </row>
    <row r="6" spans="1:25" x14ac:dyDescent="0.2">
      <c r="A6" s="7">
        <v>259.87</v>
      </c>
      <c r="B6" t="s">
        <v>7</v>
      </c>
      <c r="C6" t="s">
        <v>91</v>
      </c>
      <c r="D6" s="4">
        <v>214</v>
      </c>
      <c r="E6">
        <v>1</v>
      </c>
      <c r="F6" t="s">
        <v>99</v>
      </c>
      <c r="G6">
        <f t="shared" si="1"/>
        <v>2024</v>
      </c>
      <c r="H6" s="7">
        <f t="shared" si="2"/>
        <v>55612180</v>
      </c>
      <c r="Y6" s="8">
        <f t="shared" si="0"/>
        <v>55612180</v>
      </c>
    </row>
    <row r="7" spans="1:25" x14ac:dyDescent="0.2">
      <c r="A7" s="7">
        <v>259.87</v>
      </c>
      <c r="B7" t="s">
        <v>8</v>
      </c>
      <c r="C7" t="s">
        <v>91</v>
      </c>
      <c r="D7" s="4">
        <v>3</v>
      </c>
      <c r="E7">
        <v>1</v>
      </c>
      <c r="F7" t="s">
        <v>100</v>
      </c>
      <c r="G7">
        <f t="shared" si="1"/>
        <v>2024</v>
      </c>
      <c r="H7" s="7">
        <f t="shared" si="2"/>
        <v>779610</v>
      </c>
      <c r="Y7" s="8">
        <f t="shared" si="0"/>
        <v>779610</v>
      </c>
    </row>
    <row r="8" spans="1:25" x14ac:dyDescent="0.2">
      <c r="A8" s="7">
        <v>259.87</v>
      </c>
      <c r="B8" t="s">
        <v>9</v>
      </c>
      <c r="C8" t="s">
        <v>91</v>
      </c>
      <c r="D8" s="4">
        <v>2.9</v>
      </c>
      <c r="E8">
        <v>1</v>
      </c>
      <c r="F8" t="s">
        <v>100</v>
      </c>
      <c r="G8">
        <f t="shared" si="1"/>
        <v>2024</v>
      </c>
      <c r="H8" s="7">
        <f t="shared" si="2"/>
        <v>753623</v>
      </c>
      <c r="Y8" s="8">
        <f t="shared" si="0"/>
        <v>753623</v>
      </c>
    </row>
    <row r="9" spans="1:25" x14ac:dyDescent="0.2">
      <c r="A9" s="7">
        <v>259.87</v>
      </c>
      <c r="B9" t="s">
        <v>10</v>
      </c>
      <c r="C9" t="s">
        <v>91</v>
      </c>
      <c r="D9" s="4">
        <v>29.241</v>
      </c>
      <c r="E9">
        <v>1</v>
      </c>
      <c r="F9" t="s">
        <v>101</v>
      </c>
      <c r="G9">
        <f t="shared" si="1"/>
        <v>2024</v>
      </c>
      <c r="H9" s="7">
        <f t="shared" si="2"/>
        <v>7598858.6699999999</v>
      </c>
      <c r="Y9" s="8">
        <f t="shared" si="0"/>
        <v>7598858.6699999999</v>
      </c>
    </row>
    <row r="10" spans="1:25" x14ac:dyDescent="0.2">
      <c r="A10" s="7">
        <v>259.87</v>
      </c>
      <c r="B10" t="s">
        <v>11</v>
      </c>
      <c r="C10" t="s">
        <v>91</v>
      </c>
      <c r="D10" s="4">
        <v>13.727</v>
      </c>
      <c r="E10">
        <v>1</v>
      </c>
      <c r="F10" t="s">
        <v>102</v>
      </c>
      <c r="G10">
        <f t="shared" si="1"/>
        <v>2024</v>
      </c>
      <c r="H10" s="7">
        <f t="shared" si="2"/>
        <v>3567235.49</v>
      </c>
      <c r="Y10" s="8">
        <f t="shared" si="0"/>
        <v>3567235.49</v>
      </c>
    </row>
    <row r="11" spans="1:25" x14ac:dyDescent="0.2">
      <c r="A11" s="7">
        <v>259.87</v>
      </c>
      <c r="B11" t="s">
        <v>12</v>
      </c>
      <c r="C11" t="s">
        <v>91</v>
      </c>
      <c r="D11" s="4">
        <v>12.172000000000001</v>
      </c>
      <c r="E11">
        <v>1</v>
      </c>
      <c r="F11" t="s">
        <v>102</v>
      </c>
      <c r="G11">
        <f t="shared" si="1"/>
        <v>2024</v>
      </c>
      <c r="H11" s="7">
        <f t="shared" si="2"/>
        <v>3163137.64</v>
      </c>
      <c r="Y11" s="8">
        <f t="shared" si="0"/>
        <v>3163137.64</v>
      </c>
    </row>
    <row r="12" spans="1:25" x14ac:dyDescent="0.2">
      <c r="A12" s="7">
        <v>259.87</v>
      </c>
      <c r="B12" t="s">
        <v>13</v>
      </c>
      <c r="C12" t="s">
        <v>91</v>
      </c>
      <c r="D12" s="4">
        <v>12.170999999999999</v>
      </c>
      <c r="E12">
        <v>1</v>
      </c>
      <c r="F12" t="s">
        <v>102</v>
      </c>
      <c r="G12">
        <f t="shared" si="1"/>
        <v>2024</v>
      </c>
      <c r="H12" s="7">
        <f t="shared" si="2"/>
        <v>3162877.77</v>
      </c>
      <c r="Y12" s="8">
        <f t="shared" si="0"/>
        <v>3162877.77</v>
      </c>
    </row>
    <row r="13" spans="1:25" x14ac:dyDescent="0.2">
      <c r="A13" s="7">
        <v>259.87</v>
      </c>
      <c r="B13" t="s">
        <v>14</v>
      </c>
      <c r="C13" t="s">
        <v>92</v>
      </c>
      <c r="D13" s="4">
        <v>50</v>
      </c>
      <c r="E13">
        <v>1</v>
      </c>
      <c r="F13" t="s">
        <v>103</v>
      </c>
      <c r="G13">
        <f t="shared" si="1"/>
        <v>2024</v>
      </c>
      <c r="H13" s="7">
        <f t="shared" si="2"/>
        <v>12993500</v>
      </c>
      <c r="Y13" s="8">
        <f t="shared" si="0"/>
        <v>12993500</v>
      </c>
    </row>
    <row r="14" spans="1:25" x14ac:dyDescent="0.2">
      <c r="A14" s="7">
        <v>259.87</v>
      </c>
      <c r="B14" t="s">
        <v>15</v>
      </c>
      <c r="C14" t="s">
        <v>92</v>
      </c>
      <c r="D14" s="4">
        <v>50</v>
      </c>
      <c r="E14">
        <v>1</v>
      </c>
      <c r="F14" t="s">
        <v>103</v>
      </c>
      <c r="G14">
        <f t="shared" si="1"/>
        <v>2024</v>
      </c>
      <c r="H14" s="7">
        <f t="shared" si="2"/>
        <v>12993500</v>
      </c>
      <c r="Y14" s="8">
        <f t="shared" si="0"/>
        <v>12993500</v>
      </c>
    </row>
    <row r="15" spans="1:25" x14ac:dyDescent="0.2">
      <c r="A15" s="7">
        <v>259.87</v>
      </c>
      <c r="B15" t="s">
        <v>16</v>
      </c>
      <c r="C15" t="s">
        <v>92</v>
      </c>
      <c r="D15" s="4">
        <v>45</v>
      </c>
      <c r="E15">
        <v>1</v>
      </c>
      <c r="F15" t="s">
        <v>103</v>
      </c>
      <c r="G15">
        <f t="shared" si="1"/>
        <v>2024</v>
      </c>
      <c r="H15" s="7">
        <f t="shared" si="2"/>
        <v>11694150</v>
      </c>
      <c r="Y15" s="8">
        <f t="shared" si="0"/>
        <v>11694150</v>
      </c>
    </row>
    <row r="16" spans="1:25" x14ac:dyDescent="0.2">
      <c r="A16" s="7">
        <v>259.87</v>
      </c>
      <c r="B16" t="s">
        <v>17</v>
      </c>
      <c r="C16" t="s">
        <v>92</v>
      </c>
      <c r="D16" s="4">
        <v>45</v>
      </c>
      <c r="E16">
        <v>1</v>
      </c>
      <c r="F16" t="s">
        <v>103</v>
      </c>
      <c r="G16">
        <f t="shared" si="1"/>
        <v>2024</v>
      </c>
      <c r="H16" s="7">
        <f t="shared" si="2"/>
        <v>11694150</v>
      </c>
      <c r="Y16" s="8">
        <f t="shared" si="0"/>
        <v>11694150</v>
      </c>
    </row>
    <row r="17" spans="1:25" x14ac:dyDescent="0.2">
      <c r="A17" s="7">
        <v>259.87</v>
      </c>
      <c r="B17" t="s">
        <v>18</v>
      </c>
      <c r="C17" t="s">
        <v>92</v>
      </c>
      <c r="D17" s="4">
        <v>45</v>
      </c>
      <c r="E17">
        <v>1</v>
      </c>
      <c r="F17" t="s">
        <v>103</v>
      </c>
      <c r="G17">
        <f t="shared" si="1"/>
        <v>2024</v>
      </c>
      <c r="H17" s="7">
        <f t="shared" si="2"/>
        <v>11694150</v>
      </c>
      <c r="Y17" s="8">
        <f t="shared" si="0"/>
        <v>11694150</v>
      </c>
    </row>
    <row r="18" spans="1:25" x14ac:dyDescent="0.2">
      <c r="A18" s="7">
        <v>259.87</v>
      </c>
      <c r="B18" t="s">
        <v>19</v>
      </c>
      <c r="C18" t="s">
        <v>92</v>
      </c>
      <c r="D18" s="4">
        <v>42</v>
      </c>
      <c r="E18">
        <v>1</v>
      </c>
      <c r="F18" t="s">
        <v>103</v>
      </c>
      <c r="G18">
        <f t="shared" si="1"/>
        <v>2024</v>
      </c>
      <c r="H18" s="7">
        <f t="shared" si="2"/>
        <v>10914540</v>
      </c>
      <c r="Y18" s="8">
        <f t="shared" si="0"/>
        <v>10914540</v>
      </c>
    </row>
    <row r="19" spans="1:25" x14ac:dyDescent="0.2">
      <c r="A19" s="7">
        <v>259.87</v>
      </c>
      <c r="B19" t="s">
        <v>20</v>
      </c>
      <c r="C19" t="s">
        <v>92</v>
      </c>
      <c r="D19" s="4">
        <v>30</v>
      </c>
      <c r="E19">
        <v>1</v>
      </c>
      <c r="F19" t="s">
        <v>103</v>
      </c>
      <c r="G19">
        <f t="shared" si="1"/>
        <v>2024</v>
      </c>
      <c r="H19" s="7">
        <f t="shared" si="2"/>
        <v>7796100</v>
      </c>
      <c r="Y19" s="8">
        <f t="shared" si="0"/>
        <v>7796100</v>
      </c>
    </row>
    <row r="20" spans="1:25" x14ac:dyDescent="0.2">
      <c r="A20" s="7">
        <v>259.87</v>
      </c>
      <c r="B20" t="s">
        <v>21</v>
      </c>
      <c r="C20" t="s">
        <v>92</v>
      </c>
      <c r="D20" s="4">
        <v>30</v>
      </c>
      <c r="E20">
        <v>1</v>
      </c>
      <c r="F20" t="s">
        <v>103</v>
      </c>
      <c r="G20">
        <f t="shared" si="1"/>
        <v>2024</v>
      </c>
      <c r="H20" s="7">
        <f t="shared" si="2"/>
        <v>7796100</v>
      </c>
      <c r="Y20" s="8">
        <f t="shared" si="0"/>
        <v>7796100</v>
      </c>
    </row>
    <row r="21" spans="1:25" x14ac:dyDescent="0.2">
      <c r="A21" s="7">
        <v>259.87</v>
      </c>
      <c r="B21" t="s">
        <v>22</v>
      </c>
      <c r="C21" t="s">
        <v>92</v>
      </c>
      <c r="D21" s="4">
        <v>26</v>
      </c>
      <c r="E21">
        <v>1</v>
      </c>
      <c r="F21" t="s">
        <v>103</v>
      </c>
      <c r="G21">
        <f t="shared" si="1"/>
        <v>2024</v>
      </c>
      <c r="H21" s="7">
        <f t="shared" si="2"/>
        <v>6756620</v>
      </c>
      <c r="Y21" s="8">
        <f t="shared" si="0"/>
        <v>6756620</v>
      </c>
    </row>
    <row r="22" spans="1:25" x14ac:dyDescent="0.2">
      <c r="A22" s="7">
        <v>259.87</v>
      </c>
      <c r="B22" t="s">
        <v>23</v>
      </c>
      <c r="C22" t="s">
        <v>92</v>
      </c>
      <c r="D22" s="4">
        <v>20</v>
      </c>
      <c r="E22">
        <v>1</v>
      </c>
      <c r="F22" t="s">
        <v>103</v>
      </c>
      <c r="G22">
        <f t="shared" si="1"/>
        <v>2024</v>
      </c>
      <c r="H22" s="7">
        <f t="shared" si="2"/>
        <v>5197400</v>
      </c>
      <c r="Y22" s="8">
        <f t="shared" si="0"/>
        <v>5197400</v>
      </c>
    </row>
    <row r="23" spans="1:25" x14ac:dyDescent="0.2">
      <c r="A23" s="7">
        <v>259.87</v>
      </c>
      <c r="B23" t="s">
        <v>24</v>
      </c>
      <c r="C23" t="s">
        <v>92</v>
      </c>
      <c r="D23" s="4">
        <v>18</v>
      </c>
      <c r="E23">
        <v>1</v>
      </c>
      <c r="F23" t="s">
        <v>103</v>
      </c>
      <c r="G23">
        <f t="shared" si="1"/>
        <v>2024</v>
      </c>
      <c r="H23" s="7">
        <f t="shared" si="2"/>
        <v>4677660</v>
      </c>
      <c r="Y23" s="8">
        <f t="shared" si="0"/>
        <v>4677660</v>
      </c>
    </row>
    <row r="24" spans="1:25" x14ac:dyDescent="0.2">
      <c r="A24" s="7">
        <v>259.87</v>
      </c>
      <c r="B24" t="s">
        <v>25</v>
      </c>
      <c r="C24" t="s">
        <v>92</v>
      </c>
      <c r="D24" s="4">
        <v>50</v>
      </c>
      <c r="E24">
        <v>1</v>
      </c>
      <c r="F24" t="s">
        <v>103</v>
      </c>
      <c r="G24">
        <f t="shared" si="1"/>
        <v>2024</v>
      </c>
      <c r="H24" s="7">
        <f t="shared" si="2"/>
        <v>12993500</v>
      </c>
      <c r="Y24" s="8">
        <f t="shared" si="0"/>
        <v>12993500</v>
      </c>
    </row>
    <row r="25" spans="1:25" x14ac:dyDescent="0.2">
      <c r="A25" s="7">
        <v>259.87</v>
      </c>
      <c r="B25" t="s">
        <v>26</v>
      </c>
      <c r="C25" t="s">
        <v>92</v>
      </c>
      <c r="D25" s="4">
        <v>50</v>
      </c>
      <c r="E25">
        <v>1</v>
      </c>
      <c r="F25" t="s">
        <v>103</v>
      </c>
      <c r="G25">
        <f t="shared" si="1"/>
        <v>2024</v>
      </c>
      <c r="H25" s="7">
        <f t="shared" si="2"/>
        <v>12993500</v>
      </c>
      <c r="Y25" s="8">
        <f t="shared" si="0"/>
        <v>12993500</v>
      </c>
    </row>
    <row r="26" spans="1:25" x14ac:dyDescent="0.2">
      <c r="A26" s="7">
        <v>259.87</v>
      </c>
      <c r="B26" t="s">
        <v>27</v>
      </c>
      <c r="C26" t="s">
        <v>92</v>
      </c>
      <c r="D26" s="4">
        <v>50</v>
      </c>
      <c r="E26">
        <v>1</v>
      </c>
      <c r="F26" t="s">
        <v>103</v>
      </c>
      <c r="G26">
        <f t="shared" si="1"/>
        <v>2024</v>
      </c>
      <c r="H26" s="7">
        <f t="shared" si="2"/>
        <v>12993500</v>
      </c>
      <c r="Y26" s="8">
        <f t="shared" si="0"/>
        <v>12993500</v>
      </c>
    </row>
    <row r="27" spans="1:25" x14ac:dyDescent="0.2">
      <c r="A27" s="7">
        <v>259.87</v>
      </c>
      <c r="B27" t="s">
        <v>28</v>
      </c>
      <c r="C27" t="s">
        <v>92</v>
      </c>
      <c r="D27" s="4">
        <v>50</v>
      </c>
      <c r="E27">
        <v>1</v>
      </c>
      <c r="F27" t="s">
        <v>103</v>
      </c>
      <c r="G27">
        <f t="shared" si="1"/>
        <v>2024</v>
      </c>
      <c r="H27" s="7">
        <f t="shared" si="2"/>
        <v>12993500</v>
      </c>
      <c r="Y27" s="8">
        <f t="shared" si="0"/>
        <v>12993500</v>
      </c>
    </row>
    <row r="28" spans="1:25" x14ac:dyDescent="0.2">
      <c r="A28" s="7">
        <v>259.87</v>
      </c>
      <c r="B28" t="s">
        <v>29</v>
      </c>
      <c r="C28" t="s">
        <v>92</v>
      </c>
      <c r="D28" s="4">
        <v>50</v>
      </c>
      <c r="E28">
        <v>1</v>
      </c>
      <c r="F28" t="s">
        <v>103</v>
      </c>
      <c r="G28">
        <f t="shared" si="1"/>
        <v>2024</v>
      </c>
      <c r="H28" s="7">
        <f t="shared" si="2"/>
        <v>12993500</v>
      </c>
      <c r="Y28" s="8">
        <f t="shared" si="0"/>
        <v>12993500</v>
      </c>
    </row>
    <row r="29" spans="1:25" x14ac:dyDescent="0.2">
      <c r="A29" s="7">
        <v>259.87</v>
      </c>
      <c r="B29" t="s">
        <v>30</v>
      </c>
      <c r="C29" t="s">
        <v>92</v>
      </c>
      <c r="D29" s="4">
        <v>45</v>
      </c>
      <c r="E29">
        <v>1</v>
      </c>
      <c r="F29" t="s">
        <v>103</v>
      </c>
      <c r="G29">
        <f t="shared" si="1"/>
        <v>2024</v>
      </c>
      <c r="H29" s="7">
        <f t="shared" si="2"/>
        <v>11694150</v>
      </c>
      <c r="Y29" s="8">
        <f t="shared" si="0"/>
        <v>11694150</v>
      </c>
    </row>
    <row r="30" spans="1:25" x14ac:dyDescent="0.2">
      <c r="A30" s="7">
        <v>259.87</v>
      </c>
      <c r="B30" t="s">
        <v>31</v>
      </c>
      <c r="C30" t="s">
        <v>91</v>
      </c>
      <c r="D30" s="4">
        <v>50.524999999999999</v>
      </c>
      <c r="E30">
        <v>1</v>
      </c>
      <c r="F30" t="s">
        <v>104</v>
      </c>
      <c r="G30">
        <f t="shared" si="1"/>
        <v>2024</v>
      </c>
      <c r="H30" s="7">
        <f t="shared" si="2"/>
        <v>13129931.75</v>
      </c>
      <c r="Y30" s="8">
        <f t="shared" si="0"/>
        <v>13129931.75</v>
      </c>
    </row>
    <row r="31" spans="1:25" x14ac:dyDescent="0.2">
      <c r="A31" s="7">
        <v>259.87</v>
      </c>
      <c r="B31" t="s">
        <v>32</v>
      </c>
      <c r="C31" t="s">
        <v>91</v>
      </c>
      <c r="D31" s="4">
        <v>50.524999999999999</v>
      </c>
      <c r="E31">
        <v>1</v>
      </c>
      <c r="F31" t="s">
        <v>104</v>
      </c>
      <c r="G31">
        <f t="shared" si="1"/>
        <v>2024</v>
      </c>
      <c r="H31" s="7">
        <f t="shared" si="2"/>
        <v>13129931.75</v>
      </c>
      <c r="Y31" s="8">
        <f t="shared" si="0"/>
        <v>13129931.75</v>
      </c>
    </row>
    <row r="32" spans="1:25" x14ac:dyDescent="0.2">
      <c r="A32" s="7">
        <v>259.87</v>
      </c>
      <c r="B32" t="s">
        <v>33</v>
      </c>
      <c r="C32" t="s">
        <v>91</v>
      </c>
      <c r="D32" s="4">
        <v>49.68</v>
      </c>
      <c r="E32">
        <v>1</v>
      </c>
      <c r="F32" t="s">
        <v>104</v>
      </c>
      <c r="G32">
        <f t="shared" si="1"/>
        <v>2024</v>
      </c>
      <c r="H32" s="7">
        <f t="shared" si="2"/>
        <v>12910341.6</v>
      </c>
      <c r="Y32" s="8">
        <f t="shared" si="0"/>
        <v>12910341.6</v>
      </c>
    </row>
    <row r="33" spans="1:25" x14ac:dyDescent="0.2">
      <c r="A33" s="7">
        <v>259.87</v>
      </c>
      <c r="B33" t="s">
        <v>34</v>
      </c>
      <c r="C33" t="s">
        <v>91</v>
      </c>
      <c r="D33" s="4">
        <v>25.667000000000002</v>
      </c>
      <c r="E33">
        <v>1</v>
      </c>
      <c r="F33" t="s">
        <v>104</v>
      </c>
      <c r="G33">
        <f t="shared" si="1"/>
        <v>2024</v>
      </c>
      <c r="H33" s="7">
        <f t="shared" si="2"/>
        <v>6670083.29</v>
      </c>
      <c r="Y33" s="8">
        <f t="shared" si="0"/>
        <v>6670083.29</v>
      </c>
    </row>
    <row r="34" spans="1:25" x14ac:dyDescent="0.2">
      <c r="A34" s="7">
        <v>259.87</v>
      </c>
      <c r="B34" t="s">
        <v>35</v>
      </c>
      <c r="C34" t="s">
        <v>91</v>
      </c>
      <c r="D34" s="4">
        <v>25.667000000000002</v>
      </c>
      <c r="E34">
        <v>1</v>
      </c>
      <c r="F34" t="s">
        <v>104</v>
      </c>
      <c r="G34">
        <f t="shared" si="1"/>
        <v>2024</v>
      </c>
      <c r="H34" s="7">
        <f t="shared" si="2"/>
        <v>6670083.29</v>
      </c>
      <c r="Y34" s="8">
        <f t="shared" si="0"/>
        <v>6670083.29</v>
      </c>
    </row>
    <row r="35" spans="1:25" x14ac:dyDescent="0.2">
      <c r="A35" s="7">
        <v>259.87</v>
      </c>
      <c r="B35" t="s">
        <v>36</v>
      </c>
      <c r="C35" t="s">
        <v>91</v>
      </c>
      <c r="D35" s="4">
        <v>25.666</v>
      </c>
      <c r="E35">
        <v>1</v>
      </c>
      <c r="F35" t="s">
        <v>104</v>
      </c>
      <c r="G35">
        <f t="shared" si="1"/>
        <v>2024</v>
      </c>
      <c r="H35" s="7">
        <f t="shared" si="2"/>
        <v>6669823.4199999999</v>
      </c>
      <c r="Y35" s="8">
        <f t="shared" si="0"/>
        <v>6669823.4199999999</v>
      </c>
    </row>
    <row r="36" spans="1:25" x14ac:dyDescent="0.2">
      <c r="A36" s="7">
        <v>259.87</v>
      </c>
      <c r="B36" t="s">
        <v>37</v>
      </c>
      <c r="C36" t="s">
        <v>91</v>
      </c>
      <c r="D36" s="4">
        <v>14</v>
      </c>
      <c r="E36">
        <v>1</v>
      </c>
      <c r="F36" t="s">
        <v>104</v>
      </c>
      <c r="G36">
        <f t="shared" si="1"/>
        <v>2024</v>
      </c>
      <c r="H36" s="7">
        <f t="shared" si="2"/>
        <v>3638180</v>
      </c>
      <c r="Y36" s="8">
        <f t="shared" si="0"/>
        <v>3638180</v>
      </c>
    </row>
    <row r="37" spans="1:25" x14ac:dyDescent="0.2">
      <c r="A37" s="7">
        <v>259.87</v>
      </c>
      <c r="B37" t="s">
        <v>38</v>
      </c>
      <c r="C37" t="s">
        <v>92</v>
      </c>
      <c r="D37" s="4">
        <v>25</v>
      </c>
      <c r="E37">
        <v>1</v>
      </c>
      <c r="F37" t="s">
        <v>105</v>
      </c>
      <c r="G37">
        <f t="shared" si="1"/>
        <v>2024</v>
      </c>
      <c r="H37" s="7">
        <f t="shared" si="2"/>
        <v>6496750</v>
      </c>
      <c r="Y37" s="8">
        <f t="shared" si="0"/>
        <v>6496750</v>
      </c>
    </row>
    <row r="38" spans="1:25" x14ac:dyDescent="0.2">
      <c r="A38" s="7">
        <v>259.87</v>
      </c>
      <c r="B38" t="s">
        <v>39</v>
      </c>
      <c r="C38" t="s">
        <v>92</v>
      </c>
      <c r="D38" s="4">
        <v>10</v>
      </c>
      <c r="E38">
        <v>1</v>
      </c>
      <c r="F38" t="s">
        <v>105</v>
      </c>
      <c r="G38">
        <f t="shared" si="1"/>
        <v>2024</v>
      </c>
      <c r="H38" s="7">
        <f t="shared" si="2"/>
        <v>2598700</v>
      </c>
      <c r="Y38" s="8">
        <f t="shared" si="0"/>
        <v>2598700</v>
      </c>
    </row>
    <row r="39" spans="1:25" x14ac:dyDescent="0.2">
      <c r="A39" s="7">
        <v>259.87</v>
      </c>
      <c r="B39" t="s">
        <v>40</v>
      </c>
      <c r="C39" t="s">
        <v>91</v>
      </c>
      <c r="D39" s="4">
        <v>2</v>
      </c>
      <c r="E39">
        <v>1</v>
      </c>
      <c r="F39" t="s">
        <v>105</v>
      </c>
      <c r="G39">
        <f t="shared" si="1"/>
        <v>2024</v>
      </c>
      <c r="H39" s="7">
        <f t="shared" si="2"/>
        <v>519740</v>
      </c>
      <c r="Y39" s="8">
        <f t="shared" si="0"/>
        <v>519740</v>
      </c>
    </row>
    <row r="40" spans="1:25" x14ac:dyDescent="0.2">
      <c r="A40" s="7">
        <v>259.87</v>
      </c>
      <c r="B40" t="s">
        <v>41</v>
      </c>
      <c r="C40" t="s">
        <v>92</v>
      </c>
      <c r="D40" s="4">
        <v>50</v>
      </c>
      <c r="E40">
        <v>1</v>
      </c>
      <c r="F40" t="s">
        <v>105</v>
      </c>
      <c r="G40">
        <f t="shared" si="1"/>
        <v>2024</v>
      </c>
      <c r="H40" s="7">
        <f t="shared" si="2"/>
        <v>12993500</v>
      </c>
      <c r="Y40" s="8">
        <f t="shared" si="0"/>
        <v>12993500</v>
      </c>
    </row>
    <row r="41" spans="1:25" x14ac:dyDescent="0.2">
      <c r="A41" s="7">
        <v>259.87</v>
      </c>
      <c r="B41" t="s">
        <v>42</v>
      </c>
      <c r="C41" t="s">
        <v>92</v>
      </c>
      <c r="D41" s="4">
        <v>50</v>
      </c>
      <c r="E41">
        <v>1</v>
      </c>
      <c r="F41" t="s">
        <v>105</v>
      </c>
      <c r="G41">
        <f t="shared" si="1"/>
        <v>2024</v>
      </c>
      <c r="H41" s="7">
        <f t="shared" si="2"/>
        <v>12993500</v>
      </c>
      <c r="Y41" s="8">
        <f t="shared" si="0"/>
        <v>12993500</v>
      </c>
    </row>
    <row r="42" spans="1:25" x14ac:dyDescent="0.2">
      <c r="A42" s="7">
        <v>259.87</v>
      </c>
      <c r="B42" t="s">
        <v>43</v>
      </c>
      <c r="C42" t="s">
        <v>92</v>
      </c>
      <c r="D42" s="4">
        <v>50</v>
      </c>
      <c r="E42">
        <v>1</v>
      </c>
      <c r="F42" t="s">
        <v>105</v>
      </c>
      <c r="G42">
        <f t="shared" si="1"/>
        <v>2024</v>
      </c>
      <c r="H42" s="7">
        <f t="shared" si="2"/>
        <v>12993500</v>
      </c>
      <c r="Y42" s="8">
        <f t="shared" si="0"/>
        <v>12993500</v>
      </c>
    </row>
    <row r="43" spans="1:25" x14ac:dyDescent="0.2">
      <c r="A43" s="7">
        <v>259.87</v>
      </c>
      <c r="B43" t="s">
        <v>44</v>
      </c>
      <c r="C43" t="s">
        <v>92</v>
      </c>
      <c r="D43" s="4">
        <v>50</v>
      </c>
      <c r="E43">
        <v>1</v>
      </c>
      <c r="F43" t="s">
        <v>105</v>
      </c>
      <c r="G43">
        <f t="shared" si="1"/>
        <v>2024</v>
      </c>
      <c r="H43" s="7">
        <f t="shared" si="2"/>
        <v>12993500</v>
      </c>
      <c r="Y43" s="8">
        <f t="shared" si="0"/>
        <v>12993500</v>
      </c>
    </row>
    <row r="44" spans="1:25" x14ac:dyDescent="0.2">
      <c r="A44" s="7">
        <v>259.87</v>
      </c>
      <c r="B44" t="s">
        <v>45</v>
      </c>
      <c r="C44" t="s">
        <v>92</v>
      </c>
      <c r="D44" s="4">
        <v>50</v>
      </c>
      <c r="E44">
        <v>1</v>
      </c>
      <c r="F44" t="s">
        <v>105</v>
      </c>
      <c r="G44">
        <f t="shared" si="1"/>
        <v>2024</v>
      </c>
      <c r="H44" s="7">
        <f t="shared" si="2"/>
        <v>12993500</v>
      </c>
      <c r="Y44" s="8">
        <f t="shared" si="0"/>
        <v>12993500</v>
      </c>
    </row>
    <row r="45" spans="1:25" x14ac:dyDescent="0.2">
      <c r="A45" s="7">
        <v>259.87</v>
      </c>
      <c r="B45" t="s">
        <v>46</v>
      </c>
      <c r="C45" t="s">
        <v>91</v>
      </c>
      <c r="D45" s="4">
        <v>2.0089999999999999</v>
      </c>
      <c r="E45">
        <v>1</v>
      </c>
      <c r="F45" t="s">
        <v>106</v>
      </c>
      <c r="G45">
        <f t="shared" si="1"/>
        <v>2024</v>
      </c>
      <c r="H45" s="7">
        <f t="shared" si="2"/>
        <v>522078.83</v>
      </c>
      <c r="Y45" s="8">
        <f t="shared" si="0"/>
        <v>522078.83</v>
      </c>
    </row>
    <row r="46" spans="1:25" x14ac:dyDescent="0.2">
      <c r="A46" s="7">
        <v>259.87</v>
      </c>
      <c r="B46" t="s">
        <v>47</v>
      </c>
      <c r="C46" t="s">
        <v>91</v>
      </c>
      <c r="D46" s="4">
        <v>6</v>
      </c>
      <c r="E46">
        <v>1</v>
      </c>
      <c r="F46" t="s">
        <v>107</v>
      </c>
      <c r="G46">
        <f t="shared" si="1"/>
        <v>2024</v>
      </c>
      <c r="H46" s="7">
        <f t="shared" si="2"/>
        <v>1559220</v>
      </c>
      <c r="Y46" s="8">
        <f t="shared" si="0"/>
        <v>1559220</v>
      </c>
    </row>
    <row r="47" spans="1:25" x14ac:dyDescent="0.2">
      <c r="A47" s="7">
        <v>259.87</v>
      </c>
      <c r="B47" t="s">
        <v>126</v>
      </c>
      <c r="C47" t="s">
        <v>91</v>
      </c>
      <c r="D47" s="4">
        <v>2</v>
      </c>
      <c r="E47">
        <v>1</v>
      </c>
      <c r="F47" t="s">
        <v>143</v>
      </c>
      <c r="G47">
        <f t="shared" si="1"/>
        <v>2024</v>
      </c>
      <c r="H47" s="7">
        <f t="shared" si="2"/>
        <v>519740</v>
      </c>
      <c r="Y47" s="8">
        <f t="shared" si="0"/>
        <v>519740</v>
      </c>
    </row>
    <row r="48" spans="1:25" x14ac:dyDescent="0.2">
      <c r="A48" s="7">
        <v>259.87</v>
      </c>
      <c r="B48" t="s">
        <v>127</v>
      </c>
      <c r="C48" t="s">
        <v>144</v>
      </c>
      <c r="D48" s="4">
        <v>84</v>
      </c>
      <c r="E48">
        <v>5</v>
      </c>
      <c r="F48" t="s">
        <v>141</v>
      </c>
      <c r="G48">
        <f t="shared" si="1"/>
        <v>2028</v>
      </c>
      <c r="H48" s="7">
        <f t="shared" si="2"/>
        <v>21829080</v>
      </c>
      <c r="I48" s="8">
        <f>H48</f>
        <v>21829080</v>
      </c>
      <c r="J48" s="8">
        <f t="shared" ref="J48:N50" si="3">I48</f>
        <v>21829080</v>
      </c>
      <c r="K48" s="8">
        <f t="shared" si="3"/>
        <v>21829080</v>
      </c>
      <c r="L48" s="8">
        <f t="shared" si="3"/>
        <v>21829080</v>
      </c>
      <c r="Y48" s="8">
        <f t="shared" si="0"/>
        <v>109145400</v>
      </c>
    </row>
    <row r="49" spans="1:25" x14ac:dyDescent="0.2">
      <c r="A49" s="7">
        <v>259.87</v>
      </c>
      <c r="B49" t="s">
        <v>128</v>
      </c>
      <c r="C49" t="s">
        <v>144</v>
      </c>
      <c r="D49" s="4">
        <v>83</v>
      </c>
      <c r="E49">
        <v>5</v>
      </c>
      <c r="F49" t="s">
        <v>141</v>
      </c>
      <c r="G49">
        <f t="shared" si="1"/>
        <v>2028</v>
      </c>
      <c r="H49" s="7">
        <f t="shared" si="2"/>
        <v>21569210</v>
      </c>
      <c r="I49" s="8">
        <f>H49</f>
        <v>21569210</v>
      </c>
      <c r="J49" s="8">
        <f t="shared" si="3"/>
        <v>21569210</v>
      </c>
      <c r="K49" s="8">
        <f t="shared" si="3"/>
        <v>21569210</v>
      </c>
      <c r="L49" s="8">
        <f t="shared" si="3"/>
        <v>21569210</v>
      </c>
      <c r="Y49" s="8">
        <f t="shared" si="0"/>
        <v>107846050</v>
      </c>
    </row>
    <row r="50" spans="1:25" x14ac:dyDescent="0.2">
      <c r="A50" s="7">
        <v>259.87</v>
      </c>
      <c r="B50" t="s">
        <v>129</v>
      </c>
      <c r="C50" t="s">
        <v>144</v>
      </c>
      <c r="D50" s="4">
        <v>53</v>
      </c>
      <c r="E50">
        <v>7</v>
      </c>
      <c r="F50" t="s">
        <v>141</v>
      </c>
      <c r="G50">
        <f t="shared" si="1"/>
        <v>2030</v>
      </c>
      <c r="H50" s="7">
        <f t="shared" si="2"/>
        <v>13773110</v>
      </c>
      <c r="I50" s="8">
        <f>H50</f>
        <v>13773110</v>
      </c>
      <c r="J50" s="8">
        <f t="shared" si="3"/>
        <v>13773110</v>
      </c>
      <c r="K50" s="8">
        <f t="shared" si="3"/>
        <v>13773110</v>
      </c>
      <c r="L50" s="8">
        <f>K50</f>
        <v>13773110</v>
      </c>
      <c r="M50" s="8">
        <f t="shared" si="3"/>
        <v>13773110</v>
      </c>
      <c r="N50" s="8">
        <f t="shared" si="3"/>
        <v>13773110</v>
      </c>
      <c r="O50" s="8"/>
      <c r="Y50" s="8">
        <f t="shared" si="0"/>
        <v>96411770</v>
      </c>
    </row>
    <row r="51" spans="1:25" x14ac:dyDescent="0.2">
      <c r="A51" s="7">
        <v>259.87</v>
      </c>
      <c r="B51" t="s">
        <v>130</v>
      </c>
      <c r="C51" t="s">
        <v>144</v>
      </c>
      <c r="D51" s="4">
        <v>70</v>
      </c>
      <c r="E51">
        <v>7</v>
      </c>
      <c r="F51" t="s">
        <v>141</v>
      </c>
      <c r="G51">
        <f t="shared" si="1"/>
        <v>2030</v>
      </c>
      <c r="H51" s="7">
        <f t="shared" si="2"/>
        <v>18190900</v>
      </c>
      <c r="I51" s="8">
        <f t="shared" ref="I51:N51" si="4">H51</f>
        <v>18190900</v>
      </c>
      <c r="J51" s="8">
        <f t="shared" si="4"/>
        <v>18190900</v>
      </c>
      <c r="K51" s="8">
        <f t="shared" si="4"/>
        <v>18190900</v>
      </c>
      <c r="L51" s="8">
        <f t="shared" si="4"/>
        <v>18190900</v>
      </c>
      <c r="M51" s="8">
        <f t="shared" si="4"/>
        <v>18190900</v>
      </c>
      <c r="N51" s="8">
        <f t="shared" si="4"/>
        <v>18190900</v>
      </c>
      <c r="Y51" s="8">
        <f t="shared" si="0"/>
        <v>127336300</v>
      </c>
    </row>
    <row r="52" spans="1:25" x14ac:dyDescent="0.2">
      <c r="A52" s="7">
        <v>259.87</v>
      </c>
      <c r="B52" t="s">
        <v>131</v>
      </c>
      <c r="C52" t="s">
        <v>144</v>
      </c>
      <c r="D52" s="4">
        <v>21.878</v>
      </c>
      <c r="E52">
        <v>7</v>
      </c>
      <c r="F52" t="s">
        <v>141</v>
      </c>
      <c r="G52">
        <f t="shared" si="1"/>
        <v>2030</v>
      </c>
      <c r="H52" s="7">
        <f t="shared" si="2"/>
        <v>5685435.8600000003</v>
      </c>
      <c r="I52" s="8">
        <f t="shared" ref="I52:N52" si="5">H52</f>
        <v>5685435.8600000003</v>
      </c>
      <c r="J52" s="8">
        <f t="shared" si="5"/>
        <v>5685435.8600000003</v>
      </c>
      <c r="K52" s="8">
        <f t="shared" si="5"/>
        <v>5685435.8600000003</v>
      </c>
      <c r="L52" s="8">
        <f t="shared" si="5"/>
        <v>5685435.8600000003</v>
      </c>
      <c r="M52" s="8">
        <f t="shared" si="5"/>
        <v>5685435.8600000003</v>
      </c>
      <c r="N52" s="8">
        <f t="shared" si="5"/>
        <v>5685435.8600000003</v>
      </c>
      <c r="Y52" s="8">
        <f t="shared" si="0"/>
        <v>39798051.020000003</v>
      </c>
    </row>
    <row r="53" spans="1:25" x14ac:dyDescent="0.2">
      <c r="A53" s="7">
        <v>259.87</v>
      </c>
      <c r="B53" t="s">
        <v>132</v>
      </c>
      <c r="C53" t="s">
        <v>144</v>
      </c>
      <c r="D53" s="4">
        <v>66</v>
      </c>
      <c r="E53">
        <v>7</v>
      </c>
      <c r="F53" t="s">
        <v>141</v>
      </c>
      <c r="G53">
        <f t="shared" si="1"/>
        <v>2030</v>
      </c>
      <c r="H53" s="7">
        <f t="shared" si="2"/>
        <v>17151420</v>
      </c>
      <c r="I53" s="8">
        <f t="shared" ref="I53:N53" si="6">H53</f>
        <v>17151420</v>
      </c>
      <c r="J53" s="8">
        <f t="shared" si="6"/>
        <v>17151420</v>
      </c>
      <c r="K53" s="8">
        <f t="shared" si="6"/>
        <v>17151420</v>
      </c>
      <c r="L53" s="8">
        <f t="shared" si="6"/>
        <v>17151420</v>
      </c>
      <c r="M53" s="8">
        <f t="shared" si="6"/>
        <v>17151420</v>
      </c>
      <c r="N53" s="8">
        <f t="shared" si="6"/>
        <v>17151420</v>
      </c>
      <c r="Y53" s="8">
        <f t="shared" si="0"/>
        <v>120059940</v>
      </c>
    </row>
    <row r="54" spans="1:25" x14ac:dyDescent="0.2">
      <c r="A54" s="7">
        <v>259.87</v>
      </c>
      <c r="B54" t="s">
        <v>133</v>
      </c>
      <c r="C54" t="s">
        <v>144</v>
      </c>
      <c r="D54" s="4">
        <v>21</v>
      </c>
      <c r="E54">
        <v>7</v>
      </c>
      <c r="F54" t="s">
        <v>141</v>
      </c>
      <c r="G54">
        <f t="shared" si="1"/>
        <v>2030</v>
      </c>
      <c r="H54" s="7">
        <f t="shared" si="2"/>
        <v>5457270</v>
      </c>
      <c r="I54" s="8">
        <f t="shared" ref="I54:N54" si="7">H54</f>
        <v>5457270</v>
      </c>
      <c r="J54" s="8">
        <f t="shared" si="7"/>
        <v>5457270</v>
      </c>
      <c r="K54" s="8">
        <f t="shared" si="7"/>
        <v>5457270</v>
      </c>
      <c r="L54" s="8">
        <f t="shared" si="7"/>
        <v>5457270</v>
      </c>
      <c r="M54" s="8">
        <f t="shared" si="7"/>
        <v>5457270</v>
      </c>
      <c r="N54" s="8">
        <f t="shared" si="7"/>
        <v>5457270</v>
      </c>
      <c r="Y54" s="8">
        <f t="shared" si="0"/>
        <v>38200890</v>
      </c>
    </row>
    <row r="55" spans="1:25" x14ac:dyDescent="0.2">
      <c r="A55" s="7">
        <v>259.87</v>
      </c>
      <c r="B55" t="s">
        <v>134</v>
      </c>
      <c r="C55" t="s">
        <v>144</v>
      </c>
      <c r="D55" s="4">
        <v>21</v>
      </c>
      <c r="E55">
        <v>7</v>
      </c>
      <c r="F55" t="s">
        <v>141</v>
      </c>
      <c r="G55">
        <f t="shared" si="1"/>
        <v>2030</v>
      </c>
      <c r="H55" s="7">
        <f t="shared" si="2"/>
        <v>5457270</v>
      </c>
      <c r="I55" s="8">
        <f t="shared" ref="I55:N55" si="8">H55</f>
        <v>5457270</v>
      </c>
      <c r="J55" s="8">
        <f t="shared" si="8"/>
        <v>5457270</v>
      </c>
      <c r="K55" s="8">
        <f t="shared" si="8"/>
        <v>5457270</v>
      </c>
      <c r="L55" s="8">
        <f t="shared" si="8"/>
        <v>5457270</v>
      </c>
      <c r="M55" s="8">
        <f t="shared" si="8"/>
        <v>5457270</v>
      </c>
      <c r="N55" s="8">
        <f t="shared" si="8"/>
        <v>5457270</v>
      </c>
      <c r="Y55" s="8">
        <f t="shared" si="0"/>
        <v>38200890</v>
      </c>
    </row>
    <row r="56" spans="1:25" x14ac:dyDescent="0.2">
      <c r="A56" s="7">
        <v>259.87</v>
      </c>
      <c r="B56" t="s">
        <v>135</v>
      </c>
      <c r="C56" t="s">
        <v>144</v>
      </c>
      <c r="D56" s="4">
        <v>21</v>
      </c>
      <c r="E56">
        <v>7</v>
      </c>
      <c r="F56" t="s">
        <v>141</v>
      </c>
      <c r="G56">
        <f t="shared" si="1"/>
        <v>2030</v>
      </c>
      <c r="H56" s="7">
        <f t="shared" si="2"/>
        <v>5457270</v>
      </c>
      <c r="I56" s="8">
        <f t="shared" ref="I56:N56" si="9">H56</f>
        <v>5457270</v>
      </c>
      <c r="J56" s="8">
        <f t="shared" si="9"/>
        <v>5457270</v>
      </c>
      <c r="K56" s="8">
        <f t="shared" si="9"/>
        <v>5457270</v>
      </c>
      <c r="L56" s="8">
        <f t="shared" si="9"/>
        <v>5457270</v>
      </c>
      <c r="M56" s="8">
        <f t="shared" si="9"/>
        <v>5457270</v>
      </c>
      <c r="N56" s="8">
        <f t="shared" si="9"/>
        <v>5457270</v>
      </c>
      <c r="Y56" s="8">
        <f t="shared" si="0"/>
        <v>38200890</v>
      </c>
    </row>
    <row r="57" spans="1:25" x14ac:dyDescent="0.2">
      <c r="A57" s="7">
        <v>259.87</v>
      </c>
      <c r="B57" t="s">
        <v>136</v>
      </c>
      <c r="C57" t="s">
        <v>144</v>
      </c>
      <c r="D57" s="4">
        <v>21</v>
      </c>
      <c r="E57">
        <v>7</v>
      </c>
      <c r="F57" t="s">
        <v>141</v>
      </c>
      <c r="G57">
        <f t="shared" si="1"/>
        <v>2030</v>
      </c>
      <c r="H57" s="7">
        <f t="shared" si="2"/>
        <v>5457270</v>
      </c>
      <c r="I57" s="8">
        <f t="shared" ref="I57:N57" si="10">H57</f>
        <v>5457270</v>
      </c>
      <c r="J57" s="8">
        <f t="shared" si="10"/>
        <v>5457270</v>
      </c>
      <c r="K57" s="8">
        <f t="shared" si="10"/>
        <v>5457270</v>
      </c>
      <c r="L57" s="8">
        <f t="shared" si="10"/>
        <v>5457270</v>
      </c>
      <c r="M57" s="8">
        <f t="shared" si="10"/>
        <v>5457270</v>
      </c>
      <c r="N57" s="8">
        <f t="shared" si="10"/>
        <v>5457270</v>
      </c>
      <c r="Y57" s="8">
        <f t="shared" si="0"/>
        <v>38200890</v>
      </c>
    </row>
    <row r="58" spans="1:25" x14ac:dyDescent="0.2">
      <c r="A58" s="7">
        <v>259.87</v>
      </c>
      <c r="B58" t="s">
        <v>137</v>
      </c>
      <c r="C58" t="s">
        <v>144</v>
      </c>
      <c r="D58" s="4">
        <v>27.5</v>
      </c>
      <c r="E58">
        <v>7</v>
      </c>
      <c r="F58" t="s">
        <v>141</v>
      </c>
      <c r="G58">
        <f t="shared" si="1"/>
        <v>2030</v>
      </c>
      <c r="H58" s="7">
        <f t="shared" si="2"/>
        <v>7146425</v>
      </c>
      <c r="I58" s="8">
        <f t="shared" ref="I58:N58" si="11">H58</f>
        <v>7146425</v>
      </c>
      <c r="J58" s="8">
        <f t="shared" si="11"/>
        <v>7146425</v>
      </c>
      <c r="K58" s="8">
        <f t="shared" si="11"/>
        <v>7146425</v>
      </c>
      <c r="L58" s="8">
        <f t="shared" si="11"/>
        <v>7146425</v>
      </c>
      <c r="M58" s="8">
        <f t="shared" si="11"/>
        <v>7146425</v>
      </c>
      <c r="N58" s="8">
        <f t="shared" si="11"/>
        <v>7146425</v>
      </c>
      <c r="Y58" s="8">
        <f t="shared" si="0"/>
        <v>50024975</v>
      </c>
    </row>
    <row r="59" spans="1:25" x14ac:dyDescent="0.2">
      <c r="A59" s="7">
        <v>259.87</v>
      </c>
      <c r="B59" t="s">
        <v>138</v>
      </c>
      <c r="C59" t="s">
        <v>144</v>
      </c>
      <c r="D59" s="4">
        <v>27.5</v>
      </c>
      <c r="E59">
        <v>7</v>
      </c>
      <c r="F59" t="s">
        <v>141</v>
      </c>
      <c r="G59">
        <f t="shared" si="1"/>
        <v>2030</v>
      </c>
      <c r="H59" s="7">
        <f t="shared" si="2"/>
        <v>7146425</v>
      </c>
      <c r="I59" s="8">
        <f t="shared" ref="I59:N59" si="12">H59</f>
        <v>7146425</v>
      </c>
      <c r="J59" s="8">
        <f t="shared" si="12"/>
        <v>7146425</v>
      </c>
      <c r="K59" s="8">
        <f t="shared" si="12"/>
        <v>7146425</v>
      </c>
      <c r="L59" s="8">
        <f t="shared" si="12"/>
        <v>7146425</v>
      </c>
      <c r="M59" s="8">
        <f t="shared" si="12"/>
        <v>7146425</v>
      </c>
      <c r="N59" s="8">
        <f t="shared" si="12"/>
        <v>7146425</v>
      </c>
      <c r="Y59" s="8">
        <f t="shared" si="0"/>
        <v>50024975</v>
      </c>
    </row>
    <row r="60" spans="1:25" x14ac:dyDescent="0.2">
      <c r="A60" s="7">
        <v>259.87</v>
      </c>
      <c r="B60" t="s">
        <v>139</v>
      </c>
      <c r="C60" t="s">
        <v>144</v>
      </c>
      <c r="D60" s="4">
        <v>6</v>
      </c>
      <c r="E60">
        <v>7</v>
      </c>
      <c r="F60" t="s">
        <v>141</v>
      </c>
      <c r="G60">
        <f t="shared" si="1"/>
        <v>2030</v>
      </c>
      <c r="H60" s="7">
        <f t="shared" si="2"/>
        <v>1559220</v>
      </c>
      <c r="I60" s="8">
        <f t="shared" ref="I60:N60" si="13">H60</f>
        <v>1559220</v>
      </c>
      <c r="J60" s="8">
        <f t="shared" si="13"/>
        <v>1559220</v>
      </c>
      <c r="K60" s="8">
        <f t="shared" si="13"/>
        <v>1559220</v>
      </c>
      <c r="L60" s="8">
        <f t="shared" si="13"/>
        <v>1559220</v>
      </c>
      <c r="M60" s="8">
        <f t="shared" si="13"/>
        <v>1559220</v>
      </c>
      <c r="N60" s="8">
        <f t="shared" si="13"/>
        <v>1559220</v>
      </c>
      <c r="Y60" s="8">
        <f t="shared" si="0"/>
        <v>10914540</v>
      </c>
    </row>
    <row r="61" spans="1:25" x14ac:dyDescent="0.2">
      <c r="A61" s="7">
        <v>259.87</v>
      </c>
      <c r="B61" t="s">
        <v>140</v>
      </c>
      <c r="C61" t="s">
        <v>144</v>
      </c>
      <c r="D61" s="4">
        <v>8.94</v>
      </c>
      <c r="E61">
        <v>7</v>
      </c>
      <c r="F61" t="s">
        <v>142</v>
      </c>
      <c r="G61">
        <f t="shared" si="1"/>
        <v>2030</v>
      </c>
      <c r="H61" s="7">
        <f t="shared" si="2"/>
        <v>2323237.7999999998</v>
      </c>
      <c r="I61" s="8">
        <f t="shared" ref="I61:N61" si="14">H61</f>
        <v>2323237.7999999998</v>
      </c>
      <c r="J61" s="8">
        <f t="shared" si="14"/>
        <v>2323237.7999999998</v>
      </c>
      <c r="K61" s="8">
        <f t="shared" si="14"/>
        <v>2323237.7999999998</v>
      </c>
      <c r="L61" s="8">
        <f t="shared" si="14"/>
        <v>2323237.7999999998</v>
      </c>
      <c r="M61" s="8">
        <f t="shared" si="14"/>
        <v>2323237.7999999998</v>
      </c>
      <c r="N61" s="8">
        <f t="shared" si="14"/>
        <v>2323237.7999999998</v>
      </c>
      <c r="Y61" s="8">
        <f t="shared" si="0"/>
        <v>16262664.600000001</v>
      </c>
    </row>
    <row r="62" spans="1:25" x14ac:dyDescent="0.2">
      <c r="A62" s="7">
        <v>259.87</v>
      </c>
      <c r="B62" t="s">
        <v>48</v>
      </c>
      <c r="C62" t="s">
        <v>93</v>
      </c>
      <c r="D62" s="4">
        <v>732.24400000000003</v>
      </c>
      <c r="E62">
        <v>5</v>
      </c>
      <c r="F62" t="s">
        <v>108</v>
      </c>
      <c r="G62">
        <f t="shared" si="1"/>
        <v>2028</v>
      </c>
      <c r="H62" s="7">
        <f t="shared" si="2"/>
        <v>190288248.28</v>
      </c>
      <c r="I62" s="8">
        <f t="shared" ref="I62:L62" si="15">H62</f>
        <v>190288248.28</v>
      </c>
      <c r="J62" s="8">
        <f t="shared" si="15"/>
        <v>190288248.28</v>
      </c>
      <c r="K62" s="8">
        <f t="shared" si="15"/>
        <v>190288248.28</v>
      </c>
      <c r="L62" s="8">
        <f t="shared" si="15"/>
        <v>190288248.28</v>
      </c>
      <c r="Y62" s="8">
        <f t="shared" si="0"/>
        <v>951441241.39999998</v>
      </c>
    </row>
    <row r="63" spans="1:25" x14ac:dyDescent="0.2">
      <c r="A63" s="7">
        <v>259.87</v>
      </c>
      <c r="B63" t="s">
        <v>49</v>
      </c>
      <c r="C63" t="s">
        <v>93</v>
      </c>
      <c r="D63" s="4">
        <v>333.08800000000002</v>
      </c>
      <c r="E63">
        <v>5</v>
      </c>
      <c r="F63" t="s">
        <v>108</v>
      </c>
      <c r="G63">
        <f t="shared" si="1"/>
        <v>2028</v>
      </c>
      <c r="H63" s="7">
        <f t="shared" si="2"/>
        <v>86559578.560000002</v>
      </c>
      <c r="I63" s="8">
        <f t="shared" ref="I63:L63" si="16">H63</f>
        <v>86559578.560000002</v>
      </c>
      <c r="J63" s="8">
        <f t="shared" si="16"/>
        <v>86559578.560000002</v>
      </c>
      <c r="K63" s="8">
        <f t="shared" si="16"/>
        <v>86559578.560000002</v>
      </c>
      <c r="L63" s="8">
        <f t="shared" si="16"/>
        <v>86559578.560000002</v>
      </c>
      <c r="Y63" s="8">
        <f t="shared" si="0"/>
        <v>432797892.80000001</v>
      </c>
    </row>
    <row r="64" spans="1:25" x14ac:dyDescent="0.2">
      <c r="A64" s="7">
        <v>259.87</v>
      </c>
      <c r="B64" t="s">
        <v>50</v>
      </c>
      <c r="C64" t="s">
        <v>93</v>
      </c>
      <c r="D64" s="4">
        <v>334.00599999999997</v>
      </c>
      <c r="E64">
        <v>5</v>
      </c>
      <c r="F64" t="s">
        <v>108</v>
      </c>
      <c r="G64">
        <f t="shared" si="1"/>
        <v>2028</v>
      </c>
      <c r="H64" s="7">
        <f t="shared" si="2"/>
        <v>86798139.219999999</v>
      </c>
      <c r="I64" s="8">
        <f t="shared" ref="I64:L64" si="17">H64</f>
        <v>86798139.219999999</v>
      </c>
      <c r="J64" s="8">
        <f t="shared" si="17"/>
        <v>86798139.219999999</v>
      </c>
      <c r="K64" s="8">
        <f t="shared" si="17"/>
        <v>86798139.219999999</v>
      </c>
      <c r="L64" s="8">
        <f t="shared" si="17"/>
        <v>86798139.219999999</v>
      </c>
      <c r="Y64" s="8">
        <f t="shared" si="0"/>
        <v>433990696.10000002</v>
      </c>
    </row>
    <row r="65" spans="1:25" x14ac:dyDescent="0.2">
      <c r="A65" s="7">
        <v>259.87</v>
      </c>
      <c r="B65" t="s">
        <v>51</v>
      </c>
      <c r="C65" t="s">
        <v>93</v>
      </c>
      <c r="D65" s="4">
        <v>324.83</v>
      </c>
      <c r="E65">
        <v>5</v>
      </c>
      <c r="F65" t="s">
        <v>108</v>
      </c>
      <c r="G65">
        <f t="shared" si="1"/>
        <v>2028</v>
      </c>
      <c r="H65" s="7">
        <f t="shared" si="2"/>
        <v>84413572.099999994</v>
      </c>
      <c r="I65" s="8">
        <f t="shared" ref="I65:L65" si="18">H65</f>
        <v>84413572.099999994</v>
      </c>
      <c r="J65" s="8">
        <f t="shared" si="18"/>
        <v>84413572.099999994</v>
      </c>
      <c r="K65" s="8">
        <f t="shared" si="18"/>
        <v>84413572.099999994</v>
      </c>
      <c r="L65" s="8">
        <f t="shared" si="18"/>
        <v>84413572.099999994</v>
      </c>
      <c r="Y65" s="8">
        <f t="shared" si="0"/>
        <v>422067860.5</v>
      </c>
    </row>
    <row r="66" spans="1:25" x14ac:dyDescent="0.2">
      <c r="A66" s="7">
        <v>259.87</v>
      </c>
      <c r="B66" t="s">
        <v>52</v>
      </c>
      <c r="C66" t="s">
        <v>93</v>
      </c>
      <c r="D66" s="4">
        <v>217.471</v>
      </c>
      <c r="E66">
        <v>5</v>
      </c>
      <c r="F66" t="s">
        <v>108</v>
      </c>
      <c r="G66">
        <f t="shared" si="1"/>
        <v>2028</v>
      </c>
      <c r="H66" s="7">
        <f t="shared" si="2"/>
        <v>56514188.770000003</v>
      </c>
      <c r="I66" s="8">
        <f t="shared" ref="I66:X67" si="19">H66</f>
        <v>56514188.770000003</v>
      </c>
      <c r="J66" s="8">
        <f t="shared" si="19"/>
        <v>56514188.770000003</v>
      </c>
      <c r="K66" s="8">
        <f t="shared" si="19"/>
        <v>56514188.770000003</v>
      </c>
      <c r="L66" s="8">
        <f t="shared" si="19"/>
        <v>56514188.770000003</v>
      </c>
      <c r="Y66" s="8">
        <f t="shared" ref="Y66:Y101" si="20">SUM(H66:X66)</f>
        <v>282570943.85000002</v>
      </c>
    </row>
    <row r="67" spans="1:25" x14ac:dyDescent="0.2">
      <c r="A67" s="7">
        <v>259.87</v>
      </c>
      <c r="B67" t="s">
        <v>53</v>
      </c>
      <c r="C67" t="s">
        <v>94</v>
      </c>
      <c r="D67" s="4">
        <v>667.62699999999995</v>
      </c>
      <c r="E67">
        <v>17</v>
      </c>
      <c r="F67" t="s">
        <v>109</v>
      </c>
      <c r="G67">
        <f t="shared" ref="G67:G104" si="21">2023+E67</f>
        <v>2040</v>
      </c>
      <c r="H67" s="7">
        <f t="shared" ref="H67:H104" si="22">D67*1000*A67</f>
        <v>173496228.49000001</v>
      </c>
      <c r="I67" s="8">
        <f>H67</f>
        <v>173496228.49000001</v>
      </c>
      <c r="J67" s="8">
        <f t="shared" si="19"/>
        <v>173496228.49000001</v>
      </c>
      <c r="K67" s="8">
        <f t="shared" si="19"/>
        <v>173496228.49000001</v>
      </c>
      <c r="L67" s="8">
        <f t="shared" si="19"/>
        <v>173496228.49000001</v>
      </c>
      <c r="M67" s="8">
        <f t="shared" si="19"/>
        <v>173496228.49000001</v>
      </c>
      <c r="N67" s="8">
        <f t="shared" si="19"/>
        <v>173496228.49000001</v>
      </c>
      <c r="O67" s="8">
        <f t="shared" si="19"/>
        <v>173496228.49000001</v>
      </c>
      <c r="P67" s="8">
        <f t="shared" si="19"/>
        <v>173496228.49000001</v>
      </c>
      <c r="Q67" s="8">
        <f t="shared" si="19"/>
        <v>173496228.49000001</v>
      </c>
      <c r="R67" s="8">
        <f t="shared" si="19"/>
        <v>173496228.49000001</v>
      </c>
      <c r="S67" s="8">
        <f t="shared" si="19"/>
        <v>173496228.49000001</v>
      </c>
      <c r="T67" s="8">
        <f t="shared" si="19"/>
        <v>173496228.49000001</v>
      </c>
      <c r="U67" s="8">
        <f t="shared" si="19"/>
        <v>173496228.49000001</v>
      </c>
      <c r="V67" s="8">
        <f t="shared" si="19"/>
        <v>173496228.49000001</v>
      </c>
      <c r="W67" s="8">
        <f t="shared" si="19"/>
        <v>173496228.49000001</v>
      </c>
      <c r="X67" s="8">
        <f t="shared" si="19"/>
        <v>173496228.49000001</v>
      </c>
      <c r="Y67" s="8">
        <f t="shared" si="20"/>
        <v>2949435884.329999</v>
      </c>
    </row>
    <row r="68" spans="1:25" x14ac:dyDescent="0.2">
      <c r="A68" s="7">
        <v>259.87</v>
      </c>
      <c r="B68" t="s">
        <v>54</v>
      </c>
      <c r="C68" t="s">
        <v>93</v>
      </c>
      <c r="D68" s="4">
        <v>337.67599999999999</v>
      </c>
      <c r="E68">
        <v>5</v>
      </c>
      <c r="F68" t="s">
        <v>109</v>
      </c>
      <c r="G68">
        <f t="shared" si="21"/>
        <v>2028</v>
      </c>
      <c r="H68" s="7">
        <f t="shared" si="22"/>
        <v>87751862.120000005</v>
      </c>
      <c r="I68" s="8">
        <f t="shared" ref="I68:L68" si="23">H68</f>
        <v>87751862.120000005</v>
      </c>
      <c r="J68" s="8">
        <f t="shared" si="23"/>
        <v>87751862.120000005</v>
      </c>
      <c r="K68" s="8">
        <f t="shared" si="23"/>
        <v>87751862.120000005</v>
      </c>
      <c r="L68" s="8">
        <f t="shared" si="23"/>
        <v>87751862.120000005</v>
      </c>
      <c r="Y68" s="8">
        <f t="shared" si="20"/>
        <v>438759310.60000002</v>
      </c>
    </row>
    <row r="69" spans="1:25" x14ac:dyDescent="0.2">
      <c r="A69" s="7">
        <v>259.87</v>
      </c>
      <c r="B69" t="s">
        <v>55</v>
      </c>
      <c r="C69" t="s">
        <v>93</v>
      </c>
      <c r="D69" s="4">
        <v>331.25299999999999</v>
      </c>
      <c r="E69">
        <v>5</v>
      </c>
      <c r="F69" t="s">
        <v>109</v>
      </c>
      <c r="G69">
        <f t="shared" si="21"/>
        <v>2028</v>
      </c>
      <c r="H69" s="7">
        <f t="shared" si="22"/>
        <v>86082717.109999999</v>
      </c>
      <c r="I69" s="8">
        <f t="shared" ref="I69:L69" si="24">H69</f>
        <v>86082717.109999999</v>
      </c>
      <c r="J69" s="8">
        <f t="shared" si="24"/>
        <v>86082717.109999999</v>
      </c>
      <c r="K69" s="8">
        <f t="shared" si="24"/>
        <v>86082717.109999999</v>
      </c>
      <c r="L69" s="8">
        <f t="shared" si="24"/>
        <v>86082717.109999999</v>
      </c>
      <c r="Y69" s="8">
        <f t="shared" si="20"/>
        <v>430413585.55000001</v>
      </c>
    </row>
    <row r="70" spans="1:25" x14ac:dyDescent="0.2">
      <c r="A70" s="7">
        <v>259.87</v>
      </c>
      <c r="B70" t="s">
        <v>56</v>
      </c>
      <c r="C70" t="s">
        <v>93</v>
      </c>
      <c r="D70" s="4">
        <v>334.92399999999998</v>
      </c>
      <c r="E70">
        <v>5</v>
      </c>
      <c r="F70" t="s">
        <v>109</v>
      </c>
      <c r="G70">
        <f t="shared" si="21"/>
        <v>2028</v>
      </c>
      <c r="H70" s="7">
        <f t="shared" si="22"/>
        <v>87036699.879999995</v>
      </c>
      <c r="I70" s="8">
        <f t="shared" ref="I70:L70" si="25">H70</f>
        <v>87036699.879999995</v>
      </c>
      <c r="J70" s="8">
        <f t="shared" si="25"/>
        <v>87036699.879999995</v>
      </c>
      <c r="K70" s="8">
        <f t="shared" si="25"/>
        <v>87036699.879999995</v>
      </c>
      <c r="L70" s="8">
        <f t="shared" si="25"/>
        <v>87036699.879999995</v>
      </c>
      <c r="Y70" s="8">
        <f t="shared" si="20"/>
        <v>435183499.39999998</v>
      </c>
    </row>
    <row r="71" spans="1:25" x14ac:dyDescent="0.2">
      <c r="A71" s="7">
        <v>259.87</v>
      </c>
      <c r="B71" t="s">
        <v>57</v>
      </c>
      <c r="C71" t="s">
        <v>92</v>
      </c>
      <c r="D71" s="4">
        <v>40</v>
      </c>
      <c r="E71">
        <v>1</v>
      </c>
      <c r="F71" t="s">
        <v>109</v>
      </c>
      <c r="G71">
        <f t="shared" si="21"/>
        <v>2024</v>
      </c>
      <c r="H71" s="7">
        <f t="shared" si="22"/>
        <v>10394800</v>
      </c>
      <c r="Y71" s="8">
        <f t="shared" si="20"/>
        <v>10394800</v>
      </c>
    </row>
    <row r="72" spans="1:25" x14ac:dyDescent="0.2">
      <c r="A72" s="7">
        <v>259.87</v>
      </c>
      <c r="B72" t="s">
        <v>58</v>
      </c>
      <c r="C72" t="s">
        <v>93</v>
      </c>
      <c r="D72" s="4">
        <v>217.471</v>
      </c>
      <c r="E72">
        <v>5</v>
      </c>
      <c r="F72" t="s">
        <v>109</v>
      </c>
      <c r="G72">
        <f t="shared" si="21"/>
        <v>2028</v>
      </c>
      <c r="H72" s="7">
        <f t="shared" si="22"/>
        <v>56514188.770000003</v>
      </c>
      <c r="I72" s="8">
        <f>H72</f>
        <v>56514188.770000003</v>
      </c>
      <c r="J72" s="8">
        <f t="shared" ref="J72:X73" si="26">I72</f>
        <v>56514188.770000003</v>
      </c>
      <c r="K72" s="8">
        <f t="shared" si="26"/>
        <v>56514188.770000003</v>
      </c>
      <c r="L72" s="8">
        <f t="shared" si="26"/>
        <v>56514188.770000003</v>
      </c>
      <c r="Y72" s="8">
        <f t="shared" si="20"/>
        <v>282570943.85000002</v>
      </c>
    </row>
    <row r="73" spans="1:25" x14ac:dyDescent="0.2">
      <c r="A73" s="7">
        <v>259.87</v>
      </c>
      <c r="B73" t="s">
        <v>59</v>
      </c>
      <c r="C73" t="s">
        <v>94</v>
      </c>
      <c r="D73" s="4">
        <v>667.62699999999995</v>
      </c>
      <c r="E73">
        <v>17</v>
      </c>
      <c r="F73" t="s">
        <v>109</v>
      </c>
      <c r="G73">
        <f t="shared" si="21"/>
        <v>2040</v>
      </c>
      <c r="H73" s="7">
        <f t="shared" si="22"/>
        <v>173496228.49000001</v>
      </c>
      <c r="I73" s="8">
        <f>H73</f>
        <v>173496228.49000001</v>
      </c>
      <c r="J73" s="8">
        <f t="shared" si="26"/>
        <v>173496228.49000001</v>
      </c>
      <c r="K73" s="8">
        <f t="shared" si="26"/>
        <v>173496228.49000001</v>
      </c>
      <c r="L73" s="8">
        <f t="shared" si="26"/>
        <v>173496228.49000001</v>
      </c>
      <c r="M73" s="8">
        <f t="shared" si="26"/>
        <v>173496228.49000001</v>
      </c>
      <c r="N73" s="8">
        <f t="shared" si="26"/>
        <v>173496228.49000001</v>
      </c>
      <c r="O73" s="8">
        <f t="shared" si="26"/>
        <v>173496228.49000001</v>
      </c>
      <c r="P73" s="8">
        <f t="shared" si="26"/>
        <v>173496228.49000001</v>
      </c>
      <c r="Q73" s="8">
        <f t="shared" si="26"/>
        <v>173496228.49000001</v>
      </c>
      <c r="R73" s="8">
        <f t="shared" si="26"/>
        <v>173496228.49000001</v>
      </c>
      <c r="S73" s="8">
        <f t="shared" si="26"/>
        <v>173496228.49000001</v>
      </c>
      <c r="T73" s="8">
        <f t="shared" si="26"/>
        <v>173496228.49000001</v>
      </c>
      <c r="U73" s="8">
        <f t="shared" si="26"/>
        <v>173496228.49000001</v>
      </c>
      <c r="V73" s="8">
        <f t="shared" si="26"/>
        <v>173496228.49000001</v>
      </c>
      <c r="W73" s="8">
        <f t="shared" si="26"/>
        <v>173496228.49000001</v>
      </c>
      <c r="X73" s="8">
        <f t="shared" si="26"/>
        <v>173496228.49000001</v>
      </c>
      <c r="Y73" s="8">
        <f t="shared" si="20"/>
        <v>2949435884.329999</v>
      </c>
    </row>
    <row r="74" spans="1:25" x14ac:dyDescent="0.2">
      <c r="A74" s="7">
        <v>259.87</v>
      </c>
      <c r="B74" t="s">
        <v>60</v>
      </c>
      <c r="C74" t="s">
        <v>91</v>
      </c>
      <c r="D74" s="4">
        <v>65.149000000000001</v>
      </c>
      <c r="E74">
        <v>1</v>
      </c>
      <c r="F74" t="s">
        <v>110</v>
      </c>
      <c r="G74">
        <f t="shared" si="21"/>
        <v>2024</v>
      </c>
      <c r="H74" s="7">
        <f t="shared" si="22"/>
        <v>16930270.629999999</v>
      </c>
      <c r="Y74" s="8">
        <f t="shared" si="20"/>
        <v>16930270.629999999</v>
      </c>
    </row>
    <row r="75" spans="1:25" x14ac:dyDescent="0.2">
      <c r="A75" s="7">
        <v>259.87</v>
      </c>
      <c r="B75" t="s">
        <v>61</v>
      </c>
      <c r="C75" t="s">
        <v>91</v>
      </c>
      <c r="D75" s="4">
        <v>8.0289999999999999</v>
      </c>
      <c r="E75">
        <v>1</v>
      </c>
      <c r="F75" t="s">
        <v>110</v>
      </c>
      <c r="G75">
        <f t="shared" si="21"/>
        <v>2024</v>
      </c>
      <c r="H75" s="7">
        <f t="shared" si="22"/>
        <v>2086496.23</v>
      </c>
      <c r="Y75" s="8">
        <f t="shared" si="20"/>
        <v>2086496.23</v>
      </c>
    </row>
    <row r="76" spans="1:25" x14ac:dyDescent="0.2">
      <c r="A76" s="7">
        <v>259.87</v>
      </c>
      <c r="B76" t="s">
        <v>62</v>
      </c>
      <c r="C76" t="s">
        <v>91</v>
      </c>
      <c r="D76" s="4">
        <v>70</v>
      </c>
      <c r="E76">
        <v>1</v>
      </c>
      <c r="F76" t="s">
        <v>111</v>
      </c>
      <c r="G76">
        <f t="shared" si="21"/>
        <v>2024</v>
      </c>
      <c r="H76" s="7">
        <f t="shared" si="22"/>
        <v>18190900</v>
      </c>
      <c r="Y76" s="8">
        <f t="shared" si="20"/>
        <v>18190900</v>
      </c>
    </row>
    <row r="77" spans="1:25" x14ac:dyDescent="0.2">
      <c r="A77" s="7">
        <v>259.87</v>
      </c>
      <c r="B77" t="s">
        <v>63</v>
      </c>
      <c r="C77" t="s">
        <v>91</v>
      </c>
      <c r="D77" s="4">
        <v>70</v>
      </c>
      <c r="E77">
        <v>1</v>
      </c>
      <c r="F77" t="s">
        <v>111</v>
      </c>
      <c r="G77">
        <f t="shared" si="21"/>
        <v>2024</v>
      </c>
      <c r="H77" s="7">
        <f t="shared" si="22"/>
        <v>18190900</v>
      </c>
      <c r="Y77" s="8">
        <f t="shared" si="20"/>
        <v>18190900</v>
      </c>
    </row>
    <row r="78" spans="1:25" x14ac:dyDescent="0.2">
      <c r="A78" s="7">
        <v>259.87</v>
      </c>
      <c r="B78" t="s">
        <v>64</v>
      </c>
      <c r="C78" t="s">
        <v>91</v>
      </c>
      <c r="D78" s="4">
        <v>111</v>
      </c>
      <c r="E78">
        <v>1</v>
      </c>
      <c r="F78" t="s">
        <v>112</v>
      </c>
      <c r="G78">
        <f t="shared" si="21"/>
        <v>2024</v>
      </c>
      <c r="H78" s="7">
        <f t="shared" si="22"/>
        <v>28845570</v>
      </c>
      <c r="Y78" s="8">
        <f t="shared" si="20"/>
        <v>28845570</v>
      </c>
    </row>
    <row r="79" spans="1:25" x14ac:dyDescent="0.2">
      <c r="A79" s="7">
        <v>259.87</v>
      </c>
      <c r="B79" t="s">
        <v>65</v>
      </c>
      <c r="C79" t="s">
        <v>91</v>
      </c>
      <c r="D79" s="4">
        <v>357</v>
      </c>
      <c r="E79">
        <v>1</v>
      </c>
      <c r="F79" t="s">
        <v>113</v>
      </c>
      <c r="G79">
        <f t="shared" si="21"/>
        <v>2024</v>
      </c>
      <c r="H79" s="7">
        <f t="shared" si="22"/>
        <v>92773590</v>
      </c>
      <c r="Y79" s="8">
        <f t="shared" si="20"/>
        <v>92773590</v>
      </c>
    </row>
    <row r="80" spans="1:25" x14ac:dyDescent="0.2">
      <c r="A80" s="7">
        <v>259.87</v>
      </c>
      <c r="B80" t="s">
        <v>66</v>
      </c>
      <c r="C80" t="s">
        <v>91</v>
      </c>
      <c r="D80" s="4">
        <v>17</v>
      </c>
      <c r="E80">
        <v>1</v>
      </c>
      <c r="F80" t="s">
        <v>114</v>
      </c>
      <c r="G80">
        <f t="shared" si="21"/>
        <v>2024</v>
      </c>
      <c r="H80" s="7">
        <f t="shared" si="22"/>
        <v>4417790</v>
      </c>
      <c r="Y80" s="8">
        <f t="shared" si="20"/>
        <v>4417790</v>
      </c>
    </row>
    <row r="81" spans="1:25" x14ac:dyDescent="0.2">
      <c r="A81" s="7">
        <v>259.87</v>
      </c>
      <c r="B81" t="s">
        <v>67</v>
      </c>
      <c r="C81" t="s">
        <v>91</v>
      </c>
      <c r="D81" s="4">
        <v>3.5</v>
      </c>
      <c r="E81">
        <v>1</v>
      </c>
      <c r="F81" t="s">
        <v>114</v>
      </c>
      <c r="G81">
        <f t="shared" si="21"/>
        <v>2024</v>
      </c>
      <c r="H81" s="7">
        <f t="shared" si="22"/>
        <v>909545</v>
      </c>
      <c r="Y81" s="8">
        <f t="shared" si="20"/>
        <v>909545</v>
      </c>
    </row>
    <row r="82" spans="1:25" x14ac:dyDescent="0.2">
      <c r="A82" s="7">
        <v>259.87</v>
      </c>
      <c r="B82" t="s">
        <v>68</v>
      </c>
      <c r="C82" t="s">
        <v>92</v>
      </c>
      <c r="D82" s="4">
        <v>2</v>
      </c>
      <c r="E82">
        <v>1</v>
      </c>
      <c r="F82" t="s">
        <v>115</v>
      </c>
      <c r="G82">
        <f t="shared" si="21"/>
        <v>2024</v>
      </c>
      <c r="H82" s="7">
        <f t="shared" si="22"/>
        <v>519740</v>
      </c>
      <c r="Y82" s="8">
        <f t="shared" si="20"/>
        <v>519740</v>
      </c>
    </row>
    <row r="83" spans="1:25" x14ac:dyDescent="0.2">
      <c r="A83" s="7">
        <v>259.87</v>
      </c>
      <c r="B83" t="s">
        <v>69</v>
      </c>
      <c r="C83" t="s">
        <v>92</v>
      </c>
      <c r="D83" s="4">
        <v>2</v>
      </c>
      <c r="E83">
        <v>1</v>
      </c>
      <c r="F83" t="s">
        <v>115</v>
      </c>
      <c r="G83">
        <f t="shared" si="21"/>
        <v>2024</v>
      </c>
      <c r="H83" s="7">
        <f t="shared" si="22"/>
        <v>519740</v>
      </c>
      <c r="Y83" s="8">
        <f t="shared" si="20"/>
        <v>519740</v>
      </c>
    </row>
    <row r="84" spans="1:25" x14ac:dyDescent="0.2">
      <c r="A84" s="7">
        <v>259.87</v>
      </c>
      <c r="B84" t="s">
        <v>70</v>
      </c>
      <c r="C84" t="s">
        <v>91</v>
      </c>
      <c r="D84" s="4">
        <v>5</v>
      </c>
      <c r="E84">
        <v>1</v>
      </c>
      <c r="F84" t="s">
        <v>116</v>
      </c>
      <c r="G84">
        <f t="shared" si="21"/>
        <v>2024</v>
      </c>
      <c r="H84" s="7">
        <f t="shared" si="22"/>
        <v>1299350</v>
      </c>
      <c r="Y84" s="8">
        <f t="shared" si="20"/>
        <v>1299350</v>
      </c>
    </row>
    <row r="85" spans="1:25" x14ac:dyDescent="0.2">
      <c r="A85" s="7">
        <v>259.87</v>
      </c>
      <c r="B85" t="s">
        <v>71</v>
      </c>
      <c r="C85" t="s">
        <v>94</v>
      </c>
      <c r="D85" s="4">
        <v>65</v>
      </c>
      <c r="E85">
        <v>15</v>
      </c>
      <c r="F85" t="s">
        <v>117</v>
      </c>
      <c r="G85">
        <f t="shared" si="21"/>
        <v>2038</v>
      </c>
      <c r="H85" s="7">
        <f t="shared" si="22"/>
        <v>16891550</v>
      </c>
      <c r="I85" s="8">
        <f>H85</f>
        <v>16891550</v>
      </c>
      <c r="J85" s="8">
        <f t="shared" ref="J85:V85" si="27">I85</f>
        <v>16891550</v>
      </c>
      <c r="K85" s="8">
        <f t="shared" si="27"/>
        <v>16891550</v>
      </c>
      <c r="L85" s="8">
        <f t="shared" si="27"/>
        <v>16891550</v>
      </c>
      <c r="M85" s="8">
        <f t="shared" si="27"/>
        <v>16891550</v>
      </c>
      <c r="N85" s="8">
        <f t="shared" si="27"/>
        <v>16891550</v>
      </c>
      <c r="O85" s="8">
        <f t="shared" si="27"/>
        <v>16891550</v>
      </c>
      <c r="P85" s="8">
        <f t="shared" si="27"/>
        <v>16891550</v>
      </c>
      <c r="Q85" s="8">
        <f t="shared" si="27"/>
        <v>16891550</v>
      </c>
      <c r="R85" s="8">
        <f t="shared" si="27"/>
        <v>16891550</v>
      </c>
      <c r="S85" s="8">
        <f t="shared" si="27"/>
        <v>16891550</v>
      </c>
      <c r="T85" s="8">
        <f t="shared" si="27"/>
        <v>16891550</v>
      </c>
      <c r="U85" s="8">
        <f t="shared" si="27"/>
        <v>16891550</v>
      </c>
      <c r="V85" s="8">
        <f t="shared" si="27"/>
        <v>16891550</v>
      </c>
      <c r="Y85" s="8">
        <f t="shared" si="20"/>
        <v>253373250</v>
      </c>
    </row>
    <row r="86" spans="1:25" x14ac:dyDescent="0.2">
      <c r="A86" s="7">
        <v>259.87</v>
      </c>
      <c r="B86" t="s">
        <v>72</v>
      </c>
      <c r="C86" t="s">
        <v>91</v>
      </c>
      <c r="D86" s="4">
        <v>30</v>
      </c>
      <c r="E86">
        <v>1</v>
      </c>
      <c r="F86" t="s">
        <v>118</v>
      </c>
      <c r="G86">
        <f t="shared" si="21"/>
        <v>2024</v>
      </c>
      <c r="H86" s="7">
        <f t="shared" si="22"/>
        <v>7796100</v>
      </c>
      <c r="Y86" s="8">
        <f t="shared" si="20"/>
        <v>7796100</v>
      </c>
    </row>
    <row r="87" spans="1:25" x14ac:dyDescent="0.2">
      <c r="A87" s="7">
        <v>259.87</v>
      </c>
      <c r="B87" t="s">
        <v>73</v>
      </c>
      <c r="C87" t="s">
        <v>93</v>
      </c>
      <c r="D87" s="4">
        <v>90</v>
      </c>
      <c r="E87">
        <v>5</v>
      </c>
      <c r="F87" t="s">
        <v>119</v>
      </c>
      <c r="G87">
        <f t="shared" si="21"/>
        <v>2028</v>
      </c>
      <c r="H87" s="7">
        <f t="shared" si="22"/>
        <v>23388300</v>
      </c>
      <c r="I87" s="8">
        <f>H87</f>
        <v>23388300</v>
      </c>
      <c r="J87" s="8">
        <f t="shared" ref="J87:L87" si="28">I87</f>
        <v>23388300</v>
      </c>
      <c r="K87" s="8">
        <f t="shared" si="28"/>
        <v>23388300</v>
      </c>
      <c r="L87" s="8">
        <f t="shared" si="28"/>
        <v>23388300</v>
      </c>
      <c r="Y87" s="8">
        <f t="shared" si="20"/>
        <v>116941500</v>
      </c>
    </row>
    <row r="88" spans="1:25" x14ac:dyDescent="0.2">
      <c r="A88" s="7">
        <v>259.87</v>
      </c>
      <c r="B88" t="s">
        <v>74</v>
      </c>
      <c r="C88" t="s">
        <v>93</v>
      </c>
      <c r="D88" s="4">
        <v>29</v>
      </c>
      <c r="E88">
        <v>2</v>
      </c>
      <c r="F88" t="s">
        <v>119</v>
      </c>
      <c r="G88">
        <f t="shared" si="21"/>
        <v>2025</v>
      </c>
      <c r="H88" s="7">
        <f t="shared" si="22"/>
        <v>7536230</v>
      </c>
      <c r="I88" s="8">
        <f>H88</f>
        <v>7536230</v>
      </c>
      <c r="Y88" s="8">
        <f t="shared" si="20"/>
        <v>15072460</v>
      </c>
    </row>
    <row r="89" spans="1:25" x14ac:dyDescent="0.2">
      <c r="A89" s="7">
        <v>259.87</v>
      </c>
      <c r="B89" t="s">
        <v>75</v>
      </c>
      <c r="C89" t="s">
        <v>93</v>
      </c>
      <c r="D89" s="4">
        <v>36</v>
      </c>
      <c r="E89">
        <v>5</v>
      </c>
      <c r="F89" t="s">
        <v>119</v>
      </c>
      <c r="G89">
        <f t="shared" si="21"/>
        <v>2028</v>
      </c>
      <c r="H89" s="7">
        <f t="shared" si="22"/>
        <v>9355320</v>
      </c>
      <c r="I89" s="8">
        <f>H89</f>
        <v>9355320</v>
      </c>
      <c r="J89" s="8">
        <f t="shared" ref="J89:L89" si="29">I89</f>
        <v>9355320</v>
      </c>
      <c r="K89" s="8">
        <f t="shared" si="29"/>
        <v>9355320</v>
      </c>
      <c r="L89" s="8">
        <f t="shared" si="29"/>
        <v>9355320</v>
      </c>
      <c r="Y89" s="8">
        <f t="shared" si="20"/>
        <v>46776600</v>
      </c>
    </row>
    <row r="90" spans="1:25" x14ac:dyDescent="0.2">
      <c r="A90" s="7">
        <v>259.87</v>
      </c>
      <c r="B90" t="s">
        <v>76</v>
      </c>
      <c r="C90" t="s">
        <v>91</v>
      </c>
      <c r="D90" s="4">
        <v>12.25</v>
      </c>
      <c r="E90">
        <v>1</v>
      </c>
      <c r="F90" t="s">
        <v>120</v>
      </c>
      <c r="G90">
        <f t="shared" si="21"/>
        <v>2024</v>
      </c>
      <c r="H90" s="7">
        <f t="shared" si="22"/>
        <v>3183407.5</v>
      </c>
      <c r="Y90" s="8">
        <f t="shared" si="20"/>
        <v>3183407.5</v>
      </c>
    </row>
    <row r="91" spans="1:25" x14ac:dyDescent="0.2">
      <c r="A91" s="7">
        <v>259.87</v>
      </c>
      <c r="B91" t="s">
        <v>77</v>
      </c>
      <c r="C91" t="s">
        <v>91</v>
      </c>
      <c r="D91" s="4">
        <v>2</v>
      </c>
      <c r="E91">
        <v>1</v>
      </c>
      <c r="F91" t="s">
        <v>120</v>
      </c>
      <c r="G91">
        <f t="shared" si="21"/>
        <v>2024</v>
      </c>
      <c r="H91" s="7">
        <f t="shared" si="22"/>
        <v>519740</v>
      </c>
      <c r="Y91" s="8">
        <f t="shared" si="20"/>
        <v>519740</v>
      </c>
    </row>
    <row r="92" spans="1:25" x14ac:dyDescent="0.2">
      <c r="A92" s="7">
        <v>259.87</v>
      </c>
      <c r="B92" t="s">
        <v>78</v>
      </c>
      <c r="C92" t="s">
        <v>93</v>
      </c>
      <c r="D92" s="4">
        <v>190</v>
      </c>
      <c r="E92">
        <v>5</v>
      </c>
      <c r="F92" t="s">
        <v>120</v>
      </c>
      <c r="G92">
        <f t="shared" si="21"/>
        <v>2028</v>
      </c>
      <c r="H92" s="7">
        <f t="shared" si="22"/>
        <v>49375300</v>
      </c>
      <c r="I92" s="8">
        <f>H92</f>
        <v>49375300</v>
      </c>
      <c r="J92" s="8">
        <f t="shared" ref="J92:L92" si="30">I92</f>
        <v>49375300</v>
      </c>
      <c r="K92" s="8">
        <f t="shared" si="30"/>
        <v>49375300</v>
      </c>
      <c r="L92" s="8">
        <f t="shared" si="30"/>
        <v>49375300</v>
      </c>
      <c r="Y92" s="8">
        <f t="shared" si="20"/>
        <v>246876500</v>
      </c>
    </row>
    <row r="93" spans="1:25" x14ac:dyDescent="0.2">
      <c r="A93" s="7">
        <v>259.87</v>
      </c>
      <c r="B93" t="s">
        <v>79</v>
      </c>
      <c r="C93" t="s">
        <v>91</v>
      </c>
      <c r="D93" s="4">
        <v>11</v>
      </c>
      <c r="E93">
        <v>1</v>
      </c>
      <c r="F93" t="s">
        <v>120</v>
      </c>
      <c r="G93">
        <f t="shared" si="21"/>
        <v>2024</v>
      </c>
      <c r="H93" s="7">
        <f t="shared" si="22"/>
        <v>2858570</v>
      </c>
      <c r="Y93" s="8">
        <f t="shared" si="20"/>
        <v>2858570</v>
      </c>
    </row>
    <row r="94" spans="1:25" x14ac:dyDescent="0.2">
      <c r="A94" s="7">
        <v>259.87</v>
      </c>
      <c r="B94" t="s">
        <v>80</v>
      </c>
      <c r="C94" t="s">
        <v>91</v>
      </c>
      <c r="D94" s="4">
        <v>12.25</v>
      </c>
      <c r="E94">
        <v>1</v>
      </c>
      <c r="F94" t="s">
        <v>120</v>
      </c>
      <c r="G94">
        <f t="shared" si="21"/>
        <v>2024</v>
      </c>
      <c r="H94" s="7">
        <f t="shared" si="22"/>
        <v>3183407.5</v>
      </c>
      <c r="Y94" s="8">
        <f t="shared" si="20"/>
        <v>3183407.5</v>
      </c>
    </row>
    <row r="95" spans="1:25" x14ac:dyDescent="0.2">
      <c r="A95" s="7">
        <v>259.87</v>
      </c>
      <c r="B95" t="s">
        <v>81</v>
      </c>
      <c r="C95" t="s">
        <v>92</v>
      </c>
      <c r="D95" s="4">
        <v>2</v>
      </c>
      <c r="E95">
        <v>1</v>
      </c>
      <c r="F95" t="s">
        <v>120</v>
      </c>
      <c r="G95">
        <f t="shared" si="21"/>
        <v>2024</v>
      </c>
      <c r="H95" s="7">
        <f t="shared" si="22"/>
        <v>519740</v>
      </c>
      <c r="Y95" s="8">
        <f t="shared" si="20"/>
        <v>519740</v>
      </c>
    </row>
    <row r="96" spans="1:25" x14ac:dyDescent="0.2">
      <c r="A96" s="7">
        <v>259.87</v>
      </c>
      <c r="B96" t="s">
        <v>82</v>
      </c>
      <c r="C96" t="s">
        <v>93</v>
      </c>
      <c r="D96" s="4">
        <v>189</v>
      </c>
      <c r="E96">
        <v>5</v>
      </c>
      <c r="F96" t="s">
        <v>121</v>
      </c>
      <c r="G96">
        <f t="shared" si="21"/>
        <v>2028</v>
      </c>
      <c r="H96" s="7">
        <f t="shared" si="22"/>
        <v>49115430</v>
      </c>
      <c r="I96" s="8">
        <f>H96</f>
        <v>49115430</v>
      </c>
      <c r="J96" s="8">
        <f t="shared" ref="J96:L96" si="31">I96</f>
        <v>49115430</v>
      </c>
      <c r="K96" s="8">
        <f t="shared" si="31"/>
        <v>49115430</v>
      </c>
      <c r="L96" s="8">
        <f t="shared" si="31"/>
        <v>49115430</v>
      </c>
      <c r="Y96" s="8">
        <f t="shared" si="20"/>
        <v>245577150</v>
      </c>
    </row>
    <row r="97" spans="1:25" x14ac:dyDescent="0.2">
      <c r="A97" s="7">
        <v>259.87</v>
      </c>
      <c r="B97" t="s">
        <v>83</v>
      </c>
      <c r="C97" t="s">
        <v>91</v>
      </c>
      <c r="D97" s="4">
        <v>20</v>
      </c>
      <c r="E97">
        <v>1</v>
      </c>
      <c r="F97" t="s">
        <v>122</v>
      </c>
      <c r="G97">
        <f t="shared" si="21"/>
        <v>2024</v>
      </c>
      <c r="H97" s="7">
        <f t="shared" si="22"/>
        <v>5197400</v>
      </c>
      <c r="Y97" s="8">
        <f t="shared" si="20"/>
        <v>5197400</v>
      </c>
    </row>
    <row r="98" spans="1:25" x14ac:dyDescent="0.2">
      <c r="A98" s="7">
        <v>259.87</v>
      </c>
      <c r="B98" t="s">
        <v>84</v>
      </c>
      <c r="C98" t="s">
        <v>91</v>
      </c>
      <c r="D98" s="4">
        <v>50</v>
      </c>
      <c r="E98">
        <v>1</v>
      </c>
      <c r="F98" t="s">
        <v>122</v>
      </c>
      <c r="G98">
        <f t="shared" si="21"/>
        <v>2024</v>
      </c>
      <c r="H98" s="7">
        <f t="shared" si="22"/>
        <v>12993500</v>
      </c>
      <c r="Y98" s="8">
        <f t="shared" si="20"/>
        <v>12993500</v>
      </c>
    </row>
    <row r="99" spans="1:25" x14ac:dyDescent="0.2">
      <c r="A99" s="7">
        <v>259.87</v>
      </c>
      <c r="B99" t="s">
        <v>85</v>
      </c>
      <c r="C99" t="s">
        <v>92</v>
      </c>
      <c r="D99" s="4">
        <v>2</v>
      </c>
      <c r="E99">
        <v>1</v>
      </c>
      <c r="F99" t="s">
        <v>123</v>
      </c>
      <c r="G99">
        <f t="shared" si="21"/>
        <v>2024</v>
      </c>
      <c r="H99" s="7">
        <f t="shared" si="22"/>
        <v>519740</v>
      </c>
      <c r="Y99" s="8">
        <f t="shared" si="20"/>
        <v>519740</v>
      </c>
    </row>
    <row r="100" spans="1:25" x14ac:dyDescent="0.2">
      <c r="A100" s="7">
        <v>259.87</v>
      </c>
      <c r="B100" t="s">
        <v>86</v>
      </c>
      <c r="C100" t="s">
        <v>91</v>
      </c>
      <c r="D100" s="4">
        <v>189</v>
      </c>
      <c r="E100">
        <v>1</v>
      </c>
      <c r="F100" t="s">
        <v>124</v>
      </c>
      <c r="G100">
        <f t="shared" si="21"/>
        <v>2024</v>
      </c>
      <c r="H100" s="7">
        <f t="shared" si="22"/>
        <v>49115430</v>
      </c>
      <c r="Y100" s="8">
        <f t="shared" si="20"/>
        <v>49115430</v>
      </c>
    </row>
    <row r="101" spans="1:25" x14ac:dyDescent="0.2">
      <c r="A101" s="7">
        <v>259.87</v>
      </c>
      <c r="B101" t="s">
        <v>87</v>
      </c>
      <c r="C101" t="s">
        <v>91</v>
      </c>
      <c r="D101" s="4">
        <v>185</v>
      </c>
      <c r="E101">
        <v>1</v>
      </c>
      <c r="F101" t="s">
        <v>124</v>
      </c>
      <c r="G101">
        <f t="shared" si="21"/>
        <v>2024</v>
      </c>
      <c r="H101" s="7">
        <f t="shared" si="22"/>
        <v>48075950</v>
      </c>
      <c r="Y101" s="8">
        <f t="shared" si="20"/>
        <v>48075950</v>
      </c>
    </row>
    <row r="102" spans="1:25" x14ac:dyDescent="0.2">
      <c r="A102" s="7">
        <v>259.87</v>
      </c>
      <c r="B102" t="s">
        <v>88</v>
      </c>
      <c r="C102" t="s">
        <v>94</v>
      </c>
      <c r="D102" s="4">
        <v>40</v>
      </c>
      <c r="E102">
        <v>17</v>
      </c>
      <c r="F102" t="s">
        <v>124</v>
      </c>
      <c r="G102">
        <f t="shared" si="21"/>
        <v>2040</v>
      </c>
      <c r="H102" s="7">
        <f t="shared" si="22"/>
        <v>10394800</v>
      </c>
      <c r="I102" s="8">
        <f>H102</f>
        <v>10394800</v>
      </c>
      <c r="J102" s="8">
        <f t="shared" ref="J102:X102" si="32">I102</f>
        <v>10394800</v>
      </c>
      <c r="K102" s="8">
        <f t="shared" si="32"/>
        <v>10394800</v>
      </c>
      <c r="L102" s="8">
        <f t="shared" si="32"/>
        <v>10394800</v>
      </c>
      <c r="M102" s="8">
        <f t="shared" si="32"/>
        <v>10394800</v>
      </c>
      <c r="N102" s="8">
        <f t="shared" si="32"/>
        <v>10394800</v>
      </c>
      <c r="O102" s="8">
        <f t="shared" si="32"/>
        <v>10394800</v>
      </c>
      <c r="P102" s="8">
        <f t="shared" si="32"/>
        <v>10394800</v>
      </c>
      <c r="Q102" s="8">
        <f t="shared" si="32"/>
        <v>10394800</v>
      </c>
      <c r="R102" s="8">
        <f t="shared" si="32"/>
        <v>10394800</v>
      </c>
      <c r="S102" s="8">
        <f t="shared" si="32"/>
        <v>10394800</v>
      </c>
      <c r="T102" s="8">
        <f t="shared" si="32"/>
        <v>10394800</v>
      </c>
      <c r="U102" s="8">
        <f t="shared" si="32"/>
        <v>10394800</v>
      </c>
      <c r="V102" s="8">
        <f t="shared" si="32"/>
        <v>10394800</v>
      </c>
      <c r="W102" s="8">
        <f t="shared" si="32"/>
        <v>10394800</v>
      </c>
      <c r="X102" s="8">
        <f t="shared" si="32"/>
        <v>10394800</v>
      </c>
      <c r="Y102" s="8">
        <f>SUM(H102:X102)</f>
        <v>176711600</v>
      </c>
    </row>
    <row r="103" spans="1:25" x14ac:dyDescent="0.2">
      <c r="A103" s="7">
        <v>259.87</v>
      </c>
      <c r="B103" t="s">
        <v>89</v>
      </c>
      <c r="C103" t="s">
        <v>91</v>
      </c>
      <c r="D103" s="4">
        <v>40</v>
      </c>
      <c r="E103">
        <v>1</v>
      </c>
      <c r="F103" t="s">
        <v>125</v>
      </c>
      <c r="G103">
        <f t="shared" si="21"/>
        <v>2024</v>
      </c>
      <c r="H103" s="7">
        <f t="shared" si="22"/>
        <v>10394800</v>
      </c>
      <c r="Y103" s="8">
        <f t="shared" ref="Y103:Y104" si="33">SUM(H103:X103)</f>
        <v>10394800</v>
      </c>
    </row>
    <row r="104" spans="1:25" x14ac:dyDescent="0.2">
      <c r="A104" s="7">
        <v>259.87</v>
      </c>
      <c r="B104" t="s">
        <v>90</v>
      </c>
      <c r="C104" t="s">
        <v>91</v>
      </c>
      <c r="D104" s="4">
        <v>40</v>
      </c>
      <c r="E104">
        <v>1</v>
      </c>
      <c r="F104" t="s">
        <v>125</v>
      </c>
      <c r="G104">
        <f t="shared" si="21"/>
        <v>2024</v>
      </c>
      <c r="H104" s="7">
        <f t="shared" si="22"/>
        <v>10394800</v>
      </c>
      <c r="Y104" s="8">
        <f t="shared" si="33"/>
        <v>10394800</v>
      </c>
    </row>
    <row r="105" spans="1:25" x14ac:dyDescent="0.2">
      <c r="H105" s="9">
        <f>SUM(H2:H104)</f>
        <v>2253372789.9799995</v>
      </c>
      <c r="I105" s="9">
        <f t="shared" ref="I105:Y105" si="34">SUM(I2:I104)</f>
        <v>1473212125.45</v>
      </c>
      <c r="J105" s="9">
        <f t="shared" si="34"/>
        <v>1465675895.45</v>
      </c>
      <c r="K105" s="9">
        <f t="shared" si="34"/>
        <v>1465675895.45</v>
      </c>
      <c r="L105" s="9">
        <f t="shared" si="34"/>
        <v>1465675895.45</v>
      </c>
      <c r="M105" s="9">
        <f t="shared" si="34"/>
        <v>469084060.63999999</v>
      </c>
      <c r="N105" s="9">
        <f t="shared" si="34"/>
        <v>469084060.63999999</v>
      </c>
      <c r="O105" s="9">
        <f t="shared" si="34"/>
        <v>374278806.98000002</v>
      </c>
      <c r="P105" s="9">
        <f t="shared" si="34"/>
        <v>374278806.98000002</v>
      </c>
      <c r="Q105" s="9">
        <f t="shared" si="34"/>
        <v>374278806.98000002</v>
      </c>
      <c r="R105" s="9">
        <f t="shared" si="34"/>
        <v>374278806.98000002</v>
      </c>
      <c r="S105" s="9">
        <f t="shared" si="34"/>
        <v>374278806.98000002</v>
      </c>
      <c r="T105" s="9">
        <f t="shared" si="34"/>
        <v>374278806.98000002</v>
      </c>
      <c r="U105" s="9">
        <f t="shared" si="34"/>
        <v>374278806.98000002</v>
      </c>
      <c r="V105" s="9">
        <f t="shared" si="34"/>
        <v>374278806.98000002</v>
      </c>
      <c r="W105" s="9">
        <f t="shared" si="34"/>
        <v>357387256.98000002</v>
      </c>
      <c r="X105" s="9">
        <f t="shared" si="34"/>
        <v>357387256.98000002</v>
      </c>
      <c r="Y105" s="9">
        <f t="shared" si="34"/>
        <v>12770785692.859997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workbookViewId="0">
      <selection sqref="A1:L104"/>
    </sheetView>
  </sheetViews>
  <sheetFormatPr baseColWidth="10" defaultColWidth="8.83203125" defaultRowHeight="15" x14ac:dyDescent="0.2"/>
  <cols>
    <col min="2" max="6" width="20" customWidth="1"/>
    <col min="8" max="8" width="20.83203125" customWidth="1"/>
    <col min="9" max="9" width="17.83203125" style="4" customWidth="1"/>
    <col min="10" max="10" width="16.1640625" customWidth="1"/>
    <col min="11" max="11" width="28.1640625" customWidth="1"/>
    <col min="12" max="12" width="16" customWidth="1"/>
  </cols>
  <sheetData>
    <row r="1" spans="1:12" s="2" customFormat="1" ht="64" x14ac:dyDescent="0.2">
      <c r="A1" s="5" t="s">
        <v>148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1" t="s">
        <v>145</v>
      </c>
      <c r="H1" s="1" t="s">
        <v>0</v>
      </c>
      <c r="I1" s="3" t="s">
        <v>146</v>
      </c>
      <c r="J1" s="1" t="s">
        <v>147</v>
      </c>
      <c r="K1" s="1" t="s">
        <v>1</v>
      </c>
      <c r="L1" s="1" t="s">
        <v>2</v>
      </c>
    </row>
    <row r="2" spans="1:12" x14ac:dyDescent="0.2">
      <c r="A2">
        <v>2024</v>
      </c>
      <c r="B2" t="s">
        <v>154</v>
      </c>
      <c r="C2" s="6">
        <v>43805</v>
      </c>
      <c r="D2">
        <v>5</v>
      </c>
      <c r="E2" s="7">
        <v>259.87</v>
      </c>
      <c r="F2">
        <v>8671.1540000000005</v>
      </c>
      <c r="G2" t="s">
        <v>3</v>
      </c>
      <c r="H2" t="s">
        <v>91</v>
      </c>
      <c r="I2" s="4">
        <v>6</v>
      </c>
      <c r="J2">
        <v>1</v>
      </c>
      <c r="K2" t="s">
        <v>95</v>
      </c>
      <c r="L2">
        <v>6921010700</v>
      </c>
    </row>
    <row r="3" spans="1:12" x14ac:dyDescent="0.2">
      <c r="A3">
        <v>2024</v>
      </c>
      <c r="B3" t="s">
        <v>154</v>
      </c>
      <c r="C3" s="6">
        <v>43805</v>
      </c>
      <c r="D3">
        <v>5</v>
      </c>
      <c r="E3" s="7">
        <v>259.87</v>
      </c>
      <c r="F3">
        <v>8671.1540000000005</v>
      </c>
      <c r="G3" t="s">
        <v>4</v>
      </c>
      <c r="H3" t="s">
        <v>91</v>
      </c>
      <c r="I3" s="4">
        <v>2.9910000000000001</v>
      </c>
      <c r="J3">
        <v>1</v>
      </c>
      <c r="K3" t="s">
        <v>96</v>
      </c>
      <c r="L3">
        <v>6720006324</v>
      </c>
    </row>
    <row r="4" spans="1:12" x14ac:dyDescent="0.2">
      <c r="A4">
        <v>2024</v>
      </c>
      <c r="B4" t="s">
        <v>154</v>
      </c>
      <c r="C4" s="6">
        <v>43805</v>
      </c>
      <c r="D4">
        <v>5</v>
      </c>
      <c r="E4" s="7">
        <v>259.87</v>
      </c>
      <c r="F4">
        <v>8671.1540000000005</v>
      </c>
      <c r="G4" t="s">
        <v>5</v>
      </c>
      <c r="H4" t="s">
        <v>91</v>
      </c>
      <c r="I4" s="4">
        <v>70</v>
      </c>
      <c r="J4">
        <v>1</v>
      </c>
      <c r="K4" t="s">
        <v>97</v>
      </c>
      <c r="L4">
        <v>6270013435</v>
      </c>
    </row>
    <row r="5" spans="1:12" x14ac:dyDescent="0.2">
      <c r="A5">
        <v>2024</v>
      </c>
      <c r="B5" t="s">
        <v>154</v>
      </c>
      <c r="C5" s="6">
        <v>43805</v>
      </c>
      <c r="D5">
        <v>5</v>
      </c>
      <c r="E5" s="7">
        <v>259.87</v>
      </c>
      <c r="F5">
        <v>8671.1540000000005</v>
      </c>
      <c r="G5" t="s">
        <v>6</v>
      </c>
      <c r="H5" t="s">
        <v>91</v>
      </c>
      <c r="I5" s="4">
        <v>55</v>
      </c>
      <c r="J5">
        <v>1</v>
      </c>
      <c r="K5" t="s">
        <v>98</v>
      </c>
      <c r="L5">
        <v>6252450705</v>
      </c>
    </row>
    <row r="6" spans="1:12" x14ac:dyDescent="0.2">
      <c r="A6">
        <v>2024</v>
      </c>
      <c r="B6" t="s">
        <v>154</v>
      </c>
      <c r="C6" s="6">
        <v>43805</v>
      </c>
      <c r="D6">
        <v>5</v>
      </c>
      <c r="E6" s="7">
        <v>259.87</v>
      </c>
      <c r="F6">
        <v>8671.1540000000005</v>
      </c>
      <c r="G6" t="s">
        <v>7</v>
      </c>
      <c r="H6" t="s">
        <v>91</v>
      </c>
      <c r="I6" s="4">
        <v>214</v>
      </c>
      <c r="J6">
        <v>1</v>
      </c>
      <c r="K6" t="s">
        <v>99</v>
      </c>
      <c r="L6">
        <v>6652556790</v>
      </c>
    </row>
    <row r="7" spans="1:12" x14ac:dyDescent="0.2">
      <c r="A7">
        <v>2024</v>
      </c>
      <c r="B7" t="s">
        <v>154</v>
      </c>
      <c r="C7" s="6">
        <v>43805</v>
      </c>
      <c r="D7">
        <v>5</v>
      </c>
      <c r="E7" s="7">
        <v>259.87</v>
      </c>
      <c r="F7">
        <v>8671.1540000000005</v>
      </c>
      <c r="G7" t="s">
        <v>8</v>
      </c>
      <c r="H7" t="s">
        <v>91</v>
      </c>
      <c r="I7" s="4">
        <v>3</v>
      </c>
      <c r="J7">
        <v>1</v>
      </c>
      <c r="K7" t="s">
        <v>100</v>
      </c>
      <c r="L7">
        <v>9491729613</v>
      </c>
    </row>
    <row r="8" spans="1:12" x14ac:dyDescent="0.2">
      <c r="A8">
        <v>2024</v>
      </c>
      <c r="B8" t="s">
        <v>154</v>
      </c>
      <c r="C8" s="6">
        <v>43805</v>
      </c>
      <c r="D8">
        <v>5</v>
      </c>
      <c r="E8" s="7">
        <v>259.87</v>
      </c>
      <c r="F8">
        <v>8671.1540000000005</v>
      </c>
      <c r="G8" t="s">
        <v>9</v>
      </c>
      <c r="H8" t="s">
        <v>91</v>
      </c>
      <c r="I8" s="4">
        <v>2.9</v>
      </c>
      <c r="J8">
        <v>1</v>
      </c>
      <c r="K8" t="s">
        <v>100</v>
      </c>
      <c r="L8">
        <v>9491729613</v>
      </c>
    </row>
    <row r="9" spans="1:12" x14ac:dyDescent="0.2">
      <c r="A9">
        <v>2024</v>
      </c>
      <c r="B9" t="s">
        <v>154</v>
      </c>
      <c r="C9" s="6">
        <v>43805</v>
      </c>
      <c r="D9">
        <v>5</v>
      </c>
      <c r="E9" s="7">
        <v>259.87</v>
      </c>
      <c r="F9">
        <v>8671.1540000000005</v>
      </c>
      <c r="G9" t="s">
        <v>10</v>
      </c>
      <c r="H9" t="s">
        <v>91</v>
      </c>
      <c r="I9" s="4">
        <v>29.241</v>
      </c>
      <c r="J9">
        <v>1</v>
      </c>
      <c r="K9" t="s">
        <v>101</v>
      </c>
      <c r="L9">
        <v>5420201908</v>
      </c>
    </row>
    <row r="10" spans="1:12" x14ac:dyDescent="0.2">
      <c r="A10">
        <v>2024</v>
      </c>
      <c r="B10" t="s">
        <v>154</v>
      </c>
      <c r="C10" s="6">
        <v>43805</v>
      </c>
      <c r="D10">
        <v>5</v>
      </c>
      <c r="E10" s="7">
        <v>259.87</v>
      </c>
      <c r="F10">
        <v>8671.1540000000005</v>
      </c>
      <c r="G10" t="s">
        <v>11</v>
      </c>
      <c r="H10" t="s">
        <v>91</v>
      </c>
      <c r="I10" s="4">
        <v>13.727</v>
      </c>
      <c r="J10">
        <v>1</v>
      </c>
      <c r="K10" t="s">
        <v>102</v>
      </c>
      <c r="L10">
        <v>8120005470</v>
      </c>
    </row>
    <row r="11" spans="1:12" x14ac:dyDescent="0.2">
      <c r="A11">
        <v>2024</v>
      </c>
      <c r="B11" t="s">
        <v>154</v>
      </c>
      <c r="C11" s="6">
        <v>43805</v>
      </c>
      <c r="D11">
        <v>5</v>
      </c>
      <c r="E11" s="7">
        <v>259.87</v>
      </c>
      <c r="F11">
        <v>8671.1540000000005</v>
      </c>
      <c r="G11" t="s">
        <v>12</v>
      </c>
      <c r="H11" t="s">
        <v>91</v>
      </c>
      <c r="I11" s="4">
        <v>12.172000000000001</v>
      </c>
      <c r="J11">
        <v>1</v>
      </c>
      <c r="K11" t="s">
        <v>102</v>
      </c>
      <c r="L11">
        <v>8120005470</v>
      </c>
    </row>
    <row r="12" spans="1:12" x14ac:dyDescent="0.2">
      <c r="A12">
        <v>2024</v>
      </c>
      <c r="B12" t="s">
        <v>154</v>
      </c>
      <c r="C12" s="6">
        <v>43805</v>
      </c>
      <c r="D12">
        <v>5</v>
      </c>
      <c r="E12" s="7">
        <v>259.87</v>
      </c>
      <c r="F12">
        <v>8671.1540000000005</v>
      </c>
      <c r="G12" t="s">
        <v>13</v>
      </c>
      <c r="H12" t="s">
        <v>91</v>
      </c>
      <c r="I12" s="4">
        <v>12.170999999999999</v>
      </c>
      <c r="J12">
        <v>1</v>
      </c>
      <c r="K12" t="s">
        <v>102</v>
      </c>
      <c r="L12">
        <v>8120005470</v>
      </c>
    </row>
    <row r="13" spans="1:12" x14ac:dyDescent="0.2">
      <c r="A13">
        <v>2024</v>
      </c>
      <c r="B13" t="s">
        <v>154</v>
      </c>
      <c r="C13" s="6">
        <v>43805</v>
      </c>
      <c r="D13">
        <v>5</v>
      </c>
      <c r="E13" s="7">
        <v>259.87</v>
      </c>
      <c r="F13">
        <v>8671.1540000000005</v>
      </c>
      <c r="G13" t="s">
        <v>14</v>
      </c>
      <c r="H13" t="s">
        <v>92</v>
      </c>
      <c r="I13" s="4">
        <v>50</v>
      </c>
      <c r="J13">
        <v>1</v>
      </c>
      <c r="K13" t="s">
        <v>103</v>
      </c>
      <c r="L13">
        <v>5252701584</v>
      </c>
    </row>
    <row r="14" spans="1:12" x14ac:dyDescent="0.2">
      <c r="A14">
        <v>2024</v>
      </c>
      <c r="B14" t="s">
        <v>154</v>
      </c>
      <c r="C14" s="6">
        <v>43805</v>
      </c>
      <c r="D14">
        <v>5</v>
      </c>
      <c r="E14" s="7">
        <v>259.87</v>
      </c>
      <c r="F14">
        <v>8671.1540000000005</v>
      </c>
      <c r="G14" t="s">
        <v>15</v>
      </c>
      <c r="H14" t="s">
        <v>92</v>
      </c>
      <c r="I14" s="4">
        <v>50</v>
      </c>
      <c r="J14">
        <v>1</v>
      </c>
      <c r="K14" t="s">
        <v>103</v>
      </c>
      <c r="L14">
        <v>5252701584</v>
      </c>
    </row>
    <row r="15" spans="1:12" x14ac:dyDescent="0.2">
      <c r="A15">
        <v>2024</v>
      </c>
      <c r="B15" t="s">
        <v>154</v>
      </c>
      <c r="C15" s="6">
        <v>43805</v>
      </c>
      <c r="D15">
        <v>5</v>
      </c>
      <c r="E15" s="7">
        <v>259.87</v>
      </c>
      <c r="F15">
        <v>8671.1540000000005</v>
      </c>
      <c r="G15" t="s">
        <v>16</v>
      </c>
      <c r="H15" t="s">
        <v>92</v>
      </c>
      <c r="I15" s="4">
        <v>45</v>
      </c>
      <c r="J15">
        <v>1</v>
      </c>
      <c r="K15" t="s">
        <v>103</v>
      </c>
      <c r="L15">
        <v>5252701584</v>
      </c>
    </row>
    <row r="16" spans="1:12" x14ac:dyDescent="0.2">
      <c r="A16">
        <v>2024</v>
      </c>
      <c r="B16" t="s">
        <v>154</v>
      </c>
      <c r="C16" s="6">
        <v>43805</v>
      </c>
      <c r="D16">
        <v>5</v>
      </c>
      <c r="E16" s="7">
        <v>259.87</v>
      </c>
      <c r="F16">
        <v>8671.1540000000005</v>
      </c>
      <c r="G16" t="s">
        <v>17</v>
      </c>
      <c r="H16" t="s">
        <v>92</v>
      </c>
      <c r="I16" s="4">
        <v>45</v>
      </c>
      <c r="J16">
        <v>1</v>
      </c>
      <c r="K16" t="s">
        <v>103</v>
      </c>
      <c r="L16">
        <v>5252701584</v>
      </c>
    </row>
    <row r="17" spans="1:12" x14ac:dyDescent="0.2">
      <c r="A17">
        <v>2024</v>
      </c>
      <c r="B17" t="s">
        <v>154</v>
      </c>
      <c r="C17" s="6">
        <v>43805</v>
      </c>
      <c r="D17">
        <v>5</v>
      </c>
      <c r="E17" s="7">
        <v>259.87</v>
      </c>
      <c r="F17">
        <v>8671.1540000000005</v>
      </c>
      <c r="G17" t="s">
        <v>18</v>
      </c>
      <c r="H17" t="s">
        <v>92</v>
      </c>
      <c r="I17" s="4">
        <v>45</v>
      </c>
      <c r="J17">
        <v>1</v>
      </c>
      <c r="K17" t="s">
        <v>103</v>
      </c>
      <c r="L17">
        <v>5252701584</v>
      </c>
    </row>
    <row r="18" spans="1:12" x14ac:dyDescent="0.2">
      <c r="A18">
        <v>2024</v>
      </c>
      <c r="B18" t="s">
        <v>154</v>
      </c>
      <c r="C18" s="6">
        <v>43805</v>
      </c>
      <c r="D18">
        <v>5</v>
      </c>
      <c r="E18" s="7">
        <v>259.87</v>
      </c>
      <c r="F18">
        <v>8671.1540000000005</v>
      </c>
      <c r="G18" t="s">
        <v>19</v>
      </c>
      <c r="H18" t="s">
        <v>92</v>
      </c>
      <c r="I18" s="4">
        <v>42</v>
      </c>
      <c r="J18">
        <v>1</v>
      </c>
      <c r="K18" t="s">
        <v>103</v>
      </c>
      <c r="L18">
        <v>5252701584</v>
      </c>
    </row>
    <row r="19" spans="1:12" x14ac:dyDescent="0.2">
      <c r="A19">
        <v>2024</v>
      </c>
      <c r="B19" t="s">
        <v>154</v>
      </c>
      <c r="C19" s="6">
        <v>43805</v>
      </c>
      <c r="D19">
        <v>5</v>
      </c>
      <c r="E19" s="7">
        <v>259.87</v>
      </c>
      <c r="F19">
        <v>8671.1540000000005</v>
      </c>
      <c r="G19" t="s">
        <v>20</v>
      </c>
      <c r="H19" t="s">
        <v>92</v>
      </c>
      <c r="I19" s="4">
        <v>30</v>
      </c>
      <c r="J19">
        <v>1</v>
      </c>
      <c r="K19" t="s">
        <v>103</v>
      </c>
      <c r="L19">
        <v>5252701584</v>
      </c>
    </row>
    <row r="20" spans="1:12" x14ac:dyDescent="0.2">
      <c r="A20">
        <v>2024</v>
      </c>
      <c r="B20" t="s">
        <v>154</v>
      </c>
      <c r="C20" s="6">
        <v>43805</v>
      </c>
      <c r="D20">
        <v>5</v>
      </c>
      <c r="E20" s="7">
        <v>259.87</v>
      </c>
      <c r="F20">
        <v>8671.1540000000005</v>
      </c>
      <c r="G20" t="s">
        <v>21</v>
      </c>
      <c r="H20" t="s">
        <v>92</v>
      </c>
      <c r="I20" s="4">
        <v>30</v>
      </c>
      <c r="J20">
        <v>1</v>
      </c>
      <c r="K20" t="s">
        <v>103</v>
      </c>
      <c r="L20">
        <v>5252701584</v>
      </c>
    </row>
    <row r="21" spans="1:12" x14ac:dyDescent="0.2">
      <c r="A21">
        <v>2024</v>
      </c>
      <c r="B21" t="s">
        <v>154</v>
      </c>
      <c r="C21" s="6">
        <v>43805</v>
      </c>
      <c r="D21">
        <v>5</v>
      </c>
      <c r="E21" s="7">
        <v>259.87</v>
      </c>
      <c r="F21">
        <v>8671.1540000000005</v>
      </c>
      <c r="G21" t="s">
        <v>22</v>
      </c>
      <c r="H21" t="s">
        <v>92</v>
      </c>
      <c r="I21" s="4">
        <v>26</v>
      </c>
      <c r="J21">
        <v>1</v>
      </c>
      <c r="K21" t="s">
        <v>103</v>
      </c>
      <c r="L21">
        <v>5252701584</v>
      </c>
    </row>
    <row r="22" spans="1:12" x14ac:dyDescent="0.2">
      <c r="A22">
        <v>2024</v>
      </c>
      <c r="B22" t="s">
        <v>154</v>
      </c>
      <c r="C22" s="6">
        <v>43805</v>
      </c>
      <c r="D22">
        <v>5</v>
      </c>
      <c r="E22" s="7">
        <v>259.87</v>
      </c>
      <c r="F22">
        <v>8671.1540000000005</v>
      </c>
      <c r="G22" t="s">
        <v>23</v>
      </c>
      <c r="H22" t="s">
        <v>92</v>
      </c>
      <c r="I22" s="4">
        <v>20</v>
      </c>
      <c r="J22">
        <v>1</v>
      </c>
      <c r="K22" t="s">
        <v>103</v>
      </c>
      <c r="L22">
        <v>5252701584</v>
      </c>
    </row>
    <row r="23" spans="1:12" x14ac:dyDescent="0.2">
      <c r="A23">
        <v>2024</v>
      </c>
      <c r="B23" t="s">
        <v>154</v>
      </c>
      <c r="C23" s="6">
        <v>43805</v>
      </c>
      <c r="D23">
        <v>5</v>
      </c>
      <c r="E23" s="7">
        <v>259.87</v>
      </c>
      <c r="F23">
        <v>8671.1540000000005</v>
      </c>
      <c r="G23" t="s">
        <v>24</v>
      </c>
      <c r="H23" t="s">
        <v>92</v>
      </c>
      <c r="I23" s="4">
        <v>18</v>
      </c>
      <c r="J23">
        <v>1</v>
      </c>
      <c r="K23" t="s">
        <v>103</v>
      </c>
      <c r="L23">
        <v>5252701584</v>
      </c>
    </row>
    <row r="24" spans="1:12" x14ac:dyDescent="0.2">
      <c r="A24">
        <v>2024</v>
      </c>
      <c r="B24" t="s">
        <v>154</v>
      </c>
      <c r="C24" s="6">
        <v>43805</v>
      </c>
      <c r="D24">
        <v>5</v>
      </c>
      <c r="E24" s="7">
        <v>259.87</v>
      </c>
      <c r="F24">
        <v>8671.1540000000005</v>
      </c>
      <c r="G24" t="s">
        <v>25</v>
      </c>
      <c r="H24" t="s">
        <v>92</v>
      </c>
      <c r="I24" s="4">
        <v>50</v>
      </c>
      <c r="J24">
        <v>1</v>
      </c>
      <c r="K24" t="s">
        <v>103</v>
      </c>
      <c r="L24">
        <v>5252701584</v>
      </c>
    </row>
    <row r="25" spans="1:12" x14ac:dyDescent="0.2">
      <c r="A25">
        <v>2024</v>
      </c>
      <c r="B25" t="s">
        <v>154</v>
      </c>
      <c r="C25" s="6">
        <v>43805</v>
      </c>
      <c r="D25">
        <v>5</v>
      </c>
      <c r="E25" s="7">
        <v>259.87</v>
      </c>
      <c r="F25">
        <v>8671.1540000000005</v>
      </c>
      <c r="G25" t="s">
        <v>26</v>
      </c>
      <c r="H25" t="s">
        <v>92</v>
      </c>
      <c r="I25" s="4">
        <v>50</v>
      </c>
      <c r="J25">
        <v>1</v>
      </c>
      <c r="K25" t="s">
        <v>103</v>
      </c>
      <c r="L25">
        <v>5252701584</v>
      </c>
    </row>
    <row r="26" spans="1:12" x14ac:dyDescent="0.2">
      <c r="A26">
        <v>2024</v>
      </c>
      <c r="B26" t="s">
        <v>154</v>
      </c>
      <c r="C26" s="6">
        <v>43805</v>
      </c>
      <c r="D26">
        <v>5</v>
      </c>
      <c r="E26" s="7">
        <v>259.87</v>
      </c>
      <c r="F26">
        <v>8671.1540000000005</v>
      </c>
      <c r="G26" t="s">
        <v>27</v>
      </c>
      <c r="H26" t="s">
        <v>92</v>
      </c>
      <c r="I26" s="4">
        <v>50</v>
      </c>
      <c r="J26">
        <v>1</v>
      </c>
      <c r="K26" t="s">
        <v>103</v>
      </c>
      <c r="L26">
        <v>5252701584</v>
      </c>
    </row>
    <row r="27" spans="1:12" x14ac:dyDescent="0.2">
      <c r="A27">
        <v>2024</v>
      </c>
      <c r="B27" t="s">
        <v>154</v>
      </c>
      <c r="C27" s="6">
        <v>43805</v>
      </c>
      <c r="D27">
        <v>5</v>
      </c>
      <c r="E27" s="7">
        <v>259.87</v>
      </c>
      <c r="F27">
        <v>8671.1540000000005</v>
      </c>
      <c r="G27" t="s">
        <v>28</v>
      </c>
      <c r="H27" t="s">
        <v>92</v>
      </c>
      <c r="I27" s="4">
        <v>50</v>
      </c>
      <c r="J27">
        <v>1</v>
      </c>
      <c r="K27" t="s">
        <v>103</v>
      </c>
      <c r="L27">
        <v>5252701584</v>
      </c>
    </row>
    <row r="28" spans="1:12" x14ac:dyDescent="0.2">
      <c r="A28">
        <v>2024</v>
      </c>
      <c r="B28" t="s">
        <v>154</v>
      </c>
      <c r="C28" s="6">
        <v>43805</v>
      </c>
      <c r="D28">
        <v>5</v>
      </c>
      <c r="E28" s="7">
        <v>259.87</v>
      </c>
      <c r="F28">
        <v>8671.1540000000005</v>
      </c>
      <c r="G28" t="s">
        <v>29</v>
      </c>
      <c r="H28" t="s">
        <v>92</v>
      </c>
      <c r="I28" s="4">
        <v>50</v>
      </c>
      <c r="J28">
        <v>1</v>
      </c>
      <c r="K28" t="s">
        <v>103</v>
      </c>
      <c r="L28">
        <v>5252701584</v>
      </c>
    </row>
    <row r="29" spans="1:12" x14ac:dyDescent="0.2">
      <c r="A29">
        <v>2024</v>
      </c>
      <c r="B29" t="s">
        <v>154</v>
      </c>
      <c r="C29" s="6">
        <v>43805</v>
      </c>
      <c r="D29">
        <v>5</v>
      </c>
      <c r="E29" s="7">
        <v>259.87</v>
      </c>
      <c r="F29">
        <v>8671.1540000000005</v>
      </c>
      <c r="G29" t="s">
        <v>30</v>
      </c>
      <c r="H29" t="s">
        <v>92</v>
      </c>
      <c r="I29" s="4">
        <v>45</v>
      </c>
      <c r="J29">
        <v>1</v>
      </c>
      <c r="K29" t="s">
        <v>103</v>
      </c>
      <c r="L29">
        <v>5252701584</v>
      </c>
    </row>
    <row r="30" spans="1:12" x14ac:dyDescent="0.2">
      <c r="A30">
        <v>2024</v>
      </c>
      <c r="B30" t="s">
        <v>154</v>
      </c>
      <c r="C30" s="6">
        <v>43805</v>
      </c>
      <c r="D30">
        <v>5</v>
      </c>
      <c r="E30" s="7">
        <v>259.87</v>
      </c>
      <c r="F30">
        <v>8671.1540000000005</v>
      </c>
      <c r="G30" t="s">
        <v>31</v>
      </c>
      <c r="H30" t="s">
        <v>91</v>
      </c>
      <c r="I30" s="4">
        <v>50.524999999999999</v>
      </c>
      <c r="J30">
        <v>1</v>
      </c>
      <c r="K30" t="s">
        <v>104</v>
      </c>
      <c r="L30">
        <v>5932372895</v>
      </c>
    </row>
    <row r="31" spans="1:12" x14ac:dyDescent="0.2">
      <c r="A31">
        <v>2024</v>
      </c>
      <c r="B31" t="s">
        <v>154</v>
      </c>
      <c r="C31" s="6">
        <v>43805</v>
      </c>
      <c r="D31">
        <v>5</v>
      </c>
      <c r="E31" s="7">
        <v>259.87</v>
      </c>
      <c r="F31">
        <v>8671.1540000000005</v>
      </c>
      <c r="G31" t="s">
        <v>32</v>
      </c>
      <c r="H31" t="s">
        <v>91</v>
      </c>
      <c r="I31" s="4">
        <v>50.524999999999999</v>
      </c>
      <c r="J31">
        <v>1</v>
      </c>
      <c r="K31" t="s">
        <v>104</v>
      </c>
      <c r="L31">
        <v>5932372895</v>
      </c>
    </row>
    <row r="32" spans="1:12" x14ac:dyDescent="0.2">
      <c r="A32">
        <v>2024</v>
      </c>
      <c r="B32" t="s">
        <v>154</v>
      </c>
      <c r="C32" s="6">
        <v>43805</v>
      </c>
      <c r="D32">
        <v>5</v>
      </c>
      <c r="E32" s="7">
        <v>259.87</v>
      </c>
      <c r="F32">
        <v>8671.1540000000005</v>
      </c>
      <c r="G32" t="s">
        <v>33</v>
      </c>
      <c r="H32" t="s">
        <v>91</v>
      </c>
      <c r="I32" s="4">
        <v>49.68</v>
      </c>
      <c r="J32">
        <v>1</v>
      </c>
      <c r="K32" t="s">
        <v>104</v>
      </c>
      <c r="L32">
        <v>5932372895</v>
      </c>
    </row>
    <row r="33" spans="1:12" x14ac:dyDescent="0.2">
      <c r="A33">
        <v>2024</v>
      </c>
      <c r="B33" t="s">
        <v>154</v>
      </c>
      <c r="C33" s="6">
        <v>43805</v>
      </c>
      <c r="D33">
        <v>5</v>
      </c>
      <c r="E33" s="7">
        <v>259.87</v>
      </c>
      <c r="F33">
        <v>8671.1540000000005</v>
      </c>
      <c r="G33" t="s">
        <v>34</v>
      </c>
      <c r="H33" t="s">
        <v>91</v>
      </c>
      <c r="I33" s="4">
        <v>25.667000000000002</v>
      </c>
      <c r="J33">
        <v>1</v>
      </c>
      <c r="K33" t="s">
        <v>104</v>
      </c>
      <c r="L33">
        <v>5932372895</v>
      </c>
    </row>
    <row r="34" spans="1:12" x14ac:dyDescent="0.2">
      <c r="A34">
        <v>2024</v>
      </c>
      <c r="B34" t="s">
        <v>154</v>
      </c>
      <c r="C34" s="6">
        <v>43805</v>
      </c>
      <c r="D34">
        <v>5</v>
      </c>
      <c r="E34" s="7">
        <v>259.87</v>
      </c>
      <c r="F34">
        <v>8671.1540000000005</v>
      </c>
      <c r="G34" t="s">
        <v>35</v>
      </c>
      <c r="H34" t="s">
        <v>91</v>
      </c>
      <c r="I34" s="4">
        <v>25.667000000000002</v>
      </c>
      <c r="J34">
        <v>1</v>
      </c>
      <c r="K34" t="s">
        <v>104</v>
      </c>
      <c r="L34">
        <v>5932372895</v>
      </c>
    </row>
    <row r="35" spans="1:12" x14ac:dyDescent="0.2">
      <c r="A35">
        <v>2024</v>
      </c>
      <c r="B35" t="s">
        <v>154</v>
      </c>
      <c r="C35" s="6">
        <v>43805</v>
      </c>
      <c r="D35">
        <v>5</v>
      </c>
      <c r="E35" s="7">
        <v>259.87</v>
      </c>
      <c r="F35">
        <v>8671.1540000000005</v>
      </c>
      <c r="G35" t="s">
        <v>36</v>
      </c>
      <c r="H35" t="s">
        <v>91</v>
      </c>
      <c r="I35" s="4">
        <v>25.666</v>
      </c>
      <c r="J35">
        <v>1</v>
      </c>
      <c r="K35" t="s">
        <v>104</v>
      </c>
      <c r="L35">
        <v>5932372895</v>
      </c>
    </row>
    <row r="36" spans="1:12" x14ac:dyDescent="0.2">
      <c r="A36">
        <v>2024</v>
      </c>
      <c r="B36" t="s">
        <v>154</v>
      </c>
      <c r="C36" s="6">
        <v>43805</v>
      </c>
      <c r="D36">
        <v>5</v>
      </c>
      <c r="E36" s="7">
        <v>259.87</v>
      </c>
      <c r="F36">
        <v>8671.1540000000005</v>
      </c>
      <c r="G36" t="s">
        <v>37</v>
      </c>
      <c r="H36" t="s">
        <v>91</v>
      </c>
      <c r="I36" s="4">
        <v>14</v>
      </c>
      <c r="J36">
        <v>1</v>
      </c>
      <c r="K36" t="s">
        <v>104</v>
      </c>
      <c r="L36">
        <v>5932372895</v>
      </c>
    </row>
    <row r="37" spans="1:12" x14ac:dyDescent="0.2">
      <c r="A37">
        <v>2024</v>
      </c>
      <c r="B37" t="s">
        <v>154</v>
      </c>
      <c r="C37" s="6">
        <v>43805</v>
      </c>
      <c r="D37">
        <v>5</v>
      </c>
      <c r="E37" s="7">
        <v>259.87</v>
      </c>
      <c r="F37">
        <v>8671.1540000000005</v>
      </c>
      <c r="G37" t="s">
        <v>38</v>
      </c>
      <c r="H37" t="s">
        <v>92</v>
      </c>
      <c r="I37" s="4">
        <v>25</v>
      </c>
      <c r="J37">
        <v>1</v>
      </c>
      <c r="K37" t="s">
        <v>105</v>
      </c>
      <c r="L37">
        <v>5833117846</v>
      </c>
    </row>
    <row r="38" spans="1:12" x14ac:dyDescent="0.2">
      <c r="A38">
        <v>2024</v>
      </c>
      <c r="B38" t="s">
        <v>154</v>
      </c>
      <c r="C38" s="6">
        <v>43805</v>
      </c>
      <c r="D38">
        <v>5</v>
      </c>
      <c r="E38" s="7">
        <v>259.87</v>
      </c>
      <c r="F38">
        <v>8671.1540000000005</v>
      </c>
      <c r="G38" t="s">
        <v>39</v>
      </c>
      <c r="H38" t="s">
        <v>92</v>
      </c>
      <c r="I38" s="4">
        <v>10</v>
      </c>
      <c r="J38">
        <v>1</v>
      </c>
      <c r="K38" t="s">
        <v>105</v>
      </c>
      <c r="L38">
        <v>5833117846</v>
      </c>
    </row>
    <row r="39" spans="1:12" x14ac:dyDescent="0.2">
      <c r="A39">
        <v>2024</v>
      </c>
      <c r="B39" t="s">
        <v>154</v>
      </c>
      <c r="C39" s="6">
        <v>43805</v>
      </c>
      <c r="D39">
        <v>5</v>
      </c>
      <c r="E39" s="7">
        <v>259.87</v>
      </c>
      <c r="F39">
        <v>8671.1540000000005</v>
      </c>
      <c r="G39" t="s">
        <v>40</v>
      </c>
      <c r="H39" t="s">
        <v>91</v>
      </c>
      <c r="I39" s="4">
        <v>2</v>
      </c>
      <c r="J39">
        <v>1</v>
      </c>
      <c r="K39" t="s">
        <v>105</v>
      </c>
      <c r="L39">
        <v>5833117846</v>
      </c>
    </row>
    <row r="40" spans="1:12" x14ac:dyDescent="0.2">
      <c r="A40">
        <v>2024</v>
      </c>
      <c r="B40" t="s">
        <v>154</v>
      </c>
      <c r="C40" s="6">
        <v>43805</v>
      </c>
      <c r="D40">
        <v>5</v>
      </c>
      <c r="E40" s="7">
        <v>259.87</v>
      </c>
      <c r="F40">
        <v>8671.1540000000005</v>
      </c>
      <c r="G40" t="s">
        <v>41</v>
      </c>
      <c r="H40" t="s">
        <v>92</v>
      </c>
      <c r="I40" s="4">
        <v>50</v>
      </c>
      <c r="J40">
        <v>1</v>
      </c>
      <c r="K40" t="s">
        <v>105</v>
      </c>
      <c r="L40">
        <v>5833117846</v>
      </c>
    </row>
    <row r="41" spans="1:12" x14ac:dyDescent="0.2">
      <c r="A41">
        <v>2024</v>
      </c>
      <c r="B41" t="s">
        <v>154</v>
      </c>
      <c r="C41" s="6">
        <v>43805</v>
      </c>
      <c r="D41">
        <v>5</v>
      </c>
      <c r="E41" s="7">
        <v>259.87</v>
      </c>
      <c r="F41">
        <v>8671.1540000000005</v>
      </c>
      <c r="G41" t="s">
        <v>42</v>
      </c>
      <c r="H41" t="s">
        <v>92</v>
      </c>
      <c r="I41" s="4">
        <v>50</v>
      </c>
      <c r="J41">
        <v>1</v>
      </c>
      <c r="K41" t="s">
        <v>105</v>
      </c>
      <c r="L41">
        <v>5833117846</v>
      </c>
    </row>
    <row r="42" spans="1:12" x14ac:dyDescent="0.2">
      <c r="A42">
        <v>2024</v>
      </c>
      <c r="B42" t="s">
        <v>154</v>
      </c>
      <c r="C42" s="6">
        <v>43805</v>
      </c>
      <c r="D42">
        <v>5</v>
      </c>
      <c r="E42" s="7">
        <v>259.87</v>
      </c>
      <c r="F42">
        <v>8671.1540000000005</v>
      </c>
      <c r="G42" t="s">
        <v>43</v>
      </c>
      <c r="H42" t="s">
        <v>92</v>
      </c>
      <c r="I42" s="4">
        <v>50</v>
      </c>
      <c r="J42">
        <v>1</v>
      </c>
      <c r="K42" t="s">
        <v>105</v>
      </c>
      <c r="L42">
        <v>5833117846</v>
      </c>
    </row>
    <row r="43" spans="1:12" x14ac:dyDescent="0.2">
      <c r="A43">
        <v>2024</v>
      </c>
      <c r="B43" t="s">
        <v>154</v>
      </c>
      <c r="C43" s="6">
        <v>43805</v>
      </c>
      <c r="D43">
        <v>5</v>
      </c>
      <c r="E43" s="7">
        <v>259.87</v>
      </c>
      <c r="F43">
        <v>8671.1540000000005</v>
      </c>
      <c r="G43" t="s">
        <v>44</v>
      </c>
      <c r="H43" t="s">
        <v>92</v>
      </c>
      <c r="I43" s="4">
        <v>50</v>
      </c>
      <c r="J43">
        <v>1</v>
      </c>
      <c r="K43" t="s">
        <v>105</v>
      </c>
      <c r="L43">
        <v>5833117846</v>
      </c>
    </row>
    <row r="44" spans="1:12" x14ac:dyDescent="0.2">
      <c r="A44">
        <v>2024</v>
      </c>
      <c r="B44" t="s">
        <v>154</v>
      </c>
      <c r="C44" s="6">
        <v>43805</v>
      </c>
      <c r="D44">
        <v>5</v>
      </c>
      <c r="E44" s="7">
        <v>259.87</v>
      </c>
      <c r="F44">
        <v>8671.1540000000005</v>
      </c>
      <c r="G44" t="s">
        <v>45</v>
      </c>
      <c r="H44" t="s">
        <v>92</v>
      </c>
      <c r="I44" s="4">
        <v>50</v>
      </c>
      <c r="J44">
        <v>1</v>
      </c>
      <c r="K44" t="s">
        <v>105</v>
      </c>
      <c r="L44">
        <v>5833117846</v>
      </c>
    </row>
    <row r="45" spans="1:12" x14ac:dyDescent="0.2">
      <c r="A45">
        <v>2024</v>
      </c>
      <c r="B45" t="s">
        <v>154</v>
      </c>
      <c r="C45" s="6">
        <v>43805</v>
      </c>
      <c r="D45">
        <v>5</v>
      </c>
      <c r="E45" s="7">
        <v>259.87</v>
      </c>
      <c r="F45">
        <v>8671.1540000000005</v>
      </c>
      <c r="G45" t="s">
        <v>46</v>
      </c>
      <c r="H45" t="s">
        <v>91</v>
      </c>
      <c r="I45" s="4">
        <v>2.0089999999999999</v>
      </c>
      <c r="J45">
        <v>1</v>
      </c>
      <c r="K45" t="s">
        <v>106</v>
      </c>
      <c r="L45">
        <v>7831682193</v>
      </c>
    </row>
    <row r="46" spans="1:12" x14ac:dyDescent="0.2">
      <c r="A46">
        <v>2024</v>
      </c>
      <c r="B46" t="s">
        <v>154</v>
      </c>
      <c r="C46" s="6">
        <v>43805</v>
      </c>
      <c r="D46">
        <v>5</v>
      </c>
      <c r="E46" s="7">
        <v>259.87</v>
      </c>
      <c r="F46">
        <v>8671.1540000000005</v>
      </c>
      <c r="G46" t="s">
        <v>47</v>
      </c>
      <c r="H46" t="s">
        <v>91</v>
      </c>
      <c r="I46" s="4">
        <v>6</v>
      </c>
      <c r="J46">
        <v>1</v>
      </c>
      <c r="K46" t="s">
        <v>107</v>
      </c>
      <c r="L46">
        <v>6970011674</v>
      </c>
    </row>
    <row r="47" spans="1:12" x14ac:dyDescent="0.2">
      <c r="A47">
        <v>2024</v>
      </c>
      <c r="B47" t="s">
        <v>154</v>
      </c>
      <c r="C47" s="6">
        <v>43805</v>
      </c>
      <c r="D47">
        <v>5</v>
      </c>
      <c r="E47" s="7">
        <v>259.87</v>
      </c>
      <c r="F47">
        <v>8671.1540000000005</v>
      </c>
      <c r="G47" t="s">
        <v>126</v>
      </c>
      <c r="H47" t="s">
        <v>91</v>
      </c>
      <c r="I47" s="4">
        <v>2</v>
      </c>
      <c r="J47">
        <v>1</v>
      </c>
      <c r="K47" t="s">
        <v>143</v>
      </c>
      <c r="L47">
        <v>5272825616</v>
      </c>
    </row>
    <row r="48" spans="1:12" x14ac:dyDescent="0.2">
      <c r="A48">
        <v>2024</v>
      </c>
      <c r="B48" t="s">
        <v>154</v>
      </c>
      <c r="C48" s="6">
        <v>43805</v>
      </c>
      <c r="D48">
        <v>5</v>
      </c>
      <c r="E48" s="7">
        <v>259.87</v>
      </c>
      <c r="F48">
        <v>8671.1540000000005</v>
      </c>
      <c r="G48" t="s">
        <v>127</v>
      </c>
      <c r="H48" t="s">
        <v>144</v>
      </c>
      <c r="I48" s="4">
        <v>84</v>
      </c>
      <c r="J48">
        <v>5</v>
      </c>
      <c r="K48" t="s">
        <v>141</v>
      </c>
      <c r="L48">
        <v>6420000642</v>
      </c>
    </row>
    <row r="49" spans="1:12" x14ac:dyDescent="0.2">
      <c r="A49">
        <v>2024</v>
      </c>
      <c r="B49" t="s">
        <v>154</v>
      </c>
      <c r="C49" s="6">
        <v>43805</v>
      </c>
      <c r="D49">
        <v>5</v>
      </c>
      <c r="E49" s="7">
        <v>259.87</v>
      </c>
      <c r="F49">
        <v>8671.1540000000005</v>
      </c>
      <c r="G49" t="s">
        <v>128</v>
      </c>
      <c r="H49" t="s">
        <v>144</v>
      </c>
      <c r="I49" s="4">
        <v>83</v>
      </c>
      <c r="J49">
        <v>5</v>
      </c>
      <c r="K49" t="s">
        <v>141</v>
      </c>
      <c r="L49">
        <v>6420000642</v>
      </c>
    </row>
    <row r="50" spans="1:12" x14ac:dyDescent="0.2">
      <c r="A50">
        <v>2024</v>
      </c>
      <c r="B50" t="s">
        <v>154</v>
      </c>
      <c r="C50" s="6">
        <v>43805</v>
      </c>
      <c r="D50">
        <v>5</v>
      </c>
      <c r="E50" s="7">
        <v>259.87</v>
      </c>
      <c r="F50">
        <v>8671.1540000000005</v>
      </c>
      <c r="G50" t="s">
        <v>129</v>
      </c>
      <c r="H50" t="s">
        <v>144</v>
      </c>
      <c r="I50" s="4">
        <v>53</v>
      </c>
      <c r="J50">
        <v>7</v>
      </c>
      <c r="K50" t="s">
        <v>141</v>
      </c>
      <c r="L50">
        <v>6420000642</v>
      </c>
    </row>
    <row r="51" spans="1:12" x14ac:dyDescent="0.2">
      <c r="A51">
        <v>2024</v>
      </c>
      <c r="B51" t="s">
        <v>154</v>
      </c>
      <c r="C51" s="6">
        <v>43805</v>
      </c>
      <c r="D51">
        <v>5</v>
      </c>
      <c r="E51" s="7">
        <v>259.87</v>
      </c>
      <c r="F51">
        <v>8671.1540000000005</v>
      </c>
      <c r="G51" t="s">
        <v>130</v>
      </c>
      <c r="H51" t="s">
        <v>144</v>
      </c>
      <c r="I51" s="4">
        <v>70</v>
      </c>
      <c r="J51">
        <v>7</v>
      </c>
      <c r="K51" t="s">
        <v>141</v>
      </c>
      <c r="L51">
        <v>6420000642</v>
      </c>
    </row>
    <row r="52" spans="1:12" x14ac:dyDescent="0.2">
      <c r="A52">
        <v>2024</v>
      </c>
      <c r="B52" t="s">
        <v>154</v>
      </c>
      <c r="C52" s="6">
        <v>43805</v>
      </c>
      <c r="D52">
        <v>5</v>
      </c>
      <c r="E52" s="7">
        <v>259.87</v>
      </c>
      <c r="F52">
        <v>8671.1540000000005</v>
      </c>
      <c r="G52" t="s">
        <v>131</v>
      </c>
      <c r="H52" t="s">
        <v>144</v>
      </c>
      <c r="I52" s="4">
        <v>21.878</v>
      </c>
      <c r="J52">
        <v>7</v>
      </c>
      <c r="K52" t="s">
        <v>141</v>
      </c>
      <c r="L52">
        <v>6420000642</v>
      </c>
    </row>
    <row r="53" spans="1:12" x14ac:dyDescent="0.2">
      <c r="A53">
        <v>2024</v>
      </c>
      <c r="B53" t="s">
        <v>154</v>
      </c>
      <c r="C53" s="6">
        <v>43805</v>
      </c>
      <c r="D53">
        <v>5</v>
      </c>
      <c r="E53" s="7">
        <v>259.87</v>
      </c>
      <c r="F53">
        <v>8671.1540000000005</v>
      </c>
      <c r="G53" t="s">
        <v>132</v>
      </c>
      <c r="H53" t="s">
        <v>144</v>
      </c>
      <c r="I53" s="4">
        <v>66</v>
      </c>
      <c r="J53">
        <v>7</v>
      </c>
      <c r="K53" t="s">
        <v>141</v>
      </c>
      <c r="L53">
        <v>6420000642</v>
      </c>
    </row>
    <row r="54" spans="1:12" x14ac:dyDescent="0.2">
      <c r="A54">
        <v>2024</v>
      </c>
      <c r="B54" t="s">
        <v>154</v>
      </c>
      <c r="C54" s="6">
        <v>43805</v>
      </c>
      <c r="D54">
        <v>5</v>
      </c>
      <c r="E54" s="7">
        <v>259.87</v>
      </c>
      <c r="F54">
        <v>8671.1540000000005</v>
      </c>
      <c r="G54" t="s">
        <v>133</v>
      </c>
      <c r="H54" t="s">
        <v>144</v>
      </c>
      <c r="I54" s="4">
        <v>21</v>
      </c>
      <c r="J54">
        <v>7</v>
      </c>
      <c r="K54" t="s">
        <v>141</v>
      </c>
      <c r="L54">
        <v>6420000642</v>
      </c>
    </row>
    <row r="55" spans="1:12" x14ac:dyDescent="0.2">
      <c r="A55">
        <v>2024</v>
      </c>
      <c r="B55" t="s">
        <v>154</v>
      </c>
      <c r="C55" s="6">
        <v>43805</v>
      </c>
      <c r="D55">
        <v>5</v>
      </c>
      <c r="E55" s="7">
        <v>259.87</v>
      </c>
      <c r="F55">
        <v>8671.1540000000005</v>
      </c>
      <c r="G55" t="s">
        <v>134</v>
      </c>
      <c r="H55" t="s">
        <v>144</v>
      </c>
      <c r="I55" s="4">
        <v>21</v>
      </c>
      <c r="J55">
        <v>7</v>
      </c>
      <c r="K55" t="s">
        <v>141</v>
      </c>
      <c r="L55">
        <v>6420000642</v>
      </c>
    </row>
    <row r="56" spans="1:12" x14ac:dyDescent="0.2">
      <c r="A56">
        <v>2024</v>
      </c>
      <c r="B56" t="s">
        <v>154</v>
      </c>
      <c r="C56" s="6">
        <v>43805</v>
      </c>
      <c r="D56">
        <v>5</v>
      </c>
      <c r="E56" s="7">
        <v>259.87</v>
      </c>
      <c r="F56">
        <v>8671.1540000000005</v>
      </c>
      <c r="G56" t="s">
        <v>135</v>
      </c>
      <c r="H56" t="s">
        <v>144</v>
      </c>
      <c r="I56" s="4">
        <v>21</v>
      </c>
      <c r="J56">
        <v>7</v>
      </c>
      <c r="K56" t="s">
        <v>141</v>
      </c>
      <c r="L56">
        <v>6420000642</v>
      </c>
    </row>
    <row r="57" spans="1:12" x14ac:dyDescent="0.2">
      <c r="A57">
        <v>2024</v>
      </c>
      <c r="B57" t="s">
        <v>154</v>
      </c>
      <c r="C57" s="6">
        <v>43805</v>
      </c>
      <c r="D57">
        <v>5</v>
      </c>
      <c r="E57" s="7">
        <v>259.87</v>
      </c>
      <c r="F57">
        <v>8671.1540000000005</v>
      </c>
      <c r="G57" t="s">
        <v>136</v>
      </c>
      <c r="H57" t="s">
        <v>144</v>
      </c>
      <c r="I57" s="4">
        <v>21</v>
      </c>
      <c r="J57">
        <v>7</v>
      </c>
      <c r="K57" t="s">
        <v>141</v>
      </c>
      <c r="L57">
        <v>6420000642</v>
      </c>
    </row>
    <row r="58" spans="1:12" x14ac:dyDescent="0.2">
      <c r="A58">
        <v>2024</v>
      </c>
      <c r="B58" t="s">
        <v>154</v>
      </c>
      <c r="C58" s="6">
        <v>43805</v>
      </c>
      <c r="D58">
        <v>5</v>
      </c>
      <c r="E58" s="7">
        <v>259.87</v>
      </c>
      <c r="F58">
        <v>8671.1540000000005</v>
      </c>
      <c r="G58" t="s">
        <v>137</v>
      </c>
      <c r="H58" t="s">
        <v>144</v>
      </c>
      <c r="I58" s="4">
        <v>27.5</v>
      </c>
      <c r="J58">
        <v>7</v>
      </c>
      <c r="K58" t="s">
        <v>141</v>
      </c>
      <c r="L58">
        <v>6420000642</v>
      </c>
    </row>
    <row r="59" spans="1:12" x14ac:dyDescent="0.2">
      <c r="A59">
        <v>2024</v>
      </c>
      <c r="B59" t="s">
        <v>154</v>
      </c>
      <c r="C59" s="6">
        <v>43805</v>
      </c>
      <c r="D59">
        <v>5</v>
      </c>
      <c r="E59" s="7">
        <v>259.87</v>
      </c>
      <c r="F59">
        <v>8671.1540000000005</v>
      </c>
      <c r="G59" t="s">
        <v>138</v>
      </c>
      <c r="H59" t="s">
        <v>144</v>
      </c>
      <c r="I59" s="4">
        <v>27.5</v>
      </c>
      <c r="J59">
        <v>7</v>
      </c>
      <c r="K59" t="s">
        <v>141</v>
      </c>
      <c r="L59">
        <v>6420000642</v>
      </c>
    </row>
    <row r="60" spans="1:12" x14ac:dyDescent="0.2">
      <c r="A60">
        <v>2024</v>
      </c>
      <c r="B60" t="s">
        <v>154</v>
      </c>
      <c r="C60" s="6">
        <v>43805</v>
      </c>
      <c r="D60">
        <v>5</v>
      </c>
      <c r="E60" s="7">
        <v>259.87</v>
      </c>
      <c r="F60">
        <v>8671.1540000000005</v>
      </c>
      <c r="G60" t="s">
        <v>139</v>
      </c>
      <c r="H60" t="s">
        <v>144</v>
      </c>
      <c r="I60" s="4">
        <v>6</v>
      </c>
      <c r="J60">
        <v>7</v>
      </c>
      <c r="K60" t="s">
        <v>141</v>
      </c>
      <c r="L60">
        <v>6420000642</v>
      </c>
    </row>
    <row r="61" spans="1:12" x14ac:dyDescent="0.2">
      <c r="A61">
        <v>2024</v>
      </c>
      <c r="B61" t="s">
        <v>154</v>
      </c>
      <c r="C61" s="6">
        <v>43805</v>
      </c>
      <c r="D61">
        <v>5</v>
      </c>
      <c r="E61" s="7">
        <v>259.87</v>
      </c>
      <c r="F61">
        <v>8671.1540000000005</v>
      </c>
      <c r="G61" t="s">
        <v>140</v>
      </c>
      <c r="H61" t="s">
        <v>144</v>
      </c>
      <c r="I61" s="4">
        <v>8.94</v>
      </c>
      <c r="J61">
        <v>7</v>
      </c>
      <c r="K61" t="s">
        <v>142</v>
      </c>
      <c r="L61">
        <v>5270019532</v>
      </c>
    </row>
    <row r="62" spans="1:12" x14ac:dyDescent="0.2">
      <c r="A62">
        <v>2024</v>
      </c>
      <c r="B62" t="s">
        <v>154</v>
      </c>
      <c r="C62" s="6">
        <v>43805</v>
      </c>
      <c r="D62">
        <v>5</v>
      </c>
      <c r="E62" s="7">
        <v>259.87</v>
      </c>
      <c r="F62">
        <v>8671.1540000000005</v>
      </c>
      <c r="G62" t="s">
        <v>48</v>
      </c>
      <c r="H62" t="s">
        <v>93</v>
      </c>
      <c r="I62" s="4">
        <v>732.24400000000003</v>
      </c>
      <c r="J62">
        <v>5</v>
      </c>
      <c r="K62" t="s">
        <v>108</v>
      </c>
      <c r="L62">
        <v>7690502495</v>
      </c>
    </row>
    <row r="63" spans="1:12" x14ac:dyDescent="0.2">
      <c r="A63">
        <v>2024</v>
      </c>
      <c r="B63" t="s">
        <v>154</v>
      </c>
      <c r="C63" s="6">
        <v>43805</v>
      </c>
      <c r="D63">
        <v>5</v>
      </c>
      <c r="E63" s="7">
        <v>259.87</v>
      </c>
      <c r="F63">
        <v>8671.1540000000005</v>
      </c>
      <c r="G63" t="s">
        <v>49</v>
      </c>
      <c r="H63" t="s">
        <v>93</v>
      </c>
      <c r="I63" s="4">
        <v>333.08800000000002</v>
      </c>
      <c r="J63">
        <v>5</v>
      </c>
      <c r="K63" t="s">
        <v>108</v>
      </c>
      <c r="L63">
        <v>7690502495</v>
      </c>
    </row>
    <row r="64" spans="1:12" x14ac:dyDescent="0.2">
      <c r="A64">
        <v>2024</v>
      </c>
      <c r="B64" t="s">
        <v>154</v>
      </c>
      <c r="C64" s="6">
        <v>43805</v>
      </c>
      <c r="D64">
        <v>5</v>
      </c>
      <c r="E64" s="7">
        <v>259.87</v>
      </c>
      <c r="F64">
        <v>8671.1540000000005</v>
      </c>
      <c r="G64" t="s">
        <v>50</v>
      </c>
      <c r="H64" t="s">
        <v>93</v>
      </c>
      <c r="I64" s="4">
        <v>334.00599999999997</v>
      </c>
      <c r="J64">
        <v>5</v>
      </c>
      <c r="K64" t="s">
        <v>108</v>
      </c>
      <c r="L64">
        <v>7690502495</v>
      </c>
    </row>
    <row r="65" spans="1:12" x14ac:dyDescent="0.2">
      <c r="A65">
        <v>2024</v>
      </c>
      <c r="B65" t="s">
        <v>154</v>
      </c>
      <c r="C65" s="6">
        <v>43805</v>
      </c>
      <c r="D65">
        <v>5</v>
      </c>
      <c r="E65" s="7">
        <v>259.87</v>
      </c>
      <c r="F65">
        <v>8671.1540000000005</v>
      </c>
      <c r="G65" t="s">
        <v>51</v>
      </c>
      <c r="H65" t="s">
        <v>93</v>
      </c>
      <c r="I65" s="4">
        <v>324.83</v>
      </c>
      <c r="J65">
        <v>5</v>
      </c>
      <c r="K65" t="s">
        <v>108</v>
      </c>
      <c r="L65">
        <v>7690502495</v>
      </c>
    </row>
    <row r="66" spans="1:12" x14ac:dyDescent="0.2">
      <c r="A66">
        <v>2024</v>
      </c>
      <c r="B66" t="s">
        <v>154</v>
      </c>
      <c r="C66" s="6">
        <v>43805</v>
      </c>
      <c r="D66">
        <v>5</v>
      </c>
      <c r="E66" s="7">
        <v>259.87</v>
      </c>
      <c r="F66">
        <v>8671.1540000000005</v>
      </c>
      <c r="G66" t="s">
        <v>52</v>
      </c>
      <c r="H66" t="s">
        <v>93</v>
      </c>
      <c r="I66" s="4">
        <v>217.471</v>
      </c>
      <c r="J66">
        <v>5</v>
      </c>
      <c r="K66" t="s">
        <v>108</v>
      </c>
      <c r="L66">
        <v>7690502495</v>
      </c>
    </row>
    <row r="67" spans="1:12" x14ac:dyDescent="0.2">
      <c r="A67">
        <v>2024</v>
      </c>
      <c r="B67" t="s">
        <v>154</v>
      </c>
      <c r="C67" s="6">
        <v>43805</v>
      </c>
      <c r="D67">
        <v>5</v>
      </c>
      <c r="E67" s="7">
        <v>259.87</v>
      </c>
      <c r="F67">
        <v>8671.1540000000005</v>
      </c>
      <c r="G67" t="s">
        <v>53</v>
      </c>
      <c r="H67" t="s">
        <v>94</v>
      </c>
      <c r="I67" s="4">
        <v>667.62699999999995</v>
      </c>
      <c r="J67">
        <v>17</v>
      </c>
      <c r="K67" t="s">
        <v>109</v>
      </c>
      <c r="L67">
        <v>5260250541</v>
      </c>
    </row>
    <row r="68" spans="1:12" x14ac:dyDescent="0.2">
      <c r="A68">
        <v>2024</v>
      </c>
      <c r="B68" t="s">
        <v>154</v>
      </c>
      <c r="C68" s="6">
        <v>43805</v>
      </c>
      <c r="D68">
        <v>5</v>
      </c>
      <c r="E68" s="7">
        <v>259.87</v>
      </c>
      <c r="F68">
        <v>8671.1540000000005</v>
      </c>
      <c r="G68" t="s">
        <v>54</v>
      </c>
      <c r="H68" t="s">
        <v>93</v>
      </c>
      <c r="I68" s="4">
        <v>337.67599999999999</v>
      </c>
      <c r="J68">
        <v>5</v>
      </c>
      <c r="K68" t="s">
        <v>109</v>
      </c>
      <c r="L68">
        <v>5260250541</v>
      </c>
    </row>
    <row r="69" spans="1:12" x14ac:dyDescent="0.2">
      <c r="A69">
        <v>2024</v>
      </c>
      <c r="B69" t="s">
        <v>154</v>
      </c>
      <c r="C69" s="6">
        <v>43805</v>
      </c>
      <c r="D69">
        <v>5</v>
      </c>
      <c r="E69" s="7">
        <v>259.87</v>
      </c>
      <c r="F69">
        <v>8671.1540000000005</v>
      </c>
      <c r="G69" t="s">
        <v>55</v>
      </c>
      <c r="H69" t="s">
        <v>93</v>
      </c>
      <c r="I69" s="4">
        <v>331.25299999999999</v>
      </c>
      <c r="J69">
        <v>5</v>
      </c>
      <c r="K69" t="s">
        <v>109</v>
      </c>
      <c r="L69">
        <v>5260250541</v>
      </c>
    </row>
    <row r="70" spans="1:12" x14ac:dyDescent="0.2">
      <c r="A70">
        <v>2024</v>
      </c>
      <c r="B70" t="s">
        <v>154</v>
      </c>
      <c r="C70" s="6">
        <v>43805</v>
      </c>
      <c r="D70">
        <v>5</v>
      </c>
      <c r="E70" s="7">
        <v>259.87</v>
      </c>
      <c r="F70">
        <v>8671.1540000000005</v>
      </c>
      <c r="G70" t="s">
        <v>56</v>
      </c>
      <c r="H70" t="s">
        <v>93</v>
      </c>
      <c r="I70" s="4">
        <v>334.92399999999998</v>
      </c>
      <c r="J70">
        <v>5</v>
      </c>
      <c r="K70" t="s">
        <v>109</v>
      </c>
      <c r="L70">
        <v>5260250541</v>
      </c>
    </row>
    <row r="71" spans="1:12" x14ac:dyDescent="0.2">
      <c r="A71">
        <v>2024</v>
      </c>
      <c r="B71" t="s">
        <v>154</v>
      </c>
      <c r="C71" s="6">
        <v>43805</v>
      </c>
      <c r="D71">
        <v>5</v>
      </c>
      <c r="E71" s="7">
        <v>259.87</v>
      </c>
      <c r="F71">
        <v>8671.1540000000005</v>
      </c>
      <c r="G71" t="s">
        <v>57</v>
      </c>
      <c r="H71" t="s">
        <v>92</v>
      </c>
      <c r="I71" s="4">
        <v>40</v>
      </c>
      <c r="J71">
        <v>1</v>
      </c>
      <c r="K71" t="s">
        <v>109</v>
      </c>
      <c r="L71">
        <v>5260250541</v>
      </c>
    </row>
    <row r="72" spans="1:12" x14ac:dyDescent="0.2">
      <c r="A72">
        <v>2024</v>
      </c>
      <c r="B72" t="s">
        <v>154</v>
      </c>
      <c r="C72" s="6">
        <v>43805</v>
      </c>
      <c r="D72">
        <v>5</v>
      </c>
      <c r="E72" s="7">
        <v>259.87</v>
      </c>
      <c r="F72">
        <v>8671.1540000000005</v>
      </c>
      <c r="G72" t="s">
        <v>58</v>
      </c>
      <c r="H72" t="s">
        <v>93</v>
      </c>
      <c r="I72" s="4">
        <v>217.471</v>
      </c>
      <c r="J72">
        <v>5</v>
      </c>
      <c r="K72" t="s">
        <v>109</v>
      </c>
      <c r="L72">
        <v>5260250541</v>
      </c>
    </row>
    <row r="73" spans="1:12" x14ac:dyDescent="0.2">
      <c r="A73">
        <v>2024</v>
      </c>
      <c r="B73" t="s">
        <v>154</v>
      </c>
      <c r="C73" s="6">
        <v>43805</v>
      </c>
      <c r="D73">
        <v>5</v>
      </c>
      <c r="E73" s="7">
        <v>259.87</v>
      </c>
      <c r="F73">
        <v>8671.1540000000005</v>
      </c>
      <c r="G73" t="s">
        <v>59</v>
      </c>
      <c r="H73" t="s">
        <v>94</v>
      </c>
      <c r="I73" s="4">
        <v>667.62699999999995</v>
      </c>
      <c r="J73">
        <v>17</v>
      </c>
      <c r="K73" t="s">
        <v>109</v>
      </c>
      <c r="L73">
        <v>5260250541</v>
      </c>
    </row>
    <row r="74" spans="1:12" x14ac:dyDescent="0.2">
      <c r="A74">
        <v>2024</v>
      </c>
      <c r="B74" t="s">
        <v>154</v>
      </c>
      <c r="C74" s="6">
        <v>43805</v>
      </c>
      <c r="D74">
        <v>5</v>
      </c>
      <c r="E74" s="7">
        <v>259.87</v>
      </c>
      <c r="F74">
        <v>8671.1540000000005</v>
      </c>
      <c r="G74" t="s">
        <v>60</v>
      </c>
      <c r="H74" t="s">
        <v>91</v>
      </c>
      <c r="I74" s="4">
        <v>65.149000000000001</v>
      </c>
      <c r="J74">
        <v>1</v>
      </c>
      <c r="K74" t="s">
        <v>110</v>
      </c>
      <c r="L74">
        <v>6331005997</v>
      </c>
    </row>
    <row r="75" spans="1:12" x14ac:dyDescent="0.2">
      <c r="A75">
        <v>2024</v>
      </c>
      <c r="B75" t="s">
        <v>154</v>
      </c>
      <c r="C75" s="6">
        <v>43805</v>
      </c>
      <c r="D75">
        <v>5</v>
      </c>
      <c r="E75" s="7">
        <v>259.87</v>
      </c>
      <c r="F75">
        <v>8671.1540000000005</v>
      </c>
      <c r="G75" t="s">
        <v>61</v>
      </c>
      <c r="H75" t="s">
        <v>91</v>
      </c>
      <c r="I75" s="4">
        <v>8.0289999999999999</v>
      </c>
      <c r="J75">
        <v>1</v>
      </c>
      <c r="K75" t="s">
        <v>110</v>
      </c>
      <c r="L75">
        <v>6331005997</v>
      </c>
    </row>
    <row r="76" spans="1:12" x14ac:dyDescent="0.2">
      <c r="A76">
        <v>2024</v>
      </c>
      <c r="B76" t="s">
        <v>154</v>
      </c>
      <c r="C76" s="6">
        <v>43805</v>
      </c>
      <c r="D76">
        <v>5</v>
      </c>
      <c r="E76" s="7">
        <v>259.87</v>
      </c>
      <c r="F76">
        <v>8671.1540000000005</v>
      </c>
      <c r="G76" t="s">
        <v>62</v>
      </c>
      <c r="H76" t="s">
        <v>91</v>
      </c>
      <c r="I76" s="4">
        <v>70</v>
      </c>
      <c r="J76">
        <v>1</v>
      </c>
      <c r="K76" t="s">
        <v>111</v>
      </c>
      <c r="L76">
        <v>5250000630</v>
      </c>
    </row>
    <row r="77" spans="1:12" x14ac:dyDescent="0.2">
      <c r="A77">
        <v>2024</v>
      </c>
      <c r="B77" t="s">
        <v>154</v>
      </c>
      <c r="C77" s="6">
        <v>43805</v>
      </c>
      <c r="D77">
        <v>5</v>
      </c>
      <c r="E77" s="7">
        <v>259.87</v>
      </c>
      <c r="F77">
        <v>8671.1540000000005</v>
      </c>
      <c r="G77" t="s">
        <v>63</v>
      </c>
      <c r="H77" t="s">
        <v>91</v>
      </c>
      <c r="I77" s="4">
        <v>70</v>
      </c>
      <c r="J77">
        <v>1</v>
      </c>
      <c r="K77" t="s">
        <v>111</v>
      </c>
      <c r="L77">
        <v>5250000630</v>
      </c>
    </row>
    <row r="78" spans="1:12" x14ac:dyDescent="0.2">
      <c r="A78">
        <v>2024</v>
      </c>
      <c r="B78" t="s">
        <v>154</v>
      </c>
      <c r="C78" s="6">
        <v>43805</v>
      </c>
      <c r="D78">
        <v>5</v>
      </c>
      <c r="E78" s="7">
        <v>259.87</v>
      </c>
      <c r="F78">
        <v>8671.1540000000005</v>
      </c>
      <c r="G78" t="s">
        <v>64</v>
      </c>
      <c r="H78" t="s">
        <v>91</v>
      </c>
      <c r="I78" s="4">
        <v>111</v>
      </c>
      <c r="J78">
        <v>1</v>
      </c>
      <c r="K78" t="s">
        <v>112</v>
      </c>
      <c r="L78">
        <v>8161033894</v>
      </c>
    </row>
    <row r="79" spans="1:12" x14ac:dyDescent="0.2">
      <c r="A79">
        <v>2024</v>
      </c>
      <c r="B79" t="s">
        <v>154</v>
      </c>
      <c r="C79" s="6">
        <v>43805</v>
      </c>
      <c r="D79">
        <v>5</v>
      </c>
      <c r="E79" s="7">
        <v>259.87</v>
      </c>
      <c r="F79">
        <v>8671.1540000000005</v>
      </c>
      <c r="G79" t="s">
        <v>65</v>
      </c>
      <c r="H79" t="s">
        <v>91</v>
      </c>
      <c r="I79" s="4">
        <v>357</v>
      </c>
      <c r="J79">
        <v>1</v>
      </c>
      <c r="K79" t="s">
        <v>113</v>
      </c>
      <c r="L79">
        <v>7740001454</v>
      </c>
    </row>
    <row r="80" spans="1:12" x14ac:dyDescent="0.2">
      <c r="A80">
        <v>2024</v>
      </c>
      <c r="B80" t="s">
        <v>154</v>
      </c>
      <c r="C80" s="6">
        <v>43805</v>
      </c>
      <c r="D80">
        <v>5</v>
      </c>
      <c r="E80" s="7">
        <v>259.87</v>
      </c>
      <c r="F80">
        <v>8671.1540000000005</v>
      </c>
      <c r="G80" t="s">
        <v>66</v>
      </c>
      <c r="H80" t="s">
        <v>91</v>
      </c>
      <c r="I80" s="4">
        <v>17</v>
      </c>
      <c r="J80">
        <v>1</v>
      </c>
      <c r="K80" t="s">
        <v>114</v>
      </c>
      <c r="L80">
        <v>5250008028</v>
      </c>
    </row>
    <row r="81" spans="1:12" x14ac:dyDescent="0.2">
      <c r="A81">
        <v>2024</v>
      </c>
      <c r="B81" t="s">
        <v>154</v>
      </c>
      <c r="C81" s="6">
        <v>43805</v>
      </c>
      <c r="D81">
        <v>5</v>
      </c>
      <c r="E81" s="7">
        <v>259.87</v>
      </c>
      <c r="F81">
        <v>8671.1540000000005</v>
      </c>
      <c r="G81" t="s">
        <v>67</v>
      </c>
      <c r="H81" t="s">
        <v>91</v>
      </c>
      <c r="I81" s="4">
        <v>3.5</v>
      </c>
      <c r="J81">
        <v>1</v>
      </c>
      <c r="K81" t="s">
        <v>114</v>
      </c>
      <c r="L81">
        <v>5250008028</v>
      </c>
    </row>
    <row r="82" spans="1:12" x14ac:dyDescent="0.2">
      <c r="A82">
        <v>2024</v>
      </c>
      <c r="B82" t="s">
        <v>154</v>
      </c>
      <c r="C82" s="6">
        <v>43805</v>
      </c>
      <c r="D82">
        <v>5</v>
      </c>
      <c r="E82" s="7">
        <v>259.87</v>
      </c>
      <c r="F82">
        <v>8671.1540000000005</v>
      </c>
      <c r="G82" t="s">
        <v>68</v>
      </c>
      <c r="H82" t="s">
        <v>92</v>
      </c>
      <c r="I82" s="4">
        <v>2</v>
      </c>
      <c r="J82">
        <v>1</v>
      </c>
      <c r="K82" t="s">
        <v>115</v>
      </c>
      <c r="L82">
        <v>8222367627</v>
      </c>
    </row>
    <row r="83" spans="1:12" x14ac:dyDescent="0.2">
      <c r="A83">
        <v>2024</v>
      </c>
      <c r="B83" t="s">
        <v>154</v>
      </c>
      <c r="C83" s="6">
        <v>43805</v>
      </c>
      <c r="D83">
        <v>5</v>
      </c>
      <c r="E83" s="7">
        <v>259.87</v>
      </c>
      <c r="F83">
        <v>8671.1540000000005</v>
      </c>
      <c r="G83" t="s">
        <v>69</v>
      </c>
      <c r="H83" t="s">
        <v>92</v>
      </c>
      <c r="I83" s="4">
        <v>2</v>
      </c>
      <c r="J83">
        <v>1</v>
      </c>
      <c r="K83" t="s">
        <v>115</v>
      </c>
      <c r="L83">
        <v>8222367627</v>
      </c>
    </row>
    <row r="84" spans="1:12" x14ac:dyDescent="0.2">
      <c r="A84">
        <v>2024</v>
      </c>
      <c r="B84" t="s">
        <v>154</v>
      </c>
      <c r="C84" s="6">
        <v>43805</v>
      </c>
      <c r="D84">
        <v>5</v>
      </c>
      <c r="E84" s="7">
        <v>259.87</v>
      </c>
      <c r="F84">
        <v>8671.1540000000005</v>
      </c>
      <c r="G84" t="s">
        <v>70</v>
      </c>
      <c r="H84" t="s">
        <v>91</v>
      </c>
      <c r="I84" s="4">
        <v>5</v>
      </c>
      <c r="J84">
        <v>1</v>
      </c>
      <c r="K84" t="s">
        <v>116</v>
      </c>
      <c r="L84">
        <v>5420200381</v>
      </c>
    </row>
    <row r="85" spans="1:12" x14ac:dyDescent="0.2">
      <c r="A85">
        <v>2024</v>
      </c>
      <c r="B85" t="s">
        <v>154</v>
      </c>
      <c r="C85" s="6">
        <v>43805</v>
      </c>
      <c r="D85">
        <v>5</v>
      </c>
      <c r="E85" s="7">
        <v>259.87</v>
      </c>
      <c r="F85">
        <v>8671.1540000000005</v>
      </c>
      <c r="G85" t="s">
        <v>71</v>
      </c>
      <c r="H85" t="s">
        <v>94</v>
      </c>
      <c r="I85" s="4">
        <v>65</v>
      </c>
      <c r="J85">
        <v>15</v>
      </c>
      <c r="K85" t="s">
        <v>117</v>
      </c>
      <c r="L85">
        <v>9591762828</v>
      </c>
    </row>
    <row r="86" spans="1:12" x14ac:dyDescent="0.2">
      <c r="A86">
        <v>2024</v>
      </c>
      <c r="B86" t="s">
        <v>154</v>
      </c>
      <c r="C86" s="6">
        <v>43805</v>
      </c>
      <c r="D86">
        <v>5</v>
      </c>
      <c r="E86" s="7">
        <v>259.87</v>
      </c>
      <c r="F86">
        <v>8671.1540000000005</v>
      </c>
      <c r="G86" t="s">
        <v>72</v>
      </c>
      <c r="H86" t="s">
        <v>91</v>
      </c>
      <c r="I86" s="4">
        <v>30</v>
      </c>
      <c r="J86">
        <v>1</v>
      </c>
      <c r="K86" t="s">
        <v>118</v>
      </c>
      <c r="L86">
        <v>6292469987</v>
      </c>
    </row>
    <row r="87" spans="1:12" x14ac:dyDescent="0.2">
      <c r="A87">
        <v>2024</v>
      </c>
      <c r="B87" t="s">
        <v>154</v>
      </c>
      <c r="C87" s="6">
        <v>43805</v>
      </c>
      <c r="D87">
        <v>5</v>
      </c>
      <c r="E87" s="7">
        <v>259.87</v>
      </c>
      <c r="F87">
        <v>8671.1540000000005</v>
      </c>
      <c r="G87" t="s">
        <v>73</v>
      </c>
      <c r="H87" t="s">
        <v>93</v>
      </c>
      <c r="I87" s="4">
        <v>90</v>
      </c>
      <c r="J87">
        <v>5</v>
      </c>
      <c r="K87" t="s">
        <v>119</v>
      </c>
      <c r="L87">
        <v>9542732017</v>
      </c>
    </row>
    <row r="88" spans="1:12" x14ac:dyDescent="0.2">
      <c r="A88">
        <v>2024</v>
      </c>
      <c r="B88" t="s">
        <v>154</v>
      </c>
      <c r="C88" s="6">
        <v>43805</v>
      </c>
      <c r="D88">
        <v>5</v>
      </c>
      <c r="E88" s="7">
        <v>259.87</v>
      </c>
      <c r="F88">
        <v>8671.1540000000005</v>
      </c>
      <c r="G88" t="s">
        <v>74</v>
      </c>
      <c r="H88" t="s">
        <v>93</v>
      </c>
      <c r="I88" s="4">
        <v>29</v>
      </c>
      <c r="J88">
        <v>2</v>
      </c>
      <c r="K88" t="s">
        <v>119</v>
      </c>
      <c r="L88">
        <v>9542732017</v>
      </c>
    </row>
    <row r="89" spans="1:12" x14ac:dyDescent="0.2">
      <c r="A89">
        <v>2024</v>
      </c>
      <c r="B89" t="s">
        <v>154</v>
      </c>
      <c r="C89" s="6">
        <v>43805</v>
      </c>
      <c r="D89">
        <v>5</v>
      </c>
      <c r="E89" s="7">
        <v>259.87</v>
      </c>
      <c r="F89">
        <v>8671.1540000000005</v>
      </c>
      <c r="G89" t="s">
        <v>75</v>
      </c>
      <c r="H89" t="s">
        <v>93</v>
      </c>
      <c r="I89" s="4">
        <v>36</v>
      </c>
      <c r="J89">
        <v>5</v>
      </c>
      <c r="K89" t="s">
        <v>119</v>
      </c>
      <c r="L89">
        <v>9542732017</v>
      </c>
    </row>
    <row r="90" spans="1:12" x14ac:dyDescent="0.2">
      <c r="A90">
        <v>2024</v>
      </c>
      <c r="B90" t="s">
        <v>154</v>
      </c>
      <c r="C90" s="6">
        <v>43805</v>
      </c>
      <c r="D90">
        <v>5</v>
      </c>
      <c r="E90" s="7">
        <v>259.87</v>
      </c>
      <c r="F90">
        <v>8671.1540000000005</v>
      </c>
      <c r="G90" t="s">
        <v>76</v>
      </c>
      <c r="H90" t="s">
        <v>91</v>
      </c>
      <c r="I90" s="4">
        <v>12.25</v>
      </c>
      <c r="J90">
        <v>1</v>
      </c>
      <c r="K90" t="s">
        <v>120</v>
      </c>
      <c r="L90">
        <v>9542583988</v>
      </c>
    </row>
    <row r="91" spans="1:12" x14ac:dyDescent="0.2">
      <c r="A91">
        <v>2024</v>
      </c>
      <c r="B91" t="s">
        <v>154</v>
      </c>
      <c r="C91" s="6">
        <v>43805</v>
      </c>
      <c r="D91">
        <v>5</v>
      </c>
      <c r="E91" s="7">
        <v>259.87</v>
      </c>
      <c r="F91">
        <v>8671.1540000000005</v>
      </c>
      <c r="G91" t="s">
        <v>77</v>
      </c>
      <c r="H91" t="s">
        <v>91</v>
      </c>
      <c r="I91" s="4">
        <v>2</v>
      </c>
      <c r="J91">
        <v>1</v>
      </c>
      <c r="K91" t="s">
        <v>120</v>
      </c>
      <c r="L91">
        <v>9542583988</v>
      </c>
    </row>
    <row r="92" spans="1:12" x14ac:dyDescent="0.2">
      <c r="A92">
        <v>2024</v>
      </c>
      <c r="B92" t="s">
        <v>154</v>
      </c>
      <c r="C92" s="6">
        <v>43805</v>
      </c>
      <c r="D92">
        <v>5</v>
      </c>
      <c r="E92" s="7">
        <v>259.87</v>
      </c>
      <c r="F92">
        <v>8671.1540000000005</v>
      </c>
      <c r="G92" t="s">
        <v>78</v>
      </c>
      <c r="H92" t="s">
        <v>93</v>
      </c>
      <c r="I92" s="4">
        <v>190</v>
      </c>
      <c r="J92">
        <v>5</v>
      </c>
      <c r="K92" t="s">
        <v>120</v>
      </c>
      <c r="L92">
        <v>9542583988</v>
      </c>
    </row>
    <row r="93" spans="1:12" x14ac:dyDescent="0.2">
      <c r="A93">
        <v>2024</v>
      </c>
      <c r="B93" t="s">
        <v>154</v>
      </c>
      <c r="C93" s="6">
        <v>43805</v>
      </c>
      <c r="D93">
        <v>5</v>
      </c>
      <c r="E93" s="7">
        <v>259.87</v>
      </c>
      <c r="F93">
        <v>8671.1540000000005</v>
      </c>
      <c r="G93" t="s">
        <v>79</v>
      </c>
      <c r="H93" t="s">
        <v>91</v>
      </c>
      <c r="I93" s="4">
        <v>11</v>
      </c>
      <c r="J93">
        <v>1</v>
      </c>
      <c r="K93" t="s">
        <v>120</v>
      </c>
      <c r="L93">
        <v>9542583988</v>
      </c>
    </row>
    <row r="94" spans="1:12" x14ac:dyDescent="0.2">
      <c r="A94">
        <v>2024</v>
      </c>
      <c r="B94" t="s">
        <v>154</v>
      </c>
      <c r="C94" s="6">
        <v>43805</v>
      </c>
      <c r="D94">
        <v>5</v>
      </c>
      <c r="E94" s="7">
        <v>259.87</v>
      </c>
      <c r="F94">
        <v>8671.1540000000005</v>
      </c>
      <c r="G94" t="s">
        <v>80</v>
      </c>
      <c r="H94" t="s">
        <v>91</v>
      </c>
      <c r="I94" s="4">
        <v>12.25</v>
      </c>
      <c r="J94">
        <v>1</v>
      </c>
      <c r="K94" t="s">
        <v>120</v>
      </c>
      <c r="L94">
        <v>9542583988</v>
      </c>
    </row>
    <row r="95" spans="1:12" x14ac:dyDescent="0.2">
      <c r="A95">
        <v>2024</v>
      </c>
      <c r="B95" t="s">
        <v>154</v>
      </c>
      <c r="C95" s="6">
        <v>43805</v>
      </c>
      <c r="D95">
        <v>5</v>
      </c>
      <c r="E95" s="7">
        <v>259.87</v>
      </c>
      <c r="F95">
        <v>8671.1540000000005</v>
      </c>
      <c r="G95" t="s">
        <v>81</v>
      </c>
      <c r="H95" t="s">
        <v>92</v>
      </c>
      <c r="I95" s="4">
        <v>2</v>
      </c>
      <c r="J95">
        <v>1</v>
      </c>
      <c r="K95" t="s">
        <v>120</v>
      </c>
      <c r="L95">
        <v>9542583988</v>
      </c>
    </row>
    <row r="96" spans="1:12" x14ac:dyDescent="0.2">
      <c r="A96">
        <v>2024</v>
      </c>
      <c r="B96" t="s">
        <v>154</v>
      </c>
      <c r="C96" s="6">
        <v>43805</v>
      </c>
      <c r="D96">
        <v>5</v>
      </c>
      <c r="E96" s="7">
        <v>259.87</v>
      </c>
      <c r="F96">
        <v>8671.1540000000005</v>
      </c>
      <c r="G96" t="s">
        <v>82</v>
      </c>
      <c r="H96" t="s">
        <v>93</v>
      </c>
      <c r="I96" s="4">
        <v>189</v>
      </c>
      <c r="J96">
        <v>5</v>
      </c>
      <c r="K96" t="s">
        <v>121</v>
      </c>
      <c r="L96">
        <v>6321792812</v>
      </c>
    </row>
    <row r="97" spans="1:12" x14ac:dyDescent="0.2">
      <c r="A97">
        <v>2024</v>
      </c>
      <c r="B97" t="s">
        <v>154</v>
      </c>
      <c r="C97" s="6">
        <v>43805</v>
      </c>
      <c r="D97">
        <v>5</v>
      </c>
      <c r="E97" s="7">
        <v>259.87</v>
      </c>
      <c r="F97">
        <v>8671.1540000000005</v>
      </c>
      <c r="G97" t="s">
        <v>83</v>
      </c>
      <c r="H97" t="s">
        <v>91</v>
      </c>
      <c r="I97" s="4">
        <v>20</v>
      </c>
      <c r="J97">
        <v>1</v>
      </c>
      <c r="K97" t="s">
        <v>122</v>
      </c>
      <c r="L97">
        <v>7770000755</v>
      </c>
    </row>
    <row r="98" spans="1:12" x14ac:dyDescent="0.2">
      <c r="A98">
        <v>2024</v>
      </c>
      <c r="B98" t="s">
        <v>154</v>
      </c>
      <c r="C98" s="6">
        <v>43805</v>
      </c>
      <c r="D98">
        <v>5</v>
      </c>
      <c r="E98" s="7">
        <v>259.87</v>
      </c>
      <c r="F98">
        <v>8671.1540000000005</v>
      </c>
      <c r="G98" t="s">
        <v>84</v>
      </c>
      <c r="H98" t="s">
        <v>91</v>
      </c>
      <c r="I98" s="4">
        <v>50</v>
      </c>
      <c r="J98">
        <v>1</v>
      </c>
      <c r="K98" t="s">
        <v>122</v>
      </c>
      <c r="L98">
        <v>7770000755</v>
      </c>
    </row>
    <row r="99" spans="1:12" x14ac:dyDescent="0.2">
      <c r="A99">
        <v>2024</v>
      </c>
      <c r="B99" t="s">
        <v>154</v>
      </c>
      <c r="C99" s="6">
        <v>43805</v>
      </c>
      <c r="D99">
        <v>5</v>
      </c>
      <c r="E99" s="7">
        <v>259.87</v>
      </c>
      <c r="F99">
        <v>8671.1540000000005</v>
      </c>
      <c r="G99" t="s">
        <v>85</v>
      </c>
      <c r="H99" t="s">
        <v>92</v>
      </c>
      <c r="I99" s="4">
        <v>2</v>
      </c>
      <c r="J99">
        <v>1</v>
      </c>
      <c r="K99" t="s">
        <v>123</v>
      </c>
      <c r="L99">
        <v>6370102196</v>
      </c>
    </row>
    <row r="100" spans="1:12" x14ac:dyDescent="0.2">
      <c r="A100">
        <v>2024</v>
      </c>
      <c r="B100" t="s">
        <v>154</v>
      </c>
      <c r="C100" s="6">
        <v>43805</v>
      </c>
      <c r="D100">
        <v>5</v>
      </c>
      <c r="E100" s="7">
        <v>259.87</v>
      </c>
      <c r="F100">
        <v>8671.1540000000005</v>
      </c>
      <c r="G100" t="s">
        <v>86</v>
      </c>
      <c r="H100" t="s">
        <v>91</v>
      </c>
      <c r="I100" s="4">
        <v>189</v>
      </c>
      <c r="J100">
        <v>1</v>
      </c>
      <c r="K100" t="s">
        <v>124</v>
      </c>
      <c r="L100">
        <v>6650001645</v>
      </c>
    </row>
    <row r="101" spans="1:12" x14ac:dyDescent="0.2">
      <c r="A101">
        <v>2024</v>
      </c>
      <c r="B101" t="s">
        <v>154</v>
      </c>
      <c r="C101" s="6">
        <v>43805</v>
      </c>
      <c r="D101">
        <v>5</v>
      </c>
      <c r="E101" s="7">
        <v>259.87</v>
      </c>
      <c r="F101">
        <v>8671.1540000000005</v>
      </c>
      <c r="G101" t="s">
        <v>87</v>
      </c>
      <c r="H101" t="s">
        <v>91</v>
      </c>
      <c r="I101" s="4">
        <v>185</v>
      </c>
      <c r="J101">
        <v>1</v>
      </c>
      <c r="K101" t="s">
        <v>124</v>
      </c>
      <c r="L101">
        <v>6650001645</v>
      </c>
    </row>
    <row r="102" spans="1:12" x14ac:dyDescent="0.2">
      <c r="A102">
        <v>2024</v>
      </c>
      <c r="B102" t="s">
        <v>154</v>
      </c>
      <c r="C102" s="6">
        <v>43805</v>
      </c>
      <c r="D102">
        <v>5</v>
      </c>
      <c r="E102" s="7">
        <v>259.87</v>
      </c>
      <c r="F102">
        <v>8671.1540000000005</v>
      </c>
      <c r="G102" t="s">
        <v>88</v>
      </c>
      <c r="H102" t="s">
        <v>94</v>
      </c>
      <c r="I102" s="4">
        <v>40</v>
      </c>
      <c r="J102">
        <v>17</v>
      </c>
      <c r="K102" t="s">
        <v>124</v>
      </c>
      <c r="L102">
        <v>6650001645</v>
      </c>
    </row>
    <row r="103" spans="1:12" x14ac:dyDescent="0.2">
      <c r="A103">
        <v>2024</v>
      </c>
      <c r="B103" t="s">
        <v>154</v>
      </c>
      <c r="C103" s="6">
        <v>43805</v>
      </c>
      <c r="D103">
        <v>5</v>
      </c>
      <c r="E103" s="7">
        <v>259.87</v>
      </c>
      <c r="F103">
        <v>8671.1540000000005</v>
      </c>
      <c r="G103" t="s">
        <v>89</v>
      </c>
      <c r="H103" t="s">
        <v>91</v>
      </c>
      <c r="I103" s="4">
        <v>40</v>
      </c>
      <c r="J103">
        <v>1</v>
      </c>
      <c r="K103" t="s">
        <v>125</v>
      </c>
      <c r="L103">
        <v>7352055446</v>
      </c>
    </row>
    <row r="104" spans="1:12" x14ac:dyDescent="0.2">
      <c r="A104">
        <v>2024</v>
      </c>
      <c r="B104" t="s">
        <v>154</v>
      </c>
      <c r="C104" s="6">
        <v>43805</v>
      </c>
      <c r="D104">
        <v>5</v>
      </c>
      <c r="E104" s="7">
        <v>259.87</v>
      </c>
      <c r="F104">
        <v>8671.1540000000005</v>
      </c>
      <c r="G104" t="s">
        <v>90</v>
      </c>
      <c r="H104" t="s">
        <v>91</v>
      </c>
      <c r="I104" s="4">
        <v>40</v>
      </c>
      <c r="J104">
        <v>1</v>
      </c>
      <c r="K104" t="s">
        <v>125</v>
      </c>
      <c r="L104">
        <v>7352055446</v>
      </c>
    </row>
  </sheetData>
  <sortState xmlns:xlrd2="http://schemas.microsoft.com/office/spreadsheetml/2017/richdata2" ref="G2:L149">
    <sortCondition ref="K2:K149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E3E7-B9B0-E842-A900-A4EC18172990}">
  <dimension ref="A1:G105"/>
  <sheetViews>
    <sheetView tabSelected="1" workbookViewId="0">
      <selection activeCell="A2" sqref="A2:G104"/>
    </sheetView>
  </sheetViews>
  <sheetFormatPr baseColWidth="10" defaultColWidth="8.83203125" defaultRowHeight="15" x14ac:dyDescent="0.2"/>
  <cols>
    <col min="1" max="1" width="20" customWidth="1"/>
    <col min="3" max="3" width="20.83203125" customWidth="1"/>
    <col min="4" max="4" width="17.83203125" style="4" customWidth="1"/>
    <col min="5" max="5" width="16.1640625" customWidth="1"/>
    <col min="6" max="6" width="28.1640625" customWidth="1"/>
    <col min="7" max="7" width="28.33203125" customWidth="1"/>
  </cols>
  <sheetData>
    <row r="1" spans="1:7" s="2" customFormat="1" ht="64" x14ac:dyDescent="0.2">
      <c r="A1" s="5" t="s">
        <v>152</v>
      </c>
      <c r="B1" s="1" t="s">
        <v>145</v>
      </c>
      <c r="C1" s="1" t="s">
        <v>0</v>
      </c>
      <c r="D1" s="3" t="s">
        <v>146</v>
      </c>
      <c r="E1" s="1" t="s">
        <v>147</v>
      </c>
      <c r="F1" s="1" t="s">
        <v>1</v>
      </c>
      <c r="G1" s="5" t="s">
        <v>173</v>
      </c>
    </row>
    <row r="2" spans="1:7" x14ac:dyDescent="0.2">
      <c r="A2" s="7">
        <v>259.87</v>
      </c>
      <c r="B2" t="s">
        <v>3</v>
      </c>
      <c r="C2" t="s">
        <v>91</v>
      </c>
      <c r="D2" s="4">
        <v>6</v>
      </c>
      <c r="E2">
        <v>1</v>
      </c>
      <c r="F2" t="s">
        <v>95</v>
      </c>
      <c r="G2" s="8">
        <v>1559220</v>
      </c>
    </row>
    <row r="3" spans="1:7" x14ac:dyDescent="0.2">
      <c r="A3" s="7">
        <v>259.87</v>
      </c>
      <c r="B3" t="s">
        <v>4</v>
      </c>
      <c r="C3" t="s">
        <v>91</v>
      </c>
      <c r="D3" s="4">
        <v>2.9910000000000001</v>
      </c>
      <c r="E3">
        <v>1</v>
      </c>
      <c r="F3" t="s">
        <v>96</v>
      </c>
      <c r="G3" s="8">
        <v>777271.17</v>
      </c>
    </row>
    <row r="4" spans="1:7" x14ac:dyDescent="0.2">
      <c r="A4" s="7">
        <v>259.87</v>
      </c>
      <c r="B4" t="s">
        <v>5</v>
      </c>
      <c r="C4" t="s">
        <v>91</v>
      </c>
      <c r="D4" s="4">
        <v>70</v>
      </c>
      <c r="E4">
        <v>1</v>
      </c>
      <c r="F4" t="s">
        <v>97</v>
      </c>
      <c r="G4" s="8">
        <v>18190900</v>
      </c>
    </row>
    <row r="5" spans="1:7" x14ac:dyDescent="0.2">
      <c r="A5" s="7">
        <v>259.87</v>
      </c>
      <c r="B5" t="s">
        <v>6</v>
      </c>
      <c r="C5" t="s">
        <v>91</v>
      </c>
      <c r="D5" s="4">
        <v>55</v>
      </c>
      <c r="E5">
        <v>1</v>
      </c>
      <c r="F5" t="s">
        <v>98</v>
      </c>
      <c r="G5" s="8">
        <v>14292850</v>
      </c>
    </row>
    <row r="6" spans="1:7" x14ac:dyDescent="0.2">
      <c r="A6" s="7">
        <v>259.87</v>
      </c>
      <c r="B6" t="s">
        <v>7</v>
      </c>
      <c r="C6" t="s">
        <v>91</v>
      </c>
      <c r="D6" s="4">
        <v>214</v>
      </c>
      <c r="E6">
        <v>1</v>
      </c>
      <c r="F6" t="s">
        <v>99</v>
      </c>
      <c r="G6" s="8">
        <v>55612180</v>
      </c>
    </row>
    <row r="7" spans="1:7" x14ac:dyDescent="0.2">
      <c r="A7" s="7">
        <v>259.87</v>
      </c>
      <c r="B7" t="s">
        <v>8</v>
      </c>
      <c r="C7" t="s">
        <v>91</v>
      </c>
      <c r="D7" s="4">
        <v>3</v>
      </c>
      <c r="E7">
        <v>1</v>
      </c>
      <c r="F7" t="s">
        <v>100</v>
      </c>
      <c r="G7" s="8">
        <v>779610</v>
      </c>
    </row>
    <row r="8" spans="1:7" x14ac:dyDescent="0.2">
      <c r="A8" s="7">
        <v>259.87</v>
      </c>
      <c r="B8" t="s">
        <v>9</v>
      </c>
      <c r="C8" t="s">
        <v>91</v>
      </c>
      <c r="D8" s="4">
        <v>2.9</v>
      </c>
      <c r="E8">
        <v>1</v>
      </c>
      <c r="F8" t="s">
        <v>100</v>
      </c>
      <c r="G8" s="8">
        <v>753623</v>
      </c>
    </row>
    <row r="9" spans="1:7" x14ac:dyDescent="0.2">
      <c r="A9" s="7">
        <v>259.87</v>
      </c>
      <c r="B9" t="s">
        <v>10</v>
      </c>
      <c r="C9" t="s">
        <v>91</v>
      </c>
      <c r="D9" s="4">
        <v>29.241</v>
      </c>
      <c r="E9">
        <v>1</v>
      </c>
      <c r="F9" t="s">
        <v>101</v>
      </c>
      <c r="G9" s="8">
        <v>7598858.6699999999</v>
      </c>
    </row>
    <row r="10" spans="1:7" x14ac:dyDescent="0.2">
      <c r="A10" s="7">
        <v>259.87</v>
      </c>
      <c r="B10" t="s">
        <v>11</v>
      </c>
      <c r="C10" t="s">
        <v>91</v>
      </c>
      <c r="D10" s="4">
        <v>13.727</v>
      </c>
      <c r="E10">
        <v>1</v>
      </c>
      <c r="F10" t="s">
        <v>102</v>
      </c>
      <c r="G10" s="8">
        <v>3567235.49</v>
      </c>
    </row>
    <row r="11" spans="1:7" x14ac:dyDescent="0.2">
      <c r="A11" s="7">
        <v>259.87</v>
      </c>
      <c r="B11" t="s">
        <v>12</v>
      </c>
      <c r="C11" t="s">
        <v>91</v>
      </c>
      <c r="D11" s="4">
        <v>12.172000000000001</v>
      </c>
      <c r="E11">
        <v>1</v>
      </c>
      <c r="F11" t="s">
        <v>102</v>
      </c>
      <c r="G11" s="8">
        <v>3163137.64</v>
      </c>
    </row>
    <row r="12" spans="1:7" x14ac:dyDescent="0.2">
      <c r="A12" s="7">
        <v>259.87</v>
      </c>
      <c r="B12" t="s">
        <v>13</v>
      </c>
      <c r="C12" t="s">
        <v>91</v>
      </c>
      <c r="D12" s="4">
        <v>12.170999999999999</v>
      </c>
      <c r="E12">
        <v>1</v>
      </c>
      <c r="F12" t="s">
        <v>102</v>
      </c>
      <c r="G12" s="8">
        <v>3162877.77</v>
      </c>
    </row>
    <row r="13" spans="1:7" x14ac:dyDescent="0.2">
      <c r="A13" s="7">
        <v>259.87</v>
      </c>
      <c r="B13" t="s">
        <v>14</v>
      </c>
      <c r="C13" t="s">
        <v>92</v>
      </c>
      <c r="D13" s="4">
        <v>50</v>
      </c>
      <c r="E13">
        <v>1</v>
      </c>
      <c r="F13" t="s">
        <v>103</v>
      </c>
      <c r="G13" s="8">
        <v>12993500</v>
      </c>
    </row>
    <row r="14" spans="1:7" x14ac:dyDescent="0.2">
      <c r="A14" s="7">
        <v>259.87</v>
      </c>
      <c r="B14" t="s">
        <v>15</v>
      </c>
      <c r="C14" t="s">
        <v>92</v>
      </c>
      <c r="D14" s="4">
        <v>50</v>
      </c>
      <c r="E14">
        <v>1</v>
      </c>
      <c r="F14" t="s">
        <v>103</v>
      </c>
      <c r="G14" s="8">
        <v>12993500</v>
      </c>
    </row>
    <row r="15" spans="1:7" x14ac:dyDescent="0.2">
      <c r="A15" s="7">
        <v>259.87</v>
      </c>
      <c r="B15" t="s">
        <v>16</v>
      </c>
      <c r="C15" t="s">
        <v>92</v>
      </c>
      <c r="D15" s="4">
        <v>45</v>
      </c>
      <c r="E15">
        <v>1</v>
      </c>
      <c r="F15" t="s">
        <v>103</v>
      </c>
      <c r="G15" s="8">
        <v>11694150</v>
      </c>
    </row>
    <row r="16" spans="1:7" x14ac:dyDescent="0.2">
      <c r="A16" s="7">
        <v>259.87</v>
      </c>
      <c r="B16" t="s">
        <v>17</v>
      </c>
      <c r="C16" t="s">
        <v>92</v>
      </c>
      <c r="D16" s="4">
        <v>45</v>
      </c>
      <c r="E16">
        <v>1</v>
      </c>
      <c r="F16" t="s">
        <v>103</v>
      </c>
      <c r="G16" s="8">
        <v>11694150</v>
      </c>
    </row>
    <row r="17" spans="1:7" x14ac:dyDescent="0.2">
      <c r="A17" s="7">
        <v>259.87</v>
      </c>
      <c r="B17" t="s">
        <v>18</v>
      </c>
      <c r="C17" t="s">
        <v>92</v>
      </c>
      <c r="D17" s="4">
        <v>45</v>
      </c>
      <c r="E17">
        <v>1</v>
      </c>
      <c r="F17" t="s">
        <v>103</v>
      </c>
      <c r="G17" s="8">
        <v>11694150</v>
      </c>
    </row>
    <row r="18" spans="1:7" x14ac:dyDescent="0.2">
      <c r="A18" s="7">
        <v>259.87</v>
      </c>
      <c r="B18" t="s">
        <v>19</v>
      </c>
      <c r="C18" t="s">
        <v>92</v>
      </c>
      <c r="D18" s="4">
        <v>42</v>
      </c>
      <c r="E18">
        <v>1</v>
      </c>
      <c r="F18" t="s">
        <v>103</v>
      </c>
      <c r="G18" s="8">
        <v>10914540</v>
      </c>
    </row>
    <row r="19" spans="1:7" x14ac:dyDescent="0.2">
      <c r="A19" s="7">
        <v>259.87</v>
      </c>
      <c r="B19" t="s">
        <v>20</v>
      </c>
      <c r="C19" t="s">
        <v>92</v>
      </c>
      <c r="D19" s="4">
        <v>30</v>
      </c>
      <c r="E19">
        <v>1</v>
      </c>
      <c r="F19" t="s">
        <v>103</v>
      </c>
      <c r="G19" s="8">
        <v>7796100</v>
      </c>
    </row>
    <row r="20" spans="1:7" x14ac:dyDescent="0.2">
      <c r="A20" s="7">
        <v>259.87</v>
      </c>
      <c r="B20" t="s">
        <v>21</v>
      </c>
      <c r="C20" t="s">
        <v>92</v>
      </c>
      <c r="D20" s="4">
        <v>30</v>
      </c>
      <c r="E20">
        <v>1</v>
      </c>
      <c r="F20" t="s">
        <v>103</v>
      </c>
      <c r="G20" s="8">
        <v>7796100</v>
      </c>
    </row>
    <row r="21" spans="1:7" x14ac:dyDescent="0.2">
      <c r="A21" s="7">
        <v>259.87</v>
      </c>
      <c r="B21" t="s">
        <v>22</v>
      </c>
      <c r="C21" t="s">
        <v>92</v>
      </c>
      <c r="D21" s="4">
        <v>26</v>
      </c>
      <c r="E21">
        <v>1</v>
      </c>
      <c r="F21" t="s">
        <v>103</v>
      </c>
      <c r="G21" s="8">
        <v>6756620</v>
      </c>
    </row>
    <row r="22" spans="1:7" x14ac:dyDescent="0.2">
      <c r="A22" s="7">
        <v>259.87</v>
      </c>
      <c r="B22" t="s">
        <v>23</v>
      </c>
      <c r="C22" t="s">
        <v>92</v>
      </c>
      <c r="D22" s="4">
        <v>20</v>
      </c>
      <c r="E22">
        <v>1</v>
      </c>
      <c r="F22" t="s">
        <v>103</v>
      </c>
      <c r="G22" s="8">
        <v>5197400</v>
      </c>
    </row>
    <row r="23" spans="1:7" x14ac:dyDescent="0.2">
      <c r="A23" s="7">
        <v>259.87</v>
      </c>
      <c r="B23" t="s">
        <v>24</v>
      </c>
      <c r="C23" t="s">
        <v>92</v>
      </c>
      <c r="D23" s="4">
        <v>18</v>
      </c>
      <c r="E23">
        <v>1</v>
      </c>
      <c r="F23" t="s">
        <v>103</v>
      </c>
      <c r="G23" s="8">
        <v>4677660</v>
      </c>
    </row>
    <row r="24" spans="1:7" x14ac:dyDescent="0.2">
      <c r="A24" s="7">
        <v>259.87</v>
      </c>
      <c r="B24" t="s">
        <v>25</v>
      </c>
      <c r="C24" t="s">
        <v>92</v>
      </c>
      <c r="D24" s="4">
        <v>50</v>
      </c>
      <c r="E24">
        <v>1</v>
      </c>
      <c r="F24" t="s">
        <v>103</v>
      </c>
      <c r="G24" s="8">
        <v>12993500</v>
      </c>
    </row>
    <row r="25" spans="1:7" x14ac:dyDescent="0.2">
      <c r="A25" s="7">
        <v>259.87</v>
      </c>
      <c r="B25" t="s">
        <v>26</v>
      </c>
      <c r="C25" t="s">
        <v>92</v>
      </c>
      <c r="D25" s="4">
        <v>50</v>
      </c>
      <c r="E25">
        <v>1</v>
      </c>
      <c r="F25" t="s">
        <v>103</v>
      </c>
      <c r="G25" s="8">
        <v>12993500</v>
      </c>
    </row>
    <row r="26" spans="1:7" x14ac:dyDescent="0.2">
      <c r="A26" s="7">
        <v>259.87</v>
      </c>
      <c r="B26" t="s">
        <v>27</v>
      </c>
      <c r="C26" t="s">
        <v>92</v>
      </c>
      <c r="D26" s="4">
        <v>50</v>
      </c>
      <c r="E26">
        <v>1</v>
      </c>
      <c r="F26" t="s">
        <v>103</v>
      </c>
      <c r="G26" s="8">
        <v>12993500</v>
      </c>
    </row>
    <row r="27" spans="1:7" x14ac:dyDescent="0.2">
      <c r="A27" s="7">
        <v>259.87</v>
      </c>
      <c r="B27" t="s">
        <v>28</v>
      </c>
      <c r="C27" t="s">
        <v>92</v>
      </c>
      <c r="D27" s="4">
        <v>50</v>
      </c>
      <c r="E27">
        <v>1</v>
      </c>
      <c r="F27" t="s">
        <v>103</v>
      </c>
      <c r="G27" s="8">
        <v>12993500</v>
      </c>
    </row>
    <row r="28" spans="1:7" x14ac:dyDescent="0.2">
      <c r="A28" s="7">
        <v>259.87</v>
      </c>
      <c r="B28" t="s">
        <v>29</v>
      </c>
      <c r="C28" t="s">
        <v>92</v>
      </c>
      <c r="D28" s="4">
        <v>50</v>
      </c>
      <c r="E28">
        <v>1</v>
      </c>
      <c r="F28" t="s">
        <v>103</v>
      </c>
      <c r="G28" s="8">
        <v>12993500</v>
      </c>
    </row>
    <row r="29" spans="1:7" x14ac:dyDescent="0.2">
      <c r="A29" s="7">
        <v>259.87</v>
      </c>
      <c r="B29" t="s">
        <v>30</v>
      </c>
      <c r="C29" t="s">
        <v>92</v>
      </c>
      <c r="D29" s="4">
        <v>45</v>
      </c>
      <c r="E29">
        <v>1</v>
      </c>
      <c r="F29" t="s">
        <v>103</v>
      </c>
      <c r="G29" s="8">
        <v>11694150</v>
      </c>
    </row>
    <row r="30" spans="1:7" x14ac:dyDescent="0.2">
      <c r="A30" s="7">
        <v>259.87</v>
      </c>
      <c r="B30" t="s">
        <v>31</v>
      </c>
      <c r="C30" t="s">
        <v>91</v>
      </c>
      <c r="D30" s="4">
        <v>50.524999999999999</v>
      </c>
      <c r="E30">
        <v>1</v>
      </c>
      <c r="F30" t="s">
        <v>104</v>
      </c>
      <c r="G30" s="8">
        <v>13129931.75</v>
      </c>
    </row>
    <row r="31" spans="1:7" x14ac:dyDescent="0.2">
      <c r="A31" s="7">
        <v>259.87</v>
      </c>
      <c r="B31" t="s">
        <v>32</v>
      </c>
      <c r="C31" t="s">
        <v>91</v>
      </c>
      <c r="D31" s="4">
        <v>50.524999999999999</v>
      </c>
      <c r="E31">
        <v>1</v>
      </c>
      <c r="F31" t="s">
        <v>104</v>
      </c>
      <c r="G31" s="8">
        <v>13129931.75</v>
      </c>
    </row>
    <row r="32" spans="1:7" x14ac:dyDescent="0.2">
      <c r="A32" s="7">
        <v>259.87</v>
      </c>
      <c r="B32" t="s">
        <v>33</v>
      </c>
      <c r="C32" t="s">
        <v>91</v>
      </c>
      <c r="D32" s="4">
        <v>49.68</v>
      </c>
      <c r="E32">
        <v>1</v>
      </c>
      <c r="F32" t="s">
        <v>104</v>
      </c>
      <c r="G32" s="8">
        <v>12910341.6</v>
      </c>
    </row>
    <row r="33" spans="1:7" x14ac:dyDescent="0.2">
      <c r="A33" s="7">
        <v>259.87</v>
      </c>
      <c r="B33" t="s">
        <v>34</v>
      </c>
      <c r="C33" t="s">
        <v>91</v>
      </c>
      <c r="D33" s="4">
        <v>25.667000000000002</v>
      </c>
      <c r="E33">
        <v>1</v>
      </c>
      <c r="F33" t="s">
        <v>104</v>
      </c>
      <c r="G33" s="8">
        <v>6670083.29</v>
      </c>
    </row>
    <row r="34" spans="1:7" x14ac:dyDescent="0.2">
      <c r="A34" s="7">
        <v>259.87</v>
      </c>
      <c r="B34" t="s">
        <v>35</v>
      </c>
      <c r="C34" t="s">
        <v>91</v>
      </c>
      <c r="D34" s="4">
        <v>25.667000000000002</v>
      </c>
      <c r="E34">
        <v>1</v>
      </c>
      <c r="F34" t="s">
        <v>104</v>
      </c>
      <c r="G34" s="8">
        <v>6670083.29</v>
      </c>
    </row>
    <row r="35" spans="1:7" x14ac:dyDescent="0.2">
      <c r="A35" s="7">
        <v>259.87</v>
      </c>
      <c r="B35" t="s">
        <v>36</v>
      </c>
      <c r="C35" t="s">
        <v>91</v>
      </c>
      <c r="D35" s="4">
        <v>25.666</v>
      </c>
      <c r="E35">
        <v>1</v>
      </c>
      <c r="F35" t="s">
        <v>104</v>
      </c>
      <c r="G35" s="8">
        <v>6669823.4199999999</v>
      </c>
    </row>
    <row r="36" spans="1:7" x14ac:dyDescent="0.2">
      <c r="A36" s="7">
        <v>259.87</v>
      </c>
      <c r="B36" t="s">
        <v>37</v>
      </c>
      <c r="C36" t="s">
        <v>91</v>
      </c>
      <c r="D36" s="4">
        <v>14</v>
      </c>
      <c r="E36">
        <v>1</v>
      </c>
      <c r="F36" t="s">
        <v>104</v>
      </c>
      <c r="G36" s="8">
        <v>3638180</v>
      </c>
    </row>
    <row r="37" spans="1:7" x14ac:dyDescent="0.2">
      <c r="A37" s="7">
        <v>259.87</v>
      </c>
      <c r="B37" t="s">
        <v>38</v>
      </c>
      <c r="C37" t="s">
        <v>92</v>
      </c>
      <c r="D37" s="4">
        <v>25</v>
      </c>
      <c r="E37">
        <v>1</v>
      </c>
      <c r="F37" t="s">
        <v>105</v>
      </c>
      <c r="G37" s="8">
        <v>6496750</v>
      </c>
    </row>
    <row r="38" spans="1:7" x14ac:dyDescent="0.2">
      <c r="A38" s="7">
        <v>259.87</v>
      </c>
      <c r="B38" t="s">
        <v>39</v>
      </c>
      <c r="C38" t="s">
        <v>92</v>
      </c>
      <c r="D38" s="4">
        <v>10</v>
      </c>
      <c r="E38">
        <v>1</v>
      </c>
      <c r="F38" t="s">
        <v>105</v>
      </c>
      <c r="G38" s="8">
        <v>2598700</v>
      </c>
    </row>
    <row r="39" spans="1:7" x14ac:dyDescent="0.2">
      <c r="A39" s="7">
        <v>259.87</v>
      </c>
      <c r="B39" t="s">
        <v>40</v>
      </c>
      <c r="C39" t="s">
        <v>91</v>
      </c>
      <c r="D39" s="4">
        <v>2</v>
      </c>
      <c r="E39">
        <v>1</v>
      </c>
      <c r="F39" t="s">
        <v>105</v>
      </c>
      <c r="G39" s="8">
        <v>519740</v>
      </c>
    </row>
    <row r="40" spans="1:7" x14ac:dyDescent="0.2">
      <c r="A40" s="7">
        <v>259.87</v>
      </c>
      <c r="B40" t="s">
        <v>41</v>
      </c>
      <c r="C40" t="s">
        <v>92</v>
      </c>
      <c r="D40" s="4">
        <v>50</v>
      </c>
      <c r="E40">
        <v>1</v>
      </c>
      <c r="F40" t="s">
        <v>105</v>
      </c>
      <c r="G40" s="8">
        <v>12993500</v>
      </c>
    </row>
    <row r="41" spans="1:7" x14ac:dyDescent="0.2">
      <c r="A41" s="7">
        <v>259.87</v>
      </c>
      <c r="B41" t="s">
        <v>42</v>
      </c>
      <c r="C41" t="s">
        <v>92</v>
      </c>
      <c r="D41" s="4">
        <v>50</v>
      </c>
      <c r="E41">
        <v>1</v>
      </c>
      <c r="F41" t="s">
        <v>105</v>
      </c>
      <c r="G41" s="8">
        <v>12993500</v>
      </c>
    </row>
    <row r="42" spans="1:7" x14ac:dyDescent="0.2">
      <c r="A42" s="7">
        <v>259.87</v>
      </c>
      <c r="B42" t="s">
        <v>43</v>
      </c>
      <c r="C42" t="s">
        <v>92</v>
      </c>
      <c r="D42" s="4">
        <v>50</v>
      </c>
      <c r="E42">
        <v>1</v>
      </c>
      <c r="F42" t="s">
        <v>105</v>
      </c>
      <c r="G42" s="8">
        <v>12993500</v>
      </c>
    </row>
    <row r="43" spans="1:7" x14ac:dyDescent="0.2">
      <c r="A43" s="7">
        <v>259.87</v>
      </c>
      <c r="B43" t="s">
        <v>44</v>
      </c>
      <c r="C43" t="s">
        <v>92</v>
      </c>
      <c r="D43" s="4">
        <v>50</v>
      </c>
      <c r="E43">
        <v>1</v>
      </c>
      <c r="F43" t="s">
        <v>105</v>
      </c>
      <c r="G43" s="8">
        <v>12993500</v>
      </c>
    </row>
    <row r="44" spans="1:7" x14ac:dyDescent="0.2">
      <c r="A44" s="7">
        <v>259.87</v>
      </c>
      <c r="B44" t="s">
        <v>45</v>
      </c>
      <c r="C44" t="s">
        <v>92</v>
      </c>
      <c r="D44" s="4">
        <v>50</v>
      </c>
      <c r="E44">
        <v>1</v>
      </c>
      <c r="F44" t="s">
        <v>105</v>
      </c>
      <c r="G44" s="8">
        <v>12993500</v>
      </c>
    </row>
    <row r="45" spans="1:7" x14ac:dyDescent="0.2">
      <c r="A45" s="7">
        <v>259.87</v>
      </c>
      <c r="B45" t="s">
        <v>46</v>
      </c>
      <c r="C45" t="s">
        <v>91</v>
      </c>
      <c r="D45" s="4">
        <v>2.0089999999999999</v>
      </c>
      <c r="E45">
        <v>1</v>
      </c>
      <c r="F45" t="s">
        <v>106</v>
      </c>
      <c r="G45" s="8">
        <v>522078.83</v>
      </c>
    </row>
    <row r="46" spans="1:7" x14ac:dyDescent="0.2">
      <c r="A46" s="7">
        <v>259.87</v>
      </c>
      <c r="B46" t="s">
        <v>47</v>
      </c>
      <c r="C46" t="s">
        <v>91</v>
      </c>
      <c r="D46" s="4">
        <v>6</v>
      </c>
      <c r="E46">
        <v>1</v>
      </c>
      <c r="F46" t="s">
        <v>107</v>
      </c>
      <c r="G46" s="8">
        <v>1559220</v>
      </c>
    </row>
    <row r="47" spans="1:7" x14ac:dyDescent="0.2">
      <c r="A47" s="7">
        <v>259.87</v>
      </c>
      <c r="B47" t="s">
        <v>126</v>
      </c>
      <c r="C47" t="s">
        <v>91</v>
      </c>
      <c r="D47" s="4">
        <v>2</v>
      </c>
      <c r="E47">
        <v>1</v>
      </c>
      <c r="F47" t="s">
        <v>143</v>
      </c>
      <c r="G47" s="8">
        <v>519740</v>
      </c>
    </row>
    <row r="48" spans="1:7" x14ac:dyDescent="0.2">
      <c r="A48" s="7">
        <v>259.87</v>
      </c>
      <c r="B48" t="s">
        <v>127</v>
      </c>
      <c r="C48" t="s">
        <v>144</v>
      </c>
      <c r="D48" s="4">
        <v>84</v>
      </c>
      <c r="E48">
        <v>5</v>
      </c>
      <c r="F48" t="s">
        <v>141</v>
      </c>
      <c r="G48" s="8">
        <v>109145400</v>
      </c>
    </row>
    <row r="49" spans="1:7" x14ac:dyDescent="0.2">
      <c r="A49" s="7">
        <v>259.87</v>
      </c>
      <c r="B49" t="s">
        <v>128</v>
      </c>
      <c r="C49" t="s">
        <v>144</v>
      </c>
      <c r="D49" s="4">
        <v>83</v>
      </c>
      <c r="E49">
        <v>5</v>
      </c>
      <c r="F49" t="s">
        <v>141</v>
      </c>
      <c r="G49" s="8">
        <v>107846050</v>
      </c>
    </row>
    <row r="50" spans="1:7" x14ac:dyDescent="0.2">
      <c r="A50" s="7">
        <v>259.87</v>
      </c>
      <c r="B50" t="s">
        <v>129</v>
      </c>
      <c r="C50" t="s">
        <v>144</v>
      </c>
      <c r="D50" s="4">
        <v>53</v>
      </c>
      <c r="E50">
        <v>7</v>
      </c>
      <c r="F50" t="s">
        <v>141</v>
      </c>
      <c r="G50" s="8">
        <v>96411770</v>
      </c>
    </row>
    <row r="51" spans="1:7" x14ac:dyDescent="0.2">
      <c r="A51" s="7">
        <v>259.87</v>
      </c>
      <c r="B51" t="s">
        <v>130</v>
      </c>
      <c r="C51" t="s">
        <v>144</v>
      </c>
      <c r="D51" s="4">
        <v>70</v>
      </c>
      <c r="E51">
        <v>7</v>
      </c>
      <c r="F51" t="s">
        <v>141</v>
      </c>
      <c r="G51" s="8">
        <v>127336300</v>
      </c>
    </row>
    <row r="52" spans="1:7" x14ac:dyDescent="0.2">
      <c r="A52" s="7">
        <v>259.87</v>
      </c>
      <c r="B52" t="s">
        <v>131</v>
      </c>
      <c r="C52" t="s">
        <v>144</v>
      </c>
      <c r="D52" s="4">
        <v>21.878</v>
      </c>
      <c r="E52">
        <v>7</v>
      </c>
      <c r="F52" t="s">
        <v>141</v>
      </c>
      <c r="G52" s="8">
        <v>39798051.020000003</v>
      </c>
    </row>
    <row r="53" spans="1:7" x14ac:dyDescent="0.2">
      <c r="A53" s="7">
        <v>259.87</v>
      </c>
      <c r="B53" t="s">
        <v>132</v>
      </c>
      <c r="C53" t="s">
        <v>144</v>
      </c>
      <c r="D53" s="4">
        <v>66</v>
      </c>
      <c r="E53">
        <v>7</v>
      </c>
      <c r="F53" t="s">
        <v>141</v>
      </c>
      <c r="G53" s="8">
        <v>120059940</v>
      </c>
    </row>
    <row r="54" spans="1:7" x14ac:dyDescent="0.2">
      <c r="A54" s="7">
        <v>259.87</v>
      </c>
      <c r="B54" t="s">
        <v>133</v>
      </c>
      <c r="C54" t="s">
        <v>144</v>
      </c>
      <c r="D54" s="4">
        <v>21</v>
      </c>
      <c r="E54">
        <v>7</v>
      </c>
      <c r="F54" t="s">
        <v>141</v>
      </c>
      <c r="G54" s="8">
        <v>38200890</v>
      </c>
    </row>
    <row r="55" spans="1:7" x14ac:dyDescent="0.2">
      <c r="A55" s="7">
        <v>259.87</v>
      </c>
      <c r="B55" t="s">
        <v>134</v>
      </c>
      <c r="C55" t="s">
        <v>144</v>
      </c>
      <c r="D55" s="4">
        <v>21</v>
      </c>
      <c r="E55">
        <v>7</v>
      </c>
      <c r="F55" t="s">
        <v>141</v>
      </c>
      <c r="G55" s="8">
        <v>38200890</v>
      </c>
    </row>
    <row r="56" spans="1:7" x14ac:dyDescent="0.2">
      <c r="A56" s="7">
        <v>259.87</v>
      </c>
      <c r="B56" t="s">
        <v>135</v>
      </c>
      <c r="C56" t="s">
        <v>144</v>
      </c>
      <c r="D56" s="4">
        <v>21</v>
      </c>
      <c r="E56">
        <v>7</v>
      </c>
      <c r="F56" t="s">
        <v>141</v>
      </c>
      <c r="G56" s="8">
        <v>38200890</v>
      </c>
    </row>
    <row r="57" spans="1:7" x14ac:dyDescent="0.2">
      <c r="A57" s="7">
        <v>259.87</v>
      </c>
      <c r="B57" t="s">
        <v>136</v>
      </c>
      <c r="C57" t="s">
        <v>144</v>
      </c>
      <c r="D57" s="4">
        <v>21</v>
      </c>
      <c r="E57">
        <v>7</v>
      </c>
      <c r="F57" t="s">
        <v>141</v>
      </c>
      <c r="G57" s="8">
        <v>38200890</v>
      </c>
    </row>
    <row r="58" spans="1:7" x14ac:dyDescent="0.2">
      <c r="A58" s="7">
        <v>259.87</v>
      </c>
      <c r="B58" t="s">
        <v>137</v>
      </c>
      <c r="C58" t="s">
        <v>144</v>
      </c>
      <c r="D58" s="4">
        <v>27.5</v>
      </c>
      <c r="E58">
        <v>7</v>
      </c>
      <c r="F58" t="s">
        <v>141</v>
      </c>
      <c r="G58" s="8">
        <v>50024975</v>
      </c>
    </row>
    <row r="59" spans="1:7" x14ac:dyDescent="0.2">
      <c r="A59" s="7">
        <v>259.87</v>
      </c>
      <c r="B59" t="s">
        <v>138</v>
      </c>
      <c r="C59" t="s">
        <v>144</v>
      </c>
      <c r="D59" s="4">
        <v>27.5</v>
      </c>
      <c r="E59">
        <v>7</v>
      </c>
      <c r="F59" t="s">
        <v>141</v>
      </c>
      <c r="G59" s="8">
        <v>50024975</v>
      </c>
    </row>
    <row r="60" spans="1:7" x14ac:dyDescent="0.2">
      <c r="A60" s="7">
        <v>259.87</v>
      </c>
      <c r="B60" t="s">
        <v>139</v>
      </c>
      <c r="C60" t="s">
        <v>144</v>
      </c>
      <c r="D60" s="4">
        <v>6</v>
      </c>
      <c r="E60">
        <v>7</v>
      </c>
      <c r="F60" t="s">
        <v>141</v>
      </c>
      <c r="G60" s="8">
        <v>10914540</v>
      </c>
    </row>
    <row r="61" spans="1:7" x14ac:dyDescent="0.2">
      <c r="A61" s="7">
        <v>259.87</v>
      </c>
      <c r="B61" t="s">
        <v>140</v>
      </c>
      <c r="C61" t="s">
        <v>144</v>
      </c>
      <c r="D61" s="4">
        <v>8.94</v>
      </c>
      <c r="E61">
        <v>7</v>
      </c>
      <c r="F61" t="s">
        <v>142</v>
      </c>
      <c r="G61" s="8">
        <v>16262664.600000001</v>
      </c>
    </row>
    <row r="62" spans="1:7" x14ac:dyDescent="0.2">
      <c r="A62" s="7">
        <v>259.87</v>
      </c>
      <c r="B62" t="s">
        <v>48</v>
      </c>
      <c r="C62" t="s">
        <v>93</v>
      </c>
      <c r="D62" s="4">
        <v>732.24400000000003</v>
      </c>
      <c r="E62">
        <v>5</v>
      </c>
      <c r="F62" t="s">
        <v>108</v>
      </c>
      <c r="G62" s="8">
        <v>951441241.39999998</v>
      </c>
    </row>
    <row r="63" spans="1:7" x14ac:dyDescent="0.2">
      <c r="A63" s="7">
        <v>259.87</v>
      </c>
      <c r="B63" t="s">
        <v>49</v>
      </c>
      <c r="C63" t="s">
        <v>93</v>
      </c>
      <c r="D63" s="4">
        <v>333.08800000000002</v>
      </c>
      <c r="E63">
        <v>5</v>
      </c>
      <c r="F63" t="s">
        <v>108</v>
      </c>
      <c r="G63" s="8">
        <v>432797892.80000001</v>
      </c>
    </row>
    <row r="64" spans="1:7" x14ac:dyDescent="0.2">
      <c r="A64" s="7">
        <v>259.87</v>
      </c>
      <c r="B64" t="s">
        <v>50</v>
      </c>
      <c r="C64" t="s">
        <v>93</v>
      </c>
      <c r="D64" s="4">
        <v>334.00599999999997</v>
      </c>
      <c r="E64">
        <v>5</v>
      </c>
      <c r="F64" t="s">
        <v>108</v>
      </c>
      <c r="G64" s="8">
        <v>433990696.10000002</v>
      </c>
    </row>
    <row r="65" spans="1:7" x14ac:dyDescent="0.2">
      <c r="A65" s="7">
        <v>259.87</v>
      </c>
      <c r="B65" t="s">
        <v>51</v>
      </c>
      <c r="C65" t="s">
        <v>93</v>
      </c>
      <c r="D65" s="4">
        <v>324.83</v>
      </c>
      <c r="E65">
        <v>5</v>
      </c>
      <c r="F65" t="s">
        <v>108</v>
      </c>
      <c r="G65" s="8">
        <v>422067860.5</v>
      </c>
    </row>
    <row r="66" spans="1:7" x14ac:dyDescent="0.2">
      <c r="A66" s="7">
        <v>259.87</v>
      </c>
      <c r="B66" t="s">
        <v>52</v>
      </c>
      <c r="C66" t="s">
        <v>93</v>
      </c>
      <c r="D66" s="4">
        <v>217.471</v>
      </c>
      <c r="E66">
        <v>5</v>
      </c>
      <c r="F66" t="s">
        <v>108</v>
      </c>
      <c r="G66" s="8">
        <v>282570943.85000002</v>
      </c>
    </row>
    <row r="67" spans="1:7" x14ac:dyDescent="0.2">
      <c r="A67" s="7">
        <v>259.87</v>
      </c>
      <c r="B67" t="s">
        <v>53</v>
      </c>
      <c r="C67" t="s">
        <v>94</v>
      </c>
      <c r="D67" s="4">
        <v>667.62699999999995</v>
      </c>
      <c r="E67">
        <v>17</v>
      </c>
      <c r="F67" t="s">
        <v>109</v>
      </c>
      <c r="G67" s="8">
        <v>2949435884.329999</v>
      </c>
    </row>
    <row r="68" spans="1:7" x14ac:dyDescent="0.2">
      <c r="A68" s="7">
        <v>259.87</v>
      </c>
      <c r="B68" t="s">
        <v>54</v>
      </c>
      <c r="C68" t="s">
        <v>93</v>
      </c>
      <c r="D68" s="4">
        <v>337.67599999999999</v>
      </c>
      <c r="E68">
        <v>5</v>
      </c>
      <c r="F68" t="s">
        <v>109</v>
      </c>
      <c r="G68" s="8">
        <v>438759310.60000002</v>
      </c>
    </row>
    <row r="69" spans="1:7" x14ac:dyDescent="0.2">
      <c r="A69" s="7">
        <v>259.87</v>
      </c>
      <c r="B69" t="s">
        <v>55</v>
      </c>
      <c r="C69" t="s">
        <v>93</v>
      </c>
      <c r="D69" s="4">
        <v>331.25299999999999</v>
      </c>
      <c r="E69">
        <v>5</v>
      </c>
      <c r="F69" t="s">
        <v>109</v>
      </c>
      <c r="G69" s="8">
        <v>430413585.55000001</v>
      </c>
    </row>
    <row r="70" spans="1:7" x14ac:dyDescent="0.2">
      <c r="A70" s="7">
        <v>259.87</v>
      </c>
      <c r="B70" t="s">
        <v>56</v>
      </c>
      <c r="C70" t="s">
        <v>93</v>
      </c>
      <c r="D70" s="4">
        <v>334.92399999999998</v>
      </c>
      <c r="E70">
        <v>5</v>
      </c>
      <c r="F70" t="s">
        <v>109</v>
      </c>
      <c r="G70" s="8">
        <v>435183499.39999998</v>
      </c>
    </row>
    <row r="71" spans="1:7" x14ac:dyDescent="0.2">
      <c r="A71" s="7">
        <v>259.87</v>
      </c>
      <c r="B71" t="s">
        <v>57</v>
      </c>
      <c r="C71" t="s">
        <v>92</v>
      </c>
      <c r="D71" s="4">
        <v>40</v>
      </c>
      <c r="E71">
        <v>1</v>
      </c>
      <c r="F71" t="s">
        <v>109</v>
      </c>
      <c r="G71" s="8">
        <v>10394800</v>
      </c>
    </row>
    <row r="72" spans="1:7" x14ac:dyDescent="0.2">
      <c r="A72" s="7">
        <v>259.87</v>
      </c>
      <c r="B72" t="s">
        <v>58</v>
      </c>
      <c r="C72" t="s">
        <v>93</v>
      </c>
      <c r="D72" s="4">
        <v>217.471</v>
      </c>
      <c r="E72">
        <v>5</v>
      </c>
      <c r="F72" t="s">
        <v>109</v>
      </c>
      <c r="G72" s="8">
        <v>282570943.85000002</v>
      </c>
    </row>
    <row r="73" spans="1:7" x14ac:dyDescent="0.2">
      <c r="A73" s="7">
        <v>259.87</v>
      </c>
      <c r="B73" t="s">
        <v>59</v>
      </c>
      <c r="C73" t="s">
        <v>94</v>
      </c>
      <c r="D73" s="4">
        <v>667.62699999999995</v>
      </c>
      <c r="E73">
        <v>17</v>
      </c>
      <c r="F73" t="s">
        <v>109</v>
      </c>
      <c r="G73" s="8">
        <v>2949435884.329999</v>
      </c>
    </row>
    <row r="74" spans="1:7" x14ac:dyDescent="0.2">
      <c r="A74" s="7">
        <v>259.87</v>
      </c>
      <c r="B74" t="s">
        <v>60</v>
      </c>
      <c r="C74" t="s">
        <v>91</v>
      </c>
      <c r="D74" s="4">
        <v>65.149000000000001</v>
      </c>
      <c r="E74">
        <v>1</v>
      </c>
      <c r="F74" t="s">
        <v>110</v>
      </c>
      <c r="G74" s="8">
        <v>16930270.629999999</v>
      </c>
    </row>
    <row r="75" spans="1:7" x14ac:dyDescent="0.2">
      <c r="A75" s="7">
        <v>259.87</v>
      </c>
      <c r="B75" t="s">
        <v>61</v>
      </c>
      <c r="C75" t="s">
        <v>91</v>
      </c>
      <c r="D75" s="4">
        <v>8.0289999999999999</v>
      </c>
      <c r="E75">
        <v>1</v>
      </c>
      <c r="F75" t="s">
        <v>110</v>
      </c>
      <c r="G75" s="8">
        <v>2086496.23</v>
      </c>
    </row>
    <row r="76" spans="1:7" x14ac:dyDescent="0.2">
      <c r="A76" s="7">
        <v>259.87</v>
      </c>
      <c r="B76" t="s">
        <v>62</v>
      </c>
      <c r="C76" t="s">
        <v>91</v>
      </c>
      <c r="D76" s="4">
        <v>70</v>
      </c>
      <c r="E76">
        <v>1</v>
      </c>
      <c r="F76" t="s">
        <v>111</v>
      </c>
      <c r="G76" s="8">
        <v>18190900</v>
      </c>
    </row>
    <row r="77" spans="1:7" x14ac:dyDescent="0.2">
      <c r="A77" s="7">
        <v>259.87</v>
      </c>
      <c r="B77" t="s">
        <v>63</v>
      </c>
      <c r="C77" t="s">
        <v>91</v>
      </c>
      <c r="D77" s="4">
        <v>70</v>
      </c>
      <c r="E77">
        <v>1</v>
      </c>
      <c r="F77" t="s">
        <v>111</v>
      </c>
      <c r="G77" s="8">
        <v>18190900</v>
      </c>
    </row>
    <row r="78" spans="1:7" x14ac:dyDescent="0.2">
      <c r="A78" s="7">
        <v>259.87</v>
      </c>
      <c r="B78" t="s">
        <v>64</v>
      </c>
      <c r="C78" t="s">
        <v>91</v>
      </c>
      <c r="D78" s="4">
        <v>111</v>
      </c>
      <c r="E78">
        <v>1</v>
      </c>
      <c r="F78" t="s">
        <v>112</v>
      </c>
      <c r="G78" s="8">
        <v>28845570</v>
      </c>
    </row>
    <row r="79" spans="1:7" x14ac:dyDescent="0.2">
      <c r="A79" s="7">
        <v>259.87</v>
      </c>
      <c r="B79" t="s">
        <v>65</v>
      </c>
      <c r="C79" t="s">
        <v>91</v>
      </c>
      <c r="D79" s="4">
        <v>357</v>
      </c>
      <c r="E79">
        <v>1</v>
      </c>
      <c r="F79" t="s">
        <v>113</v>
      </c>
      <c r="G79" s="8">
        <v>92773590</v>
      </c>
    </row>
    <row r="80" spans="1:7" x14ac:dyDescent="0.2">
      <c r="A80" s="7">
        <v>259.87</v>
      </c>
      <c r="B80" t="s">
        <v>66</v>
      </c>
      <c r="C80" t="s">
        <v>91</v>
      </c>
      <c r="D80" s="4">
        <v>17</v>
      </c>
      <c r="E80">
        <v>1</v>
      </c>
      <c r="F80" t="s">
        <v>114</v>
      </c>
      <c r="G80" s="8">
        <v>4417790</v>
      </c>
    </row>
    <row r="81" spans="1:7" x14ac:dyDescent="0.2">
      <c r="A81" s="7">
        <v>259.87</v>
      </c>
      <c r="B81" t="s">
        <v>67</v>
      </c>
      <c r="C81" t="s">
        <v>91</v>
      </c>
      <c r="D81" s="4">
        <v>3.5</v>
      </c>
      <c r="E81">
        <v>1</v>
      </c>
      <c r="F81" t="s">
        <v>114</v>
      </c>
      <c r="G81" s="8">
        <v>909545</v>
      </c>
    </row>
    <row r="82" spans="1:7" x14ac:dyDescent="0.2">
      <c r="A82" s="7">
        <v>259.87</v>
      </c>
      <c r="B82" t="s">
        <v>68</v>
      </c>
      <c r="C82" t="s">
        <v>92</v>
      </c>
      <c r="D82" s="4">
        <v>2</v>
      </c>
      <c r="E82">
        <v>1</v>
      </c>
      <c r="F82" t="s">
        <v>115</v>
      </c>
      <c r="G82" s="8">
        <v>519740</v>
      </c>
    </row>
    <row r="83" spans="1:7" x14ac:dyDescent="0.2">
      <c r="A83" s="7">
        <v>259.87</v>
      </c>
      <c r="B83" t="s">
        <v>69</v>
      </c>
      <c r="C83" t="s">
        <v>92</v>
      </c>
      <c r="D83" s="4">
        <v>2</v>
      </c>
      <c r="E83">
        <v>1</v>
      </c>
      <c r="F83" t="s">
        <v>115</v>
      </c>
      <c r="G83" s="8">
        <v>519740</v>
      </c>
    </row>
    <row r="84" spans="1:7" x14ac:dyDescent="0.2">
      <c r="A84" s="7">
        <v>259.87</v>
      </c>
      <c r="B84" t="s">
        <v>70</v>
      </c>
      <c r="C84" t="s">
        <v>91</v>
      </c>
      <c r="D84" s="4">
        <v>5</v>
      </c>
      <c r="E84">
        <v>1</v>
      </c>
      <c r="F84" t="s">
        <v>116</v>
      </c>
      <c r="G84" s="8">
        <v>1299350</v>
      </c>
    </row>
    <row r="85" spans="1:7" x14ac:dyDescent="0.2">
      <c r="A85" s="7">
        <v>259.87</v>
      </c>
      <c r="B85" t="s">
        <v>71</v>
      </c>
      <c r="C85" t="s">
        <v>94</v>
      </c>
      <c r="D85" s="4">
        <v>65</v>
      </c>
      <c r="E85">
        <v>15</v>
      </c>
      <c r="F85" t="s">
        <v>117</v>
      </c>
      <c r="G85" s="8">
        <v>253373250</v>
      </c>
    </row>
    <row r="86" spans="1:7" x14ac:dyDescent="0.2">
      <c r="A86" s="7">
        <v>259.87</v>
      </c>
      <c r="B86" t="s">
        <v>72</v>
      </c>
      <c r="C86" t="s">
        <v>91</v>
      </c>
      <c r="D86" s="4">
        <v>30</v>
      </c>
      <c r="E86">
        <v>1</v>
      </c>
      <c r="F86" t="s">
        <v>118</v>
      </c>
      <c r="G86" s="8">
        <v>7796100</v>
      </c>
    </row>
    <row r="87" spans="1:7" x14ac:dyDescent="0.2">
      <c r="A87" s="7">
        <v>259.87</v>
      </c>
      <c r="B87" t="s">
        <v>73</v>
      </c>
      <c r="C87" t="s">
        <v>93</v>
      </c>
      <c r="D87" s="4">
        <v>90</v>
      </c>
      <c r="E87">
        <v>5</v>
      </c>
      <c r="F87" t="s">
        <v>119</v>
      </c>
      <c r="G87" s="8">
        <v>116941500</v>
      </c>
    </row>
    <row r="88" spans="1:7" x14ac:dyDescent="0.2">
      <c r="A88" s="7">
        <v>259.87</v>
      </c>
      <c r="B88" t="s">
        <v>74</v>
      </c>
      <c r="C88" t="s">
        <v>93</v>
      </c>
      <c r="D88" s="4">
        <v>29</v>
      </c>
      <c r="E88">
        <v>2</v>
      </c>
      <c r="F88" t="s">
        <v>119</v>
      </c>
      <c r="G88" s="8">
        <v>15072460</v>
      </c>
    </row>
    <row r="89" spans="1:7" x14ac:dyDescent="0.2">
      <c r="A89" s="7">
        <v>259.87</v>
      </c>
      <c r="B89" t="s">
        <v>75</v>
      </c>
      <c r="C89" t="s">
        <v>93</v>
      </c>
      <c r="D89" s="4">
        <v>36</v>
      </c>
      <c r="E89">
        <v>5</v>
      </c>
      <c r="F89" t="s">
        <v>119</v>
      </c>
      <c r="G89" s="8">
        <v>46776600</v>
      </c>
    </row>
    <row r="90" spans="1:7" x14ac:dyDescent="0.2">
      <c r="A90" s="7">
        <v>259.87</v>
      </c>
      <c r="B90" t="s">
        <v>76</v>
      </c>
      <c r="C90" t="s">
        <v>91</v>
      </c>
      <c r="D90" s="4">
        <v>12.25</v>
      </c>
      <c r="E90">
        <v>1</v>
      </c>
      <c r="F90" t="s">
        <v>120</v>
      </c>
      <c r="G90" s="8">
        <v>3183407.5</v>
      </c>
    </row>
    <row r="91" spans="1:7" x14ac:dyDescent="0.2">
      <c r="A91" s="7">
        <v>259.87</v>
      </c>
      <c r="B91" t="s">
        <v>77</v>
      </c>
      <c r="C91" t="s">
        <v>91</v>
      </c>
      <c r="D91" s="4">
        <v>2</v>
      </c>
      <c r="E91">
        <v>1</v>
      </c>
      <c r="F91" t="s">
        <v>120</v>
      </c>
      <c r="G91" s="8">
        <v>519740</v>
      </c>
    </row>
    <row r="92" spans="1:7" x14ac:dyDescent="0.2">
      <c r="A92" s="7">
        <v>259.87</v>
      </c>
      <c r="B92" t="s">
        <v>78</v>
      </c>
      <c r="C92" t="s">
        <v>93</v>
      </c>
      <c r="D92" s="4">
        <v>190</v>
      </c>
      <c r="E92">
        <v>5</v>
      </c>
      <c r="F92" t="s">
        <v>120</v>
      </c>
      <c r="G92" s="8">
        <v>246876500</v>
      </c>
    </row>
    <row r="93" spans="1:7" x14ac:dyDescent="0.2">
      <c r="A93" s="7">
        <v>259.87</v>
      </c>
      <c r="B93" t="s">
        <v>79</v>
      </c>
      <c r="C93" t="s">
        <v>91</v>
      </c>
      <c r="D93" s="4">
        <v>11</v>
      </c>
      <c r="E93">
        <v>1</v>
      </c>
      <c r="F93" t="s">
        <v>120</v>
      </c>
      <c r="G93" s="8">
        <v>2858570</v>
      </c>
    </row>
    <row r="94" spans="1:7" x14ac:dyDescent="0.2">
      <c r="A94" s="7">
        <v>259.87</v>
      </c>
      <c r="B94" t="s">
        <v>80</v>
      </c>
      <c r="C94" t="s">
        <v>91</v>
      </c>
      <c r="D94" s="4">
        <v>12.25</v>
      </c>
      <c r="E94">
        <v>1</v>
      </c>
      <c r="F94" t="s">
        <v>120</v>
      </c>
      <c r="G94" s="8">
        <v>3183407.5</v>
      </c>
    </row>
    <row r="95" spans="1:7" x14ac:dyDescent="0.2">
      <c r="A95" s="7">
        <v>259.87</v>
      </c>
      <c r="B95" t="s">
        <v>81</v>
      </c>
      <c r="C95" t="s">
        <v>92</v>
      </c>
      <c r="D95" s="4">
        <v>2</v>
      </c>
      <c r="E95">
        <v>1</v>
      </c>
      <c r="F95" t="s">
        <v>120</v>
      </c>
      <c r="G95" s="8">
        <v>519740</v>
      </c>
    </row>
    <row r="96" spans="1:7" x14ac:dyDescent="0.2">
      <c r="A96" s="7">
        <v>259.87</v>
      </c>
      <c r="B96" t="s">
        <v>82</v>
      </c>
      <c r="C96" t="s">
        <v>93</v>
      </c>
      <c r="D96" s="4">
        <v>189</v>
      </c>
      <c r="E96">
        <v>5</v>
      </c>
      <c r="F96" t="s">
        <v>121</v>
      </c>
      <c r="G96" s="8">
        <v>245577150</v>
      </c>
    </row>
    <row r="97" spans="1:7" x14ac:dyDescent="0.2">
      <c r="A97" s="7">
        <v>259.87</v>
      </c>
      <c r="B97" t="s">
        <v>83</v>
      </c>
      <c r="C97" t="s">
        <v>91</v>
      </c>
      <c r="D97" s="4">
        <v>20</v>
      </c>
      <c r="E97">
        <v>1</v>
      </c>
      <c r="F97" t="s">
        <v>122</v>
      </c>
      <c r="G97" s="8">
        <v>5197400</v>
      </c>
    </row>
    <row r="98" spans="1:7" x14ac:dyDescent="0.2">
      <c r="A98" s="7">
        <v>259.87</v>
      </c>
      <c r="B98" t="s">
        <v>84</v>
      </c>
      <c r="C98" t="s">
        <v>91</v>
      </c>
      <c r="D98" s="4">
        <v>50</v>
      </c>
      <c r="E98">
        <v>1</v>
      </c>
      <c r="F98" t="s">
        <v>122</v>
      </c>
      <c r="G98" s="8">
        <v>12993500</v>
      </c>
    </row>
    <row r="99" spans="1:7" x14ac:dyDescent="0.2">
      <c r="A99" s="7">
        <v>259.87</v>
      </c>
      <c r="B99" t="s">
        <v>85</v>
      </c>
      <c r="C99" t="s">
        <v>92</v>
      </c>
      <c r="D99" s="4">
        <v>2</v>
      </c>
      <c r="E99">
        <v>1</v>
      </c>
      <c r="F99" t="s">
        <v>123</v>
      </c>
      <c r="G99" s="8">
        <v>519740</v>
      </c>
    </row>
    <row r="100" spans="1:7" x14ac:dyDescent="0.2">
      <c r="A100" s="7">
        <v>259.87</v>
      </c>
      <c r="B100" t="s">
        <v>86</v>
      </c>
      <c r="C100" t="s">
        <v>91</v>
      </c>
      <c r="D100" s="4">
        <v>189</v>
      </c>
      <c r="E100">
        <v>1</v>
      </c>
      <c r="F100" t="s">
        <v>124</v>
      </c>
      <c r="G100" s="8">
        <v>49115430</v>
      </c>
    </row>
    <row r="101" spans="1:7" x14ac:dyDescent="0.2">
      <c r="A101" s="7">
        <v>259.87</v>
      </c>
      <c r="B101" t="s">
        <v>87</v>
      </c>
      <c r="C101" t="s">
        <v>91</v>
      </c>
      <c r="D101" s="4">
        <v>185</v>
      </c>
      <c r="E101">
        <v>1</v>
      </c>
      <c r="F101" t="s">
        <v>124</v>
      </c>
      <c r="G101" s="8">
        <v>48075950</v>
      </c>
    </row>
    <row r="102" spans="1:7" x14ac:dyDescent="0.2">
      <c r="A102" s="7">
        <v>259.87</v>
      </c>
      <c r="B102" t="s">
        <v>88</v>
      </c>
      <c r="C102" t="s">
        <v>94</v>
      </c>
      <c r="D102" s="4">
        <v>40</v>
      </c>
      <c r="E102">
        <v>17</v>
      </c>
      <c r="F102" t="s">
        <v>124</v>
      </c>
      <c r="G102" s="8">
        <v>176711600</v>
      </c>
    </row>
    <row r="103" spans="1:7" x14ac:dyDescent="0.2">
      <c r="A103" s="7">
        <v>259.87</v>
      </c>
      <c r="B103" t="s">
        <v>89</v>
      </c>
      <c r="C103" t="s">
        <v>91</v>
      </c>
      <c r="D103" s="4">
        <v>40</v>
      </c>
      <c r="E103">
        <v>1</v>
      </c>
      <c r="F103" t="s">
        <v>125</v>
      </c>
      <c r="G103" s="8">
        <v>10394800</v>
      </c>
    </row>
    <row r="104" spans="1:7" x14ac:dyDescent="0.2">
      <c r="A104" s="7">
        <v>259.87</v>
      </c>
      <c r="B104" t="s">
        <v>90</v>
      </c>
      <c r="C104" t="s">
        <v>91</v>
      </c>
      <c r="D104" s="4">
        <v>40</v>
      </c>
      <c r="E104">
        <v>1</v>
      </c>
      <c r="F104" t="s">
        <v>125</v>
      </c>
      <c r="G104" s="8">
        <v>10394800</v>
      </c>
    </row>
    <row r="105" spans="1:7" x14ac:dyDescent="0.2">
      <c r="G105" s="9">
        <v>12770785692.859997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2023-12-30T10:43:09Z</dcterms:created>
  <dcterms:modified xsi:type="dcterms:W3CDTF">2024-07-23T06:56:40Z</dcterms:modified>
</cp:coreProperties>
</file>