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Geografia energetyki rozproszonej SGH OPUS Jesień 2023/Dane PSE/"/>
    </mc:Choice>
  </mc:AlternateContent>
  <xr:revisionPtr revIDLastSave="0" documentId="13_ncr:1_{ADC76CA6-510A-724D-A031-9E222E0BEE39}" xr6:coauthVersionLast="47" xr6:coauthVersionMax="47" xr10:uidLastSave="{00000000-0000-0000-0000-000000000000}"/>
  <bookViews>
    <workbookView xWindow="240" yWindow="500" windowWidth="27520" windowHeight="15300" activeTab="1" xr2:uid="{00000000-000D-0000-FFFF-FFFF00000000}"/>
  </bookViews>
  <sheets>
    <sheet name="Sheet1 (2)" sheetId="2" r:id="rId1"/>
    <sheet name="Sheet1" sheetId="1" r:id="rId2"/>
    <sheet name="Sheet1 (3)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0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2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J82" i="2"/>
  <c r="K82" i="2" s="1"/>
  <c r="L82" i="2" s="1"/>
  <c r="M82" i="2" s="1"/>
  <c r="N82" i="2" s="1"/>
  <c r="O82" i="2" s="1"/>
  <c r="J88" i="2"/>
  <c r="K88" i="2" s="1"/>
  <c r="L88" i="2" s="1"/>
  <c r="M88" i="2" s="1"/>
  <c r="N88" i="2" s="1"/>
  <c r="O88" i="2" s="1"/>
  <c r="J87" i="2"/>
  <c r="K87" i="2" s="1"/>
  <c r="L87" i="2" s="1"/>
  <c r="M87" i="2" s="1"/>
  <c r="N87" i="2" s="1"/>
  <c r="O87" i="2" s="1"/>
  <c r="J86" i="2"/>
  <c r="K86" i="2" s="1"/>
  <c r="L86" i="2" s="1"/>
  <c r="M86" i="2" s="1"/>
  <c r="N86" i="2" s="1"/>
  <c r="O86" i="2" s="1"/>
  <c r="J85" i="2"/>
  <c r="K85" i="2" s="1"/>
  <c r="L85" i="2" s="1"/>
  <c r="M85" i="2" s="1"/>
  <c r="N85" i="2" s="1"/>
  <c r="O85" i="2" s="1"/>
  <c r="J84" i="2"/>
  <c r="K84" i="2" s="1"/>
  <c r="L84" i="2" s="1"/>
  <c r="M84" i="2" s="1"/>
  <c r="N84" i="2" s="1"/>
  <c r="O84" i="2" s="1"/>
  <c r="J95" i="2"/>
  <c r="K95" i="2" s="1"/>
  <c r="L95" i="2" s="1"/>
  <c r="M95" i="2" s="1"/>
  <c r="N95" i="2" s="1"/>
  <c r="O95" i="2" s="1"/>
  <c r="J94" i="2"/>
  <c r="K94" i="2" s="1"/>
  <c r="L94" i="2" s="1"/>
  <c r="M94" i="2" s="1"/>
  <c r="N94" i="2" s="1"/>
  <c r="O94" i="2" s="1"/>
  <c r="K92" i="2"/>
  <c r="L92" i="2" s="1"/>
  <c r="M92" i="2" s="1"/>
  <c r="N92" i="2" s="1"/>
  <c r="O92" i="2" s="1"/>
  <c r="J92" i="2"/>
  <c r="J116" i="2"/>
  <c r="K116" i="2" s="1"/>
  <c r="L116" i="2" s="1"/>
  <c r="M116" i="2" s="1"/>
  <c r="N116" i="2" s="1"/>
  <c r="O116" i="2" s="1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J91" i="2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J90" i="2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J89" i="2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J83" i="2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J81" i="2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L2" i="2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K2" i="2"/>
  <c r="J2" i="2"/>
  <c r="I1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2" i="2"/>
</calcChain>
</file>

<file path=xl/sharedStrings.xml><?xml version="1.0" encoding="utf-8"?>
<sst xmlns="http://schemas.openxmlformats.org/spreadsheetml/2006/main" count="1255" uniqueCount="184">
  <si>
    <t>Typ jednostki rynku mocy</t>
  </si>
  <si>
    <t>Nazwa dostawcy mocy</t>
  </si>
  <si>
    <t>NIP</t>
  </si>
  <si>
    <t>JRM/601</t>
  </si>
  <si>
    <t>JRM/626</t>
  </si>
  <si>
    <t>JRM/100</t>
  </si>
  <si>
    <t>JRM/263</t>
  </si>
  <si>
    <t>JRM/271</t>
  </si>
  <si>
    <t>JRM/277</t>
  </si>
  <si>
    <t>JRM/279</t>
  </si>
  <si>
    <t>JRM/281</t>
  </si>
  <si>
    <t>JRM/187</t>
  </si>
  <si>
    <t>JRM/189</t>
  </si>
  <si>
    <t>JRM/364</t>
  </si>
  <si>
    <t>JRM/365</t>
  </si>
  <si>
    <t>JRM/366</t>
  </si>
  <si>
    <t>JRM/367</t>
  </si>
  <si>
    <t>JRM/368</t>
  </si>
  <si>
    <t>JRM/372</t>
  </si>
  <si>
    <t>JRM/373</t>
  </si>
  <si>
    <t>JRM/374</t>
  </si>
  <si>
    <t>JRM/376</t>
  </si>
  <si>
    <t>JRM/378</t>
  </si>
  <si>
    <t>JRM/379</t>
  </si>
  <si>
    <t>JRM/476</t>
  </si>
  <si>
    <t>JRM/597</t>
  </si>
  <si>
    <t>JRM/598</t>
  </si>
  <si>
    <t>JRM/600</t>
  </si>
  <si>
    <t>JRM/8</t>
  </si>
  <si>
    <t>JRM/11</t>
  </si>
  <si>
    <t>JRM/38</t>
  </si>
  <si>
    <t>JRM/474</t>
  </si>
  <si>
    <t>JRM/467</t>
  </si>
  <si>
    <t>JRM/657</t>
  </si>
  <si>
    <t>JRM/659</t>
  </si>
  <si>
    <t>JRM/246</t>
  </si>
  <si>
    <t>JRM/625</t>
  </si>
  <si>
    <t>JRM/130</t>
  </si>
  <si>
    <t>JRM/135</t>
  </si>
  <si>
    <t>JRM/142</t>
  </si>
  <si>
    <t>JRM/172</t>
  </si>
  <si>
    <t>JRM/195</t>
  </si>
  <si>
    <t>JRM/201</t>
  </si>
  <si>
    <t>JRM/302</t>
  </si>
  <si>
    <t>JRM/646</t>
  </si>
  <si>
    <t>JRM/649</t>
  </si>
  <si>
    <t>JRM/650</t>
  </si>
  <si>
    <t>JRM/16</t>
  </si>
  <si>
    <t>JRM/18</t>
  </si>
  <si>
    <t>JRM/27</t>
  </si>
  <si>
    <t>JRM/28</t>
  </si>
  <si>
    <t>JRM/32</t>
  </si>
  <si>
    <t>JRM/47</t>
  </si>
  <si>
    <t>JRM/51</t>
  </si>
  <si>
    <t>JRM/53</t>
  </si>
  <si>
    <t>JRM/66</t>
  </si>
  <si>
    <t>JRM/133</t>
  </si>
  <si>
    <t>JRM/592</t>
  </si>
  <si>
    <t>JRM/593</t>
  </si>
  <si>
    <t>JRM/594</t>
  </si>
  <si>
    <t>JRM/596</t>
  </si>
  <si>
    <t>JRM/338</t>
  </si>
  <si>
    <t>JRM/110</t>
  </si>
  <si>
    <t>JRM/234</t>
  </si>
  <si>
    <t>JRM/17</t>
  </si>
  <si>
    <t>JRM/4</t>
  </si>
  <si>
    <t>JRM/7</t>
  </si>
  <si>
    <t>JRM/335</t>
  </si>
  <si>
    <t>JRM/336</t>
  </si>
  <si>
    <t>JRM/437</t>
  </si>
  <si>
    <t>JRM/337</t>
  </si>
  <si>
    <t>JRM/603</t>
  </si>
  <si>
    <t>JRM/200</t>
  </si>
  <si>
    <t>JRM/238</t>
  </si>
  <si>
    <t>JRM/240</t>
  </si>
  <si>
    <t>nowa jednostka rynku mocy wytwórcza</t>
  </si>
  <si>
    <t>istniejąca jednostka rynku mocy wytwórcza</t>
  </si>
  <si>
    <t>niepotwierdzona jednostka rynku mocy_x000D_redukcji zapotrzebowania</t>
  </si>
  <si>
    <t>potwierdzona jednostka rynku mocy redukcji_x000D_zapotrzebowania</t>
  </si>
  <si>
    <t>modernizowana jednostka rynku mocy_x000D_wytwórcza</t>
  </si>
  <si>
    <t>CCGT Grudziądz sp. z o.o.</t>
  </si>
  <si>
    <t>CCGT Ostrołęka sp. z o.o.</t>
  </si>
  <si>
    <t>ECARB sp. z o.o.</t>
  </si>
  <si>
    <t>ENEA Elektrownia Połaniec S.A.</t>
  </si>
  <si>
    <t>ENEA Nowa Energia sp. z o.o.</t>
  </si>
  <si>
    <t>Enel X Polska sp. z o.o.</t>
  </si>
  <si>
    <t>ENERGA OZE S.A.</t>
  </si>
  <si>
    <t>KOPALNIA WAPIENIA_x000D_"CZATKOWICE" sp. z o.o.</t>
  </si>
  <si>
    <t>LERTA JRM sp. z o.o.</t>
  </si>
  <si>
    <t>Miejskie Przedsiębiorstwo Energetyki_x000D_Cieplnej sp. z o.o.</t>
  </si>
  <si>
    <t>PAK CCGT sp. z o.o.</t>
  </si>
  <si>
    <t>PGE Energia Ciepła S.A.</t>
  </si>
  <si>
    <t>PGE Energia Odnawialna S.A.</t>
  </si>
  <si>
    <t>PGE GÓRNICTWO I ENERGETYKA_x000D_KONWENCJONALNA S.A.</t>
  </si>
  <si>
    <t>PGE POLSKA GRUPA ENERGETYCZNA S.A.</t>
  </si>
  <si>
    <t>PGNiG TERMIKA Energetyka_x000D_Przemysłowa S.A.</t>
  </si>
  <si>
    <t>Polenergia Elektrociepłownia_x000D_Nowa Sarzyna sp. z o.o.</t>
  </si>
  <si>
    <t>Polski Koncern Naftowy ORLEN S.A.</t>
  </si>
  <si>
    <t>POLSKIE GÓRNICTWO NAFTOWE_x000D_I GAZOWNICTWO S.A.</t>
  </si>
  <si>
    <t>TAURON EKOENERGIA sp. z o.o.</t>
  </si>
  <si>
    <t>TAURON Polska Energia S.A.</t>
  </si>
  <si>
    <t>Veolia Energia Poznań S.A.</t>
  </si>
  <si>
    <t>Zakłady Górniczo-Hutnicze "Bolesław" S.A.</t>
  </si>
  <si>
    <t>Zespół Elektrowni Wodnych Niedzica S.A.</t>
  </si>
  <si>
    <t>JRM/607</t>
  </si>
  <si>
    <t>JRM/608</t>
  </si>
  <si>
    <t>JRM/609</t>
  </si>
  <si>
    <t>JRM/610</t>
  </si>
  <si>
    <t>JRM/611</t>
  </si>
  <si>
    <t>JRM/612</t>
  </si>
  <si>
    <t>JRM/613</t>
  </si>
  <si>
    <t>JRM/614</t>
  </si>
  <si>
    <t>JRM/615</t>
  </si>
  <si>
    <t>JRM/617</t>
  </si>
  <si>
    <t>JRM/618</t>
  </si>
  <si>
    <t>JRM/619</t>
  </si>
  <si>
    <t>JRM/620</t>
  </si>
  <si>
    <t>JRM/621</t>
  </si>
  <si>
    <t>JRM/622</t>
  </si>
  <si>
    <t>JRM/623</t>
  </si>
  <si>
    <t>JRM/624</t>
  </si>
  <si>
    <t>JRM/550</t>
  </si>
  <si>
    <t>JRM/551</t>
  </si>
  <si>
    <t>JRM/552</t>
  </si>
  <si>
    <t>JRM/553</t>
  </si>
  <si>
    <t>JRM/554</t>
  </si>
  <si>
    <t>JRM/555</t>
  </si>
  <si>
    <t>JRM/556</t>
  </si>
  <si>
    <t>JRM/557</t>
  </si>
  <si>
    <t>JRM/558</t>
  </si>
  <si>
    <t>JRM/569</t>
  </si>
  <si>
    <t>JRM/570</t>
  </si>
  <si>
    <t>JRM/571</t>
  </si>
  <si>
    <t>JRM/572</t>
  </si>
  <si>
    <t>JRM/573</t>
  </si>
  <si>
    <t>JRM/574</t>
  </si>
  <si>
    <t>JRM/575</t>
  </si>
  <si>
    <t>JRM/576</t>
  </si>
  <si>
    <t>JRM/577</t>
  </si>
  <si>
    <t>JRM/578</t>
  </si>
  <si>
    <t>JRM/579</t>
  </si>
  <si>
    <t>JRM/580</t>
  </si>
  <si>
    <t>JRM/581</t>
  </si>
  <si>
    <t>JRM/582</t>
  </si>
  <si>
    <t>JRM/583</t>
  </si>
  <si>
    <t>JRM/584</t>
  </si>
  <si>
    <t>JRM/585</t>
  </si>
  <si>
    <t>JRM/586</t>
  </si>
  <si>
    <t>JRM/588</t>
  </si>
  <si>
    <t>JRM/642</t>
  </si>
  <si>
    <t>ENSPIRION sp. z o.o.</t>
  </si>
  <si>
    <t>Fortum Sverige AB</t>
  </si>
  <si>
    <t>SE556006823001</t>
  </si>
  <si>
    <t>niepotwierdzona jednostka rynku mocy redukcji zapotrzebowania</t>
  </si>
  <si>
    <t>jednostka rynku mocy wytwórcza składająca się z jednostek fizycznych zagranicznych</t>
  </si>
  <si>
    <t>Rok</t>
  </si>
  <si>
    <t>Typ aukcji</t>
  </si>
  <si>
    <t>Data aukcji</t>
  </si>
  <si>
    <t>Runda zamknięcia aukcji</t>
  </si>
  <si>
    <t>Cena zamknięcia aukcji za 1 kW</t>
  </si>
  <si>
    <t>Moc zakontraktowana w wyniku aukcji MW</t>
  </si>
  <si>
    <t>Aukcja główna</t>
  </si>
  <si>
    <t>Kod 
jednostki
rynku
mocy</t>
  </si>
  <si>
    <t>Wielkość 
obowiązku
mocowego
[MW]</t>
  </si>
  <si>
    <t>Okres 
trwania
obowiązku
mocowego
w latach</t>
  </si>
  <si>
    <t>Last year of committment</t>
  </si>
  <si>
    <t>Year 2026</t>
  </si>
  <si>
    <t>Year 2027</t>
  </si>
  <si>
    <t>Year 2028</t>
  </si>
  <si>
    <t>Year 2029</t>
  </si>
  <si>
    <t>Year 2030</t>
  </si>
  <si>
    <t>Year 2031</t>
  </si>
  <si>
    <t>Year 2032</t>
  </si>
  <si>
    <t>Year 2033</t>
  </si>
  <si>
    <t>Year 2034</t>
  </si>
  <si>
    <t>Year 2035</t>
  </si>
  <si>
    <t>Year 2036</t>
  </si>
  <si>
    <t>Year 2037</t>
  </si>
  <si>
    <t>Year 2038</t>
  </si>
  <si>
    <t>Year 2039</t>
  </si>
  <si>
    <t>Year 2040</t>
  </si>
  <si>
    <t>Year 2041</t>
  </si>
  <si>
    <t>Year 2042</t>
  </si>
  <si>
    <t>Total committment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</si>
</sst>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PLN&quot;_ ;_ * \(#,##0.00\)\ &quot;PLN&quot;_ ;_ * &quot;-&quot;??_)\ &quot;PLN&quot;_ ;_ @_ "/>
    <numFmt numFmtId="43" formatCode="_ * #,##0.00_)_ ;_ * \(#,##0.00\)_ ;_ * &quot;-&quot;??_)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1" fillId="0" borderId="0" xfId="0" applyFont="1" applyAlignment="1">
      <alignment wrapText="1"/>
    </xf>
    <xf numFmtId="14" fontId="0" fillId="0" borderId="0" xfId="0" applyNumberFormat="1"/>
    <xf numFmtId="44" fontId="0" fillId="0" borderId="0" xfId="2" applyFo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44" fontId="0" fillId="0" borderId="0" xfId="0" applyNumberFormat="1"/>
    <xf numFmtId="44" fontId="1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52A6-397A-9B49-BB31-8EC2EE3BB7F7}">
  <dimension ref="A1:Z123"/>
  <sheetViews>
    <sheetView topLeftCell="D1" workbookViewId="0">
      <pane xSplit="6" ySplit="1" topLeftCell="W103" activePane="bottomRight" state="frozen"/>
      <selection activeCell="D1" sqref="D1"/>
      <selection pane="topRight" activeCell="J1" sqref="J1"/>
      <selection pane="bottomLeft" activeCell="D2" sqref="D2"/>
      <selection pane="bottomRight" activeCell="Y120" sqref="Y120:Z120"/>
    </sheetView>
  </sheetViews>
  <sheetFormatPr baseColWidth="10" defaultColWidth="8.83203125" defaultRowHeight="15" x14ac:dyDescent="0.2"/>
  <cols>
    <col min="1" max="2" width="15.83203125" customWidth="1"/>
    <col min="3" max="7" width="18.1640625" customWidth="1"/>
    <col min="8" max="8" width="13.33203125" customWidth="1"/>
    <col min="9" max="15" width="19.33203125" bestFit="1" customWidth="1"/>
    <col min="16" max="25" width="18" bestFit="1" customWidth="1"/>
    <col min="26" max="26" width="27.5" customWidth="1"/>
  </cols>
  <sheetData>
    <row r="1" spans="1:26" ht="80" x14ac:dyDescent="0.2">
      <c r="A1" s="3" t="s">
        <v>157</v>
      </c>
      <c r="B1" s="3" t="s">
        <v>159</v>
      </c>
      <c r="C1" s="6" t="s">
        <v>162</v>
      </c>
      <c r="D1" s="6" t="s">
        <v>0</v>
      </c>
      <c r="E1" s="6" t="s">
        <v>163</v>
      </c>
      <c r="F1" s="6" t="s">
        <v>164</v>
      </c>
      <c r="G1" s="1" t="s">
        <v>1</v>
      </c>
      <c r="H1" s="7" t="s">
        <v>165</v>
      </c>
      <c r="I1" s="7" t="s">
        <v>166</v>
      </c>
      <c r="J1" s="7" t="s">
        <v>167</v>
      </c>
      <c r="K1" s="7" t="s">
        <v>168</v>
      </c>
      <c r="L1" s="7" t="s">
        <v>169</v>
      </c>
      <c r="M1" s="7" t="s">
        <v>170</v>
      </c>
      <c r="N1" s="7" t="s">
        <v>171</v>
      </c>
      <c r="O1" s="7" t="s">
        <v>172</v>
      </c>
      <c r="P1" s="7" t="s">
        <v>173</v>
      </c>
      <c r="Q1" s="7" t="s">
        <v>174</v>
      </c>
      <c r="R1" s="7" t="s">
        <v>175</v>
      </c>
      <c r="S1" s="7" t="s">
        <v>176</v>
      </c>
      <c r="T1" s="7" t="s">
        <v>177</v>
      </c>
      <c r="U1" s="7" t="s">
        <v>178</v>
      </c>
      <c r="V1" s="7" t="s">
        <v>179</v>
      </c>
      <c r="W1" s="7" t="s">
        <v>180</v>
      </c>
      <c r="X1" s="7" t="s">
        <v>181</v>
      </c>
      <c r="Y1" s="7" t="s">
        <v>182</v>
      </c>
      <c r="Z1" s="7" t="s">
        <v>183</v>
      </c>
    </row>
    <row r="2" spans="1:26" x14ac:dyDescent="0.2">
      <c r="A2" s="4">
        <v>44546</v>
      </c>
      <c r="B2" s="5">
        <v>400.39</v>
      </c>
      <c r="C2" t="s">
        <v>3</v>
      </c>
      <c r="D2" t="s">
        <v>75</v>
      </c>
      <c r="E2" s="2">
        <v>518.37</v>
      </c>
      <c r="F2">
        <v>17</v>
      </c>
      <c r="G2" t="s">
        <v>80</v>
      </c>
      <c r="H2">
        <f>2025+F2</f>
        <v>2042</v>
      </c>
      <c r="I2" s="5">
        <f>E2*1000*B2</f>
        <v>207550164.29999998</v>
      </c>
      <c r="J2" s="8">
        <f>I2</f>
        <v>207550164.29999998</v>
      </c>
      <c r="K2" s="8">
        <f t="shared" ref="K2:Y3" si="0">J2</f>
        <v>207550164.29999998</v>
      </c>
      <c r="L2" s="8">
        <f t="shared" si="0"/>
        <v>207550164.29999998</v>
      </c>
      <c r="M2" s="8">
        <f t="shared" si="0"/>
        <v>207550164.29999998</v>
      </c>
      <c r="N2" s="8">
        <f t="shared" si="0"/>
        <v>207550164.29999998</v>
      </c>
      <c r="O2" s="8">
        <f t="shared" si="0"/>
        <v>207550164.29999998</v>
      </c>
      <c r="P2" s="8">
        <f t="shared" si="0"/>
        <v>207550164.29999998</v>
      </c>
      <c r="Q2" s="8">
        <f t="shared" si="0"/>
        <v>207550164.29999998</v>
      </c>
      <c r="R2" s="8">
        <f t="shared" si="0"/>
        <v>207550164.29999998</v>
      </c>
      <c r="S2" s="8">
        <f t="shared" si="0"/>
        <v>207550164.29999998</v>
      </c>
      <c r="T2" s="8">
        <f t="shared" si="0"/>
        <v>207550164.29999998</v>
      </c>
      <c r="U2" s="8">
        <f t="shared" si="0"/>
        <v>207550164.29999998</v>
      </c>
      <c r="V2" s="8">
        <f t="shared" si="0"/>
        <v>207550164.29999998</v>
      </c>
      <c r="W2" s="8">
        <f t="shared" si="0"/>
        <v>207550164.29999998</v>
      </c>
      <c r="X2" s="8">
        <f t="shared" si="0"/>
        <v>207550164.29999998</v>
      </c>
      <c r="Y2" s="8">
        <f t="shared" si="0"/>
        <v>207550164.29999998</v>
      </c>
      <c r="Z2" s="8">
        <f>SUM(I2:Y2)</f>
        <v>3528352793.1000009</v>
      </c>
    </row>
    <row r="3" spans="1:26" x14ac:dyDescent="0.2">
      <c r="A3" s="4">
        <v>44546</v>
      </c>
      <c r="B3" s="5">
        <v>400.39</v>
      </c>
      <c r="C3" t="s">
        <v>4</v>
      </c>
      <c r="D3" t="s">
        <v>75</v>
      </c>
      <c r="E3" s="2">
        <v>695.95100000000002</v>
      </c>
      <c r="F3">
        <v>17</v>
      </c>
      <c r="G3" t="s">
        <v>81</v>
      </c>
      <c r="H3">
        <f t="shared" ref="H3:H66" si="1">2025+F3</f>
        <v>2042</v>
      </c>
      <c r="I3" s="5">
        <f t="shared" ref="I3:I66" si="2">E3*1000*B3</f>
        <v>278651820.88999999</v>
      </c>
      <c r="J3" s="8">
        <f>I3</f>
        <v>278651820.88999999</v>
      </c>
      <c r="K3" s="8">
        <f t="shared" si="0"/>
        <v>278651820.88999999</v>
      </c>
      <c r="L3" s="8">
        <f t="shared" si="0"/>
        <v>278651820.88999999</v>
      </c>
      <c r="M3" s="8">
        <f t="shared" si="0"/>
        <v>278651820.88999999</v>
      </c>
      <c r="N3" s="8">
        <f t="shared" si="0"/>
        <v>278651820.88999999</v>
      </c>
      <c r="O3" s="8">
        <f t="shared" si="0"/>
        <v>278651820.88999999</v>
      </c>
      <c r="P3" s="8">
        <f t="shared" si="0"/>
        <v>278651820.88999999</v>
      </c>
      <c r="Q3" s="8">
        <f t="shared" si="0"/>
        <v>278651820.88999999</v>
      </c>
      <c r="R3" s="8">
        <f t="shared" si="0"/>
        <v>278651820.88999999</v>
      </c>
      <c r="S3" s="8">
        <f t="shared" si="0"/>
        <v>278651820.88999999</v>
      </c>
      <c r="T3" s="8">
        <f t="shared" si="0"/>
        <v>278651820.88999999</v>
      </c>
      <c r="U3" s="8">
        <f t="shared" si="0"/>
        <v>278651820.88999999</v>
      </c>
      <c r="V3" s="8">
        <f t="shared" si="0"/>
        <v>278651820.88999999</v>
      </c>
      <c r="W3" s="8">
        <f t="shared" si="0"/>
        <v>278651820.88999999</v>
      </c>
      <c r="X3" s="8">
        <f t="shared" si="0"/>
        <v>278651820.88999999</v>
      </c>
      <c r="Y3" s="8">
        <f t="shared" si="0"/>
        <v>278651820.88999999</v>
      </c>
      <c r="Z3" s="8">
        <f t="shared" ref="Z3:Z66" si="3">SUM(I3:Y3)</f>
        <v>4737080955.1299992</v>
      </c>
    </row>
    <row r="4" spans="1:26" x14ac:dyDescent="0.2">
      <c r="A4" s="4">
        <v>44546</v>
      </c>
      <c r="B4" s="5">
        <v>400.39</v>
      </c>
      <c r="C4" t="s">
        <v>5</v>
      </c>
      <c r="D4" t="s">
        <v>76</v>
      </c>
      <c r="E4" s="2">
        <v>135.66800000000001</v>
      </c>
      <c r="F4">
        <v>1</v>
      </c>
      <c r="G4" t="s">
        <v>82</v>
      </c>
      <c r="H4">
        <f t="shared" si="1"/>
        <v>2026</v>
      </c>
      <c r="I4" s="5">
        <f t="shared" si="2"/>
        <v>54320110.519999996</v>
      </c>
      <c r="Z4" s="8">
        <f t="shared" si="3"/>
        <v>54320110.519999996</v>
      </c>
    </row>
    <row r="5" spans="1:26" x14ac:dyDescent="0.2">
      <c r="A5" s="4">
        <v>44546</v>
      </c>
      <c r="B5" s="5">
        <v>400.39</v>
      </c>
      <c r="C5" t="s">
        <v>6</v>
      </c>
      <c r="D5" t="s">
        <v>76</v>
      </c>
      <c r="E5" s="2">
        <v>202</v>
      </c>
      <c r="F5">
        <v>1</v>
      </c>
      <c r="G5" t="s">
        <v>83</v>
      </c>
      <c r="H5">
        <f t="shared" si="1"/>
        <v>2026</v>
      </c>
      <c r="I5" s="5">
        <f t="shared" si="2"/>
        <v>80878780</v>
      </c>
      <c r="Z5" s="8">
        <f t="shared" si="3"/>
        <v>80878780</v>
      </c>
    </row>
    <row r="6" spans="1:26" x14ac:dyDescent="0.2">
      <c r="A6" s="4">
        <v>44546</v>
      </c>
      <c r="B6" s="5">
        <v>400.39</v>
      </c>
      <c r="C6" t="s">
        <v>7</v>
      </c>
      <c r="D6" t="s">
        <v>76</v>
      </c>
      <c r="E6" s="2">
        <v>202</v>
      </c>
      <c r="F6">
        <v>1</v>
      </c>
      <c r="G6" t="s">
        <v>83</v>
      </c>
      <c r="H6">
        <f t="shared" si="1"/>
        <v>2026</v>
      </c>
      <c r="I6" s="5">
        <f t="shared" si="2"/>
        <v>80878780</v>
      </c>
      <c r="Z6" s="8">
        <f t="shared" si="3"/>
        <v>80878780</v>
      </c>
    </row>
    <row r="7" spans="1:26" x14ac:dyDescent="0.2">
      <c r="A7" s="4">
        <v>44546</v>
      </c>
      <c r="B7" s="5">
        <v>400.39</v>
      </c>
      <c r="C7" t="s">
        <v>8</v>
      </c>
      <c r="D7" t="s">
        <v>76</v>
      </c>
      <c r="E7" s="2">
        <v>200</v>
      </c>
      <c r="F7">
        <v>1</v>
      </c>
      <c r="G7" t="s">
        <v>83</v>
      </c>
      <c r="H7">
        <f t="shared" si="1"/>
        <v>2026</v>
      </c>
      <c r="I7" s="5">
        <f t="shared" si="2"/>
        <v>80078000</v>
      </c>
      <c r="Z7" s="8">
        <f t="shared" si="3"/>
        <v>80078000</v>
      </c>
    </row>
    <row r="8" spans="1:26" x14ac:dyDescent="0.2">
      <c r="A8" s="4">
        <v>44546</v>
      </c>
      <c r="B8" s="5">
        <v>400.39</v>
      </c>
      <c r="C8" t="s">
        <v>9</v>
      </c>
      <c r="D8" t="s">
        <v>76</v>
      </c>
      <c r="E8" s="2">
        <v>200</v>
      </c>
      <c r="F8">
        <v>1</v>
      </c>
      <c r="G8" t="s">
        <v>83</v>
      </c>
      <c r="H8">
        <f t="shared" si="1"/>
        <v>2026</v>
      </c>
      <c r="I8" s="5">
        <f t="shared" si="2"/>
        <v>80078000</v>
      </c>
      <c r="Z8" s="8">
        <f t="shared" si="3"/>
        <v>80078000</v>
      </c>
    </row>
    <row r="9" spans="1:26" x14ac:dyDescent="0.2">
      <c r="A9" s="4">
        <v>44546</v>
      </c>
      <c r="B9" s="5">
        <v>400.39</v>
      </c>
      <c r="C9" t="s">
        <v>10</v>
      </c>
      <c r="D9" t="s">
        <v>76</v>
      </c>
      <c r="E9" s="2">
        <v>200</v>
      </c>
      <c r="F9">
        <v>1</v>
      </c>
      <c r="G9" t="s">
        <v>83</v>
      </c>
      <c r="H9">
        <f t="shared" si="1"/>
        <v>2026</v>
      </c>
      <c r="I9" s="5">
        <f t="shared" si="2"/>
        <v>80078000</v>
      </c>
      <c r="Z9" s="8">
        <f t="shared" si="3"/>
        <v>80078000</v>
      </c>
    </row>
    <row r="10" spans="1:26" x14ac:dyDescent="0.2">
      <c r="A10" s="4">
        <v>44546</v>
      </c>
      <c r="B10" s="5">
        <v>400.39</v>
      </c>
      <c r="C10" t="s">
        <v>11</v>
      </c>
      <c r="D10" t="s">
        <v>76</v>
      </c>
      <c r="E10" s="2">
        <v>12.17</v>
      </c>
      <c r="F10">
        <v>1</v>
      </c>
      <c r="G10" t="s">
        <v>84</v>
      </c>
      <c r="H10">
        <f t="shared" si="1"/>
        <v>2026</v>
      </c>
      <c r="I10" s="5">
        <f t="shared" si="2"/>
        <v>4872746.3</v>
      </c>
      <c r="Z10" s="8">
        <f t="shared" si="3"/>
        <v>4872746.3</v>
      </c>
    </row>
    <row r="11" spans="1:26" x14ac:dyDescent="0.2">
      <c r="A11" s="4">
        <v>44546</v>
      </c>
      <c r="B11" s="5">
        <v>400.39</v>
      </c>
      <c r="C11" t="s">
        <v>12</v>
      </c>
      <c r="D11" t="s">
        <v>76</v>
      </c>
      <c r="E11" s="2">
        <v>12.18</v>
      </c>
      <c r="F11">
        <v>1</v>
      </c>
      <c r="G11" t="s">
        <v>84</v>
      </c>
      <c r="H11">
        <f t="shared" si="1"/>
        <v>2026</v>
      </c>
      <c r="I11" s="5">
        <f t="shared" si="2"/>
        <v>4876750.2</v>
      </c>
      <c r="Z11" s="8">
        <f t="shared" si="3"/>
        <v>4876750.2</v>
      </c>
    </row>
    <row r="12" spans="1:26" x14ac:dyDescent="0.2">
      <c r="A12" s="4">
        <v>44546</v>
      </c>
      <c r="B12" s="5">
        <v>400.39</v>
      </c>
      <c r="C12" t="s">
        <v>13</v>
      </c>
      <c r="D12" t="s">
        <v>77</v>
      </c>
      <c r="E12" s="2">
        <v>50</v>
      </c>
      <c r="F12">
        <v>1</v>
      </c>
      <c r="G12" t="s">
        <v>85</v>
      </c>
      <c r="H12">
        <f t="shared" si="1"/>
        <v>2026</v>
      </c>
      <c r="I12" s="5">
        <f t="shared" si="2"/>
        <v>20019500</v>
      </c>
      <c r="Z12" s="8">
        <f t="shared" si="3"/>
        <v>20019500</v>
      </c>
    </row>
    <row r="13" spans="1:26" x14ac:dyDescent="0.2">
      <c r="A13" s="4">
        <v>44546</v>
      </c>
      <c r="B13" s="5">
        <v>400.39</v>
      </c>
      <c r="C13" t="s">
        <v>14</v>
      </c>
      <c r="D13" t="s">
        <v>77</v>
      </c>
      <c r="E13" s="2">
        <v>50</v>
      </c>
      <c r="F13">
        <v>1</v>
      </c>
      <c r="G13" t="s">
        <v>85</v>
      </c>
      <c r="H13">
        <f t="shared" si="1"/>
        <v>2026</v>
      </c>
      <c r="I13" s="5">
        <f t="shared" si="2"/>
        <v>20019500</v>
      </c>
      <c r="Z13" s="8">
        <f t="shared" si="3"/>
        <v>20019500</v>
      </c>
    </row>
    <row r="14" spans="1:26" x14ac:dyDescent="0.2">
      <c r="A14" s="4">
        <v>44546</v>
      </c>
      <c r="B14" s="5">
        <v>400.39</v>
      </c>
      <c r="C14" t="s">
        <v>15</v>
      </c>
      <c r="D14" t="s">
        <v>77</v>
      </c>
      <c r="E14" s="2">
        <v>50</v>
      </c>
      <c r="F14">
        <v>1</v>
      </c>
      <c r="G14" t="s">
        <v>85</v>
      </c>
      <c r="H14">
        <f t="shared" si="1"/>
        <v>2026</v>
      </c>
      <c r="I14" s="5">
        <f t="shared" si="2"/>
        <v>20019500</v>
      </c>
      <c r="Z14" s="8">
        <f t="shared" si="3"/>
        <v>20019500</v>
      </c>
    </row>
    <row r="15" spans="1:26" x14ac:dyDescent="0.2">
      <c r="A15" s="4">
        <v>44546</v>
      </c>
      <c r="B15" s="5">
        <v>400.39</v>
      </c>
      <c r="C15" t="s">
        <v>16</v>
      </c>
      <c r="D15" t="s">
        <v>77</v>
      </c>
      <c r="E15" s="2">
        <v>50</v>
      </c>
      <c r="F15">
        <v>1</v>
      </c>
      <c r="G15" t="s">
        <v>85</v>
      </c>
      <c r="H15">
        <f t="shared" si="1"/>
        <v>2026</v>
      </c>
      <c r="I15" s="5">
        <f t="shared" si="2"/>
        <v>20019500</v>
      </c>
      <c r="Z15" s="8">
        <f t="shared" si="3"/>
        <v>20019500</v>
      </c>
    </row>
    <row r="16" spans="1:26" x14ac:dyDescent="0.2">
      <c r="A16" s="4">
        <v>44546</v>
      </c>
      <c r="B16" s="5">
        <v>400.39</v>
      </c>
      <c r="C16" t="s">
        <v>17</v>
      </c>
      <c r="D16" t="s">
        <v>77</v>
      </c>
      <c r="E16" s="2">
        <v>50</v>
      </c>
      <c r="F16">
        <v>1</v>
      </c>
      <c r="G16" t="s">
        <v>85</v>
      </c>
      <c r="H16">
        <f t="shared" si="1"/>
        <v>2026</v>
      </c>
      <c r="I16" s="5">
        <f t="shared" si="2"/>
        <v>20019500</v>
      </c>
      <c r="Z16" s="8">
        <f t="shared" si="3"/>
        <v>20019500</v>
      </c>
    </row>
    <row r="17" spans="1:26" x14ac:dyDescent="0.2">
      <c r="A17" s="4">
        <v>44546</v>
      </c>
      <c r="B17" s="5">
        <v>400.39</v>
      </c>
      <c r="C17" t="s">
        <v>18</v>
      </c>
      <c r="D17" t="s">
        <v>77</v>
      </c>
      <c r="E17" s="2">
        <v>50</v>
      </c>
      <c r="F17">
        <v>1</v>
      </c>
      <c r="G17" t="s">
        <v>85</v>
      </c>
      <c r="H17">
        <f t="shared" si="1"/>
        <v>2026</v>
      </c>
      <c r="I17" s="5">
        <f t="shared" si="2"/>
        <v>20019500</v>
      </c>
      <c r="Z17" s="8">
        <f t="shared" si="3"/>
        <v>20019500</v>
      </c>
    </row>
    <row r="18" spans="1:26" x14ac:dyDescent="0.2">
      <c r="A18" s="4">
        <v>44546</v>
      </c>
      <c r="B18" s="5">
        <v>400.39</v>
      </c>
      <c r="C18" t="s">
        <v>19</v>
      </c>
      <c r="D18" t="s">
        <v>77</v>
      </c>
      <c r="E18" s="2">
        <v>45</v>
      </c>
      <c r="F18">
        <v>1</v>
      </c>
      <c r="G18" t="s">
        <v>85</v>
      </c>
      <c r="H18">
        <f t="shared" si="1"/>
        <v>2026</v>
      </c>
      <c r="I18" s="5">
        <f t="shared" si="2"/>
        <v>18017550</v>
      </c>
      <c r="Z18" s="8">
        <f t="shared" si="3"/>
        <v>18017550</v>
      </c>
    </row>
    <row r="19" spans="1:26" x14ac:dyDescent="0.2">
      <c r="A19" s="4">
        <v>44546</v>
      </c>
      <c r="B19" s="5">
        <v>400.39</v>
      </c>
      <c r="C19" t="s">
        <v>20</v>
      </c>
      <c r="D19" t="s">
        <v>77</v>
      </c>
      <c r="E19" s="2">
        <v>45</v>
      </c>
      <c r="F19">
        <v>1</v>
      </c>
      <c r="G19" t="s">
        <v>85</v>
      </c>
      <c r="H19">
        <f t="shared" si="1"/>
        <v>2026</v>
      </c>
      <c r="I19" s="5">
        <f t="shared" si="2"/>
        <v>18017550</v>
      </c>
      <c r="Z19" s="8">
        <f t="shared" si="3"/>
        <v>18017550</v>
      </c>
    </row>
    <row r="20" spans="1:26" x14ac:dyDescent="0.2">
      <c r="A20" s="4">
        <v>44546</v>
      </c>
      <c r="B20" s="5">
        <v>400.39</v>
      </c>
      <c r="C20" t="s">
        <v>21</v>
      </c>
      <c r="D20" t="s">
        <v>77</v>
      </c>
      <c r="E20" s="2">
        <v>45</v>
      </c>
      <c r="F20">
        <v>1</v>
      </c>
      <c r="G20" t="s">
        <v>85</v>
      </c>
      <c r="H20">
        <f t="shared" si="1"/>
        <v>2026</v>
      </c>
      <c r="I20" s="5">
        <f t="shared" si="2"/>
        <v>18017550</v>
      </c>
      <c r="Z20" s="8">
        <f t="shared" si="3"/>
        <v>18017550</v>
      </c>
    </row>
    <row r="21" spans="1:26" x14ac:dyDescent="0.2">
      <c r="A21" s="4">
        <v>44546</v>
      </c>
      <c r="B21" s="5">
        <v>400.39</v>
      </c>
      <c r="C21" t="s">
        <v>22</v>
      </c>
      <c r="D21" t="s">
        <v>77</v>
      </c>
      <c r="E21" s="2">
        <v>42</v>
      </c>
      <c r="F21">
        <v>1</v>
      </c>
      <c r="G21" t="s">
        <v>85</v>
      </c>
      <c r="H21">
        <f t="shared" si="1"/>
        <v>2026</v>
      </c>
      <c r="I21" s="5">
        <f t="shared" si="2"/>
        <v>16816380</v>
      </c>
      <c r="Z21" s="8">
        <f t="shared" si="3"/>
        <v>16816380</v>
      </c>
    </row>
    <row r="22" spans="1:26" x14ac:dyDescent="0.2">
      <c r="A22" s="4">
        <v>44546</v>
      </c>
      <c r="B22" s="5">
        <v>400.39</v>
      </c>
      <c r="C22" t="s">
        <v>23</v>
      </c>
      <c r="D22" t="s">
        <v>77</v>
      </c>
      <c r="E22" s="2">
        <v>30</v>
      </c>
      <c r="F22">
        <v>1</v>
      </c>
      <c r="G22" t="s">
        <v>85</v>
      </c>
      <c r="H22">
        <f t="shared" si="1"/>
        <v>2026</v>
      </c>
      <c r="I22" s="5">
        <f t="shared" si="2"/>
        <v>12011700</v>
      </c>
      <c r="Z22" s="8">
        <f t="shared" si="3"/>
        <v>12011700</v>
      </c>
    </row>
    <row r="23" spans="1:26" x14ac:dyDescent="0.2">
      <c r="A23" s="4">
        <v>44546</v>
      </c>
      <c r="B23" s="5">
        <v>400.39</v>
      </c>
      <c r="C23" t="s">
        <v>24</v>
      </c>
      <c r="D23" t="s">
        <v>77</v>
      </c>
      <c r="E23" s="2">
        <v>50</v>
      </c>
      <c r="F23">
        <v>1</v>
      </c>
      <c r="G23" t="s">
        <v>85</v>
      </c>
      <c r="H23">
        <f t="shared" si="1"/>
        <v>2026</v>
      </c>
      <c r="I23" s="5">
        <f t="shared" si="2"/>
        <v>20019500</v>
      </c>
      <c r="Z23" s="8">
        <f t="shared" si="3"/>
        <v>20019500</v>
      </c>
    </row>
    <row r="24" spans="1:26" x14ac:dyDescent="0.2">
      <c r="A24" s="4">
        <v>44546</v>
      </c>
      <c r="B24" s="5">
        <v>400.39</v>
      </c>
      <c r="C24" t="s">
        <v>25</v>
      </c>
      <c r="D24" t="s">
        <v>77</v>
      </c>
      <c r="E24" s="2">
        <v>45</v>
      </c>
      <c r="F24">
        <v>1</v>
      </c>
      <c r="G24" t="s">
        <v>85</v>
      </c>
      <c r="H24">
        <f t="shared" si="1"/>
        <v>2026</v>
      </c>
      <c r="I24" s="5">
        <f t="shared" si="2"/>
        <v>18017550</v>
      </c>
      <c r="Z24" s="8">
        <f t="shared" si="3"/>
        <v>18017550</v>
      </c>
    </row>
    <row r="25" spans="1:26" x14ac:dyDescent="0.2">
      <c r="A25" s="4">
        <v>44546</v>
      </c>
      <c r="B25" s="5">
        <v>400.39</v>
      </c>
      <c r="C25" t="s">
        <v>26</v>
      </c>
      <c r="D25" t="s">
        <v>77</v>
      </c>
      <c r="E25" s="2">
        <v>45</v>
      </c>
      <c r="F25">
        <v>1</v>
      </c>
      <c r="G25" t="s">
        <v>85</v>
      </c>
      <c r="H25">
        <f t="shared" si="1"/>
        <v>2026</v>
      </c>
      <c r="I25" s="5">
        <f t="shared" si="2"/>
        <v>18017550</v>
      </c>
      <c r="Z25" s="8">
        <f t="shared" si="3"/>
        <v>18017550</v>
      </c>
    </row>
    <row r="26" spans="1:26" x14ac:dyDescent="0.2">
      <c r="A26" s="4">
        <v>44546</v>
      </c>
      <c r="B26" s="5">
        <v>400.39</v>
      </c>
      <c r="C26" t="s">
        <v>27</v>
      </c>
      <c r="D26" t="s">
        <v>77</v>
      </c>
      <c r="E26" s="2">
        <v>26</v>
      </c>
      <c r="F26">
        <v>1</v>
      </c>
      <c r="G26" t="s">
        <v>85</v>
      </c>
      <c r="H26">
        <f t="shared" si="1"/>
        <v>2026</v>
      </c>
      <c r="I26" s="5">
        <f t="shared" si="2"/>
        <v>10410140</v>
      </c>
      <c r="Z26" s="8">
        <f t="shared" si="3"/>
        <v>10410140</v>
      </c>
    </row>
    <row r="27" spans="1:26" x14ac:dyDescent="0.2">
      <c r="A27" s="4">
        <v>44546</v>
      </c>
      <c r="B27" s="5">
        <v>400.39</v>
      </c>
      <c r="C27" t="s">
        <v>28</v>
      </c>
      <c r="D27" t="s">
        <v>76</v>
      </c>
      <c r="E27" s="2">
        <v>50.534999999999997</v>
      </c>
      <c r="F27">
        <v>1</v>
      </c>
      <c r="G27" t="s">
        <v>86</v>
      </c>
      <c r="H27">
        <f t="shared" si="1"/>
        <v>2026</v>
      </c>
      <c r="I27" s="5">
        <f t="shared" si="2"/>
        <v>20233708.649999999</v>
      </c>
      <c r="Z27" s="8">
        <f t="shared" si="3"/>
        <v>20233708.649999999</v>
      </c>
    </row>
    <row r="28" spans="1:26" x14ac:dyDescent="0.2">
      <c r="A28" s="4">
        <v>44546</v>
      </c>
      <c r="B28" s="5">
        <v>400.39</v>
      </c>
      <c r="C28" t="s">
        <v>29</v>
      </c>
      <c r="D28" t="s">
        <v>76</v>
      </c>
      <c r="E28" s="2">
        <v>50.534999999999997</v>
      </c>
      <c r="F28">
        <v>1</v>
      </c>
      <c r="G28" t="s">
        <v>86</v>
      </c>
      <c r="H28">
        <f t="shared" si="1"/>
        <v>2026</v>
      </c>
      <c r="I28" s="5">
        <f t="shared" si="2"/>
        <v>20233708.649999999</v>
      </c>
      <c r="Z28" s="8">
        <f t="shared" si="3"/>
        <v>20233708.649999999</v>
      </c>
    </row>
    <row r="29" spans="1:26" x14ac:dyDescent="0.2">
      <c r="A29" s="4">
        <v>44546</v>
      </c>
      <c r="B29" s="5">
        <v>400.39</v>
      </c>
      <c r="C29" t="s">
        <v>30</v>
      </c>
      <c r="D29" t="s">
        <v>76</v>
      </c>
      <c r="E29" s="2">
        <v>15</v>
      </c>
      <c r="F29">
        <v>1</v>
      </c>
      <c r="G29" t="s">
        <v>86</v>
      </c>
      <c r="H29">
        <f t="shared" si="1"/>
        <v>2026</v>
      </c>
      <c r="I29" s="5">
        <f t="shared" si="2"/>
        <v>6005850</v>
      </c>
      <c r="Z29" s="8">
        <f t="shared" si="3"/>
        <v>6005850</v>
      </c>
    </row>
    <row r="30" spans="1:26" x14ac:dyDescent="0.2">
      <c r="A30" s="4">
        <v>44546</v>
      </c>
      <c r="B30" s="5">
        <v>400.39</v>
      </c>
      <c r="C30" t="s">
        <v>31</v>
      </c>
      <c r="D30" t="s">
        <v>76</v>
      </c>
      <c r="E30" s="2">
        <v>10</v>
      </c>
      <c r="F30">
        <v>1</v>
      </c>
      <c r="G30" t="s">
        <v>86</v>
      </c>
      <c r="H30">
        <f t="shared" si="1"/>
        <v>2026</v>
      </c>
      <c r="I30" s="5">
        <f t="shared" si="2"/>
        <v>4003900</v>
      </c>
      <c r="Z30" s="8">
        <f t="shared" si="3"/>
        <v>4003900</v>
      </c>
    </row>
    <row r="31" spans="1:26" x14ac:dyDescent="0.2">
      <c r="A31" s="4">
        <v>44546</v>
      </c>
      <c r="B31" s="5">
        <v>400.39</v>
      </c>
      <c r="C31" t="s">
        <v>104</v>
      </c>
      <c r="D31" t="s">
        <v>153</v>
      </c>
      <c r="E31" s="2">
        <v>20</v>
      </c>
      <c r="F31">
        <v>1</v>
      </c>
      <c r="G31" t="s">
        <v>150</v>
      </c>
      <c r="H31">
        <f t="shared" si="1"/>
        <v>2026</v>
      </c>
      <c r="I31" s="5">
        <f t="shared" si="2"/>
        <v>8007800</v>
      </c>
      <c r="Z31" s="8">
        <f t="shared" si="3"/>
        <v>8007800</v>
      </c>
    </row>
    <row r="32" spans="1:26" x14ac:dyDescent="0.2">
      <c r="A32" s="4">
        <v>44546</v>
      </c>
      <c r="B32" s="5">
        <v>400.39</v>
      </c>
      <c r="C32" t="s">
        <v>105</v>
      </c>
      <c r="D32" t="s">
        <v>153</v>
      </c>
      <c r="E32" s="2">
        <v>50</v>
      </c>
      <c r="F32">
        <v>1</v>
      </c>
      <c r="G32" t="s">
        <v>150</v>
      </c>
      <c r="H32">
        <f t="shared" si="1"/>
        <v>2026</v>
      </c>
      <c r="I32" s="5">
        <f t="shared" si="2"/>
        <v>20019500</v>
      </c>
      <c r="Z32" s="8">
        <f t="shared" si="3"/>
        <v>20019500</v>
      </c>
    </row>
    <row r="33" spans="1:26" x14ac:dyDescent="0.2">
      <c r="A33" s="4">
        <v>44546</v>
      </c>
      <c r="B33" s="5">
        <v>400.39</v>
      </c>
      <c r="C33" t="s">
        <v>106</v>
      </c>
      <c r="D33" t="s">
        <v>153</v>
      </c>
      <c r="E33" s="2">
        <v>50</v>
      </c>
      <c r="F33">
        <v>1</v>
      </c>
      <c r="G33" t="s">
        <v>150</v>
      </c>
      <c r="H33">
        <f t="shared" si="1"/>
        <v>2026</v>
      </c>
      <c r="I33" s="5">
        <f t="shared" si="2"/>
        <v>20019500</v>
      </c>
      <c r="Z33" s="8">
        <f t="shared" si="3"/>
        <v>20019500</v>
      </c>
    </row>
    <row r="34" spans="1:26" x14ac:dyDescent="0.2">
      <c r="A34" s="4">
        <v>44546</v>
      </c>
      <c r="B34" s="5">
        <v>400.39</v>
      </c>
      <c r="C34" t="s">
        <v>107</v>
      </c>
      <c r="D34" t="s">
        <v>153</v>
      </c>
      <c r="E34" s="2">
        <v>50</v>
      </c>
      <c r="F34">
        <v>1</v>
      </c>
      <c r="G34" t="s">
        <v>150</v>
      </c>
      <c r="H34">
        <f t="shared" si="1"/>
        <v>2026</v>
      </c>
      <c r="I34" s="5">
        <f t="shared" si="2"/>
        <v>20019500</v>
      </c>
      <c r="Z34" s="8">
        <f t="shared" si="3"/>
        <v>20019500</v>
      </c>
    </row>
    <row r="35" spans="1:26" x14ac:dyDescent="0.2">
      <c r="A35" s="4">
        <v>44546</v>
      </c>
      <c r="B35" s="5">
        <v>400.39</v>
      </c>
      <c r="C35" t="s">
        <v>108</v>
      </c>
      <c r="D35" t="s">
        <v>153</v>
      </c>
      <c r="E35" s="2">
        <v>50</v>
      </c>
      <c r="F35">
        <v>1</v>
      </c>
      <c r="G35" t="s">
        <v>150</v>
      </c>
      <c r="H35">
        <f t="shared" si="1"/>
        <v>2026</v>
      </c>
      <c r="I35" s="5">
        <f t="shared" si="2"/>
        <v>20019500</v>
      </c>
      <c r="Z35" s="8">
        <f t="shared" si="3"/>
        <v>20019500</v>
      </c>
    </row>
    <row r="36" spans="1:26" x14ac:dyDescent="0.2">
      <c r="A36" s="4">
        <v>44546</v>
      </c>
      <c r="B36" s="5">
        <v>400.39</v>
      </c>
      <c r="C36" t="s">
        <v>109</v>
      </c>
      <c r="D36" t="s">
        <v>153</v>
      </c>
      <c r="E36" s="2">
        <v>50</v>
      </c>
      <c r="F36">
        <v>1</v>
      </c>
      <c r="G36" t="s">
        <v>150</v>
      </c>
      <c r="H36">
        <f t="shared" si="1"/>
        <v>2026</v>
      </c>
      <c r="I36" s="5">
        <f t="shared" si="2"/>
        <v>20019500</v>
      </c>
      <c r="Z36" s="8">
        <f t="shared" si="3"/>
        <v>20019500</v>
      </c>
    </row>
    <row r="37" spans="1:26" x14ac:dyDescent="0.2">
      <c r="A37" s="4">
        <v>44546</v>
      </c>
      <c r="B37" s="5">
        <v>400.39</v>
      </c>
      <c r="C37" t="s">
        <v>110</v>
      </c>
      <c r="D37" t="s">
        <v>153</v>
      </c>
      <c r="E37" s="2">
        <v>50</v>
      </c>
      <c r="F37">
        <v>1</v>
      </c>
      <c r="G37" t="s">
        <v>150</v>
      </c>
      <c r="H37">
        <f t="shared" si="1"/>
        <v>2026</v>
      </c>
      <c r="I37" s="5">
        <f t="shared" si="2"/>
        <v>20019500</v>
      </c>
      <c r="Z37" s="8">
        <f t="shared" si="3"/>
        <v>20019500</v>
      </c>
    </row>
    <row r="38" spans="1:26" x14ac:dyDescent="0.2">
      <c r="A38" s="4">
        <v>44546</v>
      </c>
      <c r="B38" s="5">
        <v>400.39</v>
      </c>
      <c r="C38" t="s">
        <v>111</v>
      </c>
      <c r="D38" t="s">
        <v>153</v>
      </c>
      <c r="E38" s="2">
        <v>50</v>
      </c>
      <c r="F38">
        <v>1</v>
      </c>
      <c r="G38" t="s">
        <v>150</v>
      </c>
      <c r="H38">
        <f t="shared" si="1"/>
        <v>2026</v>
      </c>
      <c r="I38" s="5">
        <f t="shared" si="2"/>
        <v>20019500</v>
      </c>
      <c r="Z38" s="8">
        <f t="shared" si="3"/>
        <v>20019500</v>
      </c>
    </row>
    <row r="39" spans="1:26" x14ac:dyDescent="0.2">
      <c r="A39" s="4">
        <v>44546</v>
      </c>
      <c r="B39" s="5">
        <v>400.39</v>
      </c>
      <c r="C39" t="s">
        <v>112</v>
      </c>
      <c r="D39" t="s">
        <v>153</v>
      </c>
      <c r="E39" s="2">
        <v>50</v>
      </c>
      <c r="F39">
        <v>1</v>
      </c>
      <c r="G39" t="s">
        <v>150</v>
      </c>
      <c r="H39">
        <f t="shared" si="1"/>
        <v>2026</v>
      </c>
      <c r="I39" s="5">
        <f t="shared" si="2"/>
        <v>20019500</v>
      </c>
      <c r="Z39" s="8">
        <f t="shared" si="3"/>
        <v>20019500</v>
      </c>
    </row>
    <row r="40" spans="1:26" x14ac:dyDescent="0.2">
      <c r="A40" s="4">
        <v>44546</v>
      </c>
      <c r="B40" s="5">
        <v>400.39</v>
      </c>
      <c r="C40" t="s">
        <v>113</v>
      </c>
      <c r="D40" t="s">
        <v>153</v>
      </c>
      <c r="E40" s="2">
        <v>50</v>
      </c>
      <c r="F40">
        <v>1</v>
      </c>
      <c r="G40" t="s">
        <v>150</v>
      </c>
      <c r="H40">
        <f t="shared" si="1"/>
        <v>2026</v>
      </c>
      <c r="I40" s="5">
        <f t="shared" si="2"/>
        <v>20019500</v>
      </c>
      <c r="Z40" s="8">
        <f t="shared" si="3"/>
        <v>20019500</v>
      </c>
    </row>
    <row r="41" spans="1:26" x14ac:dyDescent="0.2">
      <c r="A41" s="4">
        <v>44546</v>
      </c>
      <c r="B41" s="5">
        <v>400.39</v>
      </c>
      <c r="C41" t="s">
        <v>114</v>
      </c>
      <c r="D41" t="s">
        <v>153</v>
      </c>
      <c r="E41" s="2">
        <v>50</v>
      </c>
      <c r="F41">
        <v>1</v>
      </c>
      <c r="G41" t="s">
        <v>150</v>
      </c>
      <c r="H41">
        <f t="shared" si="1"/>
        <v>2026</v>
      </c>
      <c r="I41" s="5">
        <f t="shared" si="2"/>
        <v>20019500</v>
      </c>
      <c r="Z41" s="8">
        <f t="shared" si="3"/>
        <v>20019500</v>
      </c>
    </row>
    <row r="42" spans="1:26" x14ac:dyDescent="0.2">
      <c r="A42" s="4">
        <v>44546</v>
      </c>
      <c r="B42" s="5">
        <v>400.39</v>
      </c>
      <c r="C42" t="s">
        <v>115</v>
      </c>
      <c r="D42" t="s">
        <v>153</v>
      </c>
      <c r="E42" s="2">
        <v>25</v>
      </c>
      <c r="F42">
        <v>1</v>
      </c>
      <c r="G42" t="s">
        <v>150</v>
      </c>
      <c r="H42">
        <f t="shared" si="1"/>
        <v>2026</v>
      </c>
      <c r="I42" s="5">
        <f t="shared" si="2"/>
        <v>10009750</v>
      </c>
      <c r="Z42" s="8">
        <f t="shared" si="3"/>
        <v>10009750</v>
      </c>
    </row>
    <row r="43" spans="1:26" x14ac:dyDescent="0.2">
      <c r="A43" s="4">
        <v>44546</v>
      </c>
      <c r="B43" s="5">
        <v>400.39</v>
      </c>
      <c r="C43" t="s">
        <v>116</v>
      </c>
      <c r="D43" t="s">
        <v>153</v>
      </c>
      <c r="E43" s="2">
        <v>50</v>
      </c>
      <c r="F43">
        <v>1</v>
      </c>
      <c r="G43" t="s">
        <v>150</v>
      </c>
      <c r="H43">
        <f t="shared" si="1"/>
        <v>2026</v>
      </c>
      <c r="I43" s="5">
        <f t="shared" si="2"/>
        <v>20019500</v>
      </c>
      <c r="Z43" s="8">
        <f t="shared" si="3"/>
        <v>20019500</v>
      </c>
    </row>
    <row r="44" spans="1:26" x14ac:dyDescent="0.2">
      <c r="A44" s="4">
        <v>44546</v>
      </c>
      <c r="B44" s="5">
        <v>400.39</v>
      </c>
      <c r="C44" t="s">
        <v>117</v>
      </c>
      <c r="D44" t="s">
        <v>153</v>
      </c>
      <c r="E44" s="2">
        <v>25</v>
      </c>
      <c r="F44">
        <v>1</v>
      </c>
      <c r="G44" t="s">
        <v>150</v>
      </c>
      <c r="H44">
        <f t="shared" si="1"/>
        <v>2026</v>
      </c>
      <c r="I44" s="5">
        <f t="shared" si="2"/>
        <v>10009750</v>
      </c>
      <c r="Z44" s="8">
        <f t="shared" si="3"/>
        <v>10009750</v>
      </c>
    </row>
    <row r="45" spans="1:26" x14ac:dyDescent="0.2">
      <c r="A45" s="4">
        <v>44546</v>
      </c>
      <c r="B45" s="5">
        <v>400.39</v>
      </c>
      <c r="C45" t="s">
        <v>118</v>
      </c>
      <c r="D45" t="s">
        <v>153</v>
      </c>
      <c r="E45" s="2">
        <v>50</v>
      </c>
      <c r="F45">
        <v>1</v>
      </c>
      <c r="G45" t="s">
        <v>150</v>
      </c>
      <c r="H45">
        <f t="shared" si="1"/>
        <v>2026</v>
      </c>
      <c r="I45" s="5">
        <f t="shared" si="2"/>
        <v>20019500</v>
      </c>
      <c r="Z45" s="8">
        <f t="shared" si="3"/>
        <v>20019500</v>
      </c>
    </row>
    <row r="46" spans="1:26" x14ac:dyDescent="0.2">
      <c r="A46" s="4">
        <v>44546</v>
      </c>
      <c r="B46" s="5">
        <v>400.39</v>
      </c>
      <c r="C46" t="s">
        <v>119</v>
      </c>
      <c r="D46" t="s">
        <v>153</v>
      </c>
      <c r="E46" s="2">
        <v>25</v>
      </c>
      <c r="F46">
        <v>1</v>
      </c>
      <c r="G46" t="s">
        <v>150</v>
      </c>
      <c r="H46">
        <f t="shared" si="1"/>
        <v>2026</v>
      </c>
      <c r="I46" s="5">
        <f t="shared" si="2"/>
        <v>10009750</v>
      </c>
      <c r="Z46" s="8">
        <f t="shared" si="3"/>
        <v>10009750</v>
      </c>
    </row>
    <row r="47" spans="1:26" x14ac:dyDescent="0.2">
      <c r="A47" s="4">
        <v>44546</v>
      </c>
      <c r="B47" s="5">
        <v>400.39</v>
      </c>
      <c r="C47" t="s">
        <v>120</v>
      </c>
      <c r="D47" t="s">
        <v>153</v>
      </c>
      <c r="E47" s="2">
        <v>25</v>
      </c>
      <c r="F47">
        <v>1</v>
      </c>
      <c r="G47" t="s">
        <v>150</v>
      </c>
      <c r="H47">
        <f t="shared" si="1"/>
        <v>2026</v>
      </c>
      <c r="I47" s="5">
        <f t="shared" si="2"/>
        <v>10009750</v>
      </c>
      <c r="Z47" s="8">
        <f t="shared" si="3"/>
        <v>10009750</v>
      </c>
    </row>
    <row r="48" spans="1:26" x14ac:dyDescent="0.2">
      <c r="A48" s="4">
        <v>44546</v>
      </c>
      <c r="B48" s="5">
        <v>400.39</v>
      </c>
      <c r="C48" t="s">
        <v>121</v>
      </c>
      <c r="D48" t="s">
        <v>154</v>
      </c>
      <c r="E48" s="2">
        <v>5</v>
      </c>
      <c r="F48">
        <v>1</v>
      </c>
      <c r="G48" t="s">
        <v>151</v>
      </c>
      <c r="H48">
        <f t="shared" si="1"/>
        <v>2026</v>
      </c>
      <c r="I48" s="5">
        <f t="shared" si="2"/>
        <v>2001950</v>
      </c>
      <c r="Z48" s="8">
        <f t="shared" si="3"/>
        <v>2001950</v>
      </c>
    </row>
    <row r="49" spans="1:26" x14ac:dyDescent="0.2">
      <c r="A49" s="4">
        <v>44546</v>
      </c>
      <c r="B49" s="5">
        <v>400.39</v>
      </c>
      <c r="C49" t="s">
        <v>122</v>
      </c>
      <c r="D49" t="s">
        <v>154</v>
      </c>
      <c r="E49" s="2">
        <v>20</v>
      </c>
      <c r="F49">
        <v>1</v>
      </c>
      <c r="G49" t="s">
        <v>151</v>
      </c>
      <c r="H49">
        <f t="shared" si="1"/>
        <v>2026</v>
      </c>
      <c r="I49" s="5">
        <f t="shared" si="2"/>
        <v>8007800</v>
      </c>
      <c r="Z49" s="8">
        <f t="shared" si="3"/>
        <v>8007800</v>
      </c>
    </row>
    <row r="50" spans="1:26" x14ac:dyDescent="0.2">
      <c r="A50" s="4">
        <v>44546</v>
      </c>
      <c r="B50" s="5">
        <v>400.39</v>
      </c>
      <c r="C50" t="s">
        <v>123</v>
      </c>
      <c r="D50" t="s">
        <v>154</v>
      </c>
      <c r="E50" s="2">
        <v>5</v>
      </c>
      <c r="F50">
        <v>1</v>
      </c>
      <c r="G50" t="s">
        <v>151</v>
      </c>
      <c r="H50">
        <f t="shared" si="1"/>
        <v>2026</v>
      </c>
      <c r="I50" s="5">
        <f t="shared" si="2"/>
        <v>2001950</v>
      </c>
      <c r="Z50" s="8">
        <f t="shared" si="3"/>
        <v>2001950</v>
      </c>
    </row>
    <row r="51" spans="1:26" x14ac:dyDescent="0.2">
      <c r="A51" s="4">
        <v>44546</v>
      </c>
      <c r="B51" s="5">
        <v>400.39</v>
      </c>
      <c r="C51" t="s">
        <v>124</v>
      </c>
      <c r="D51" t="s">
        <v>154</v>
      </c>
      <c r="E51" s="2">
        <v>20</v>
      </c>
      <c r="F51">
        <v>1</v>
      </c>
      <c r="G51" t="s">
        <v>151</v>
      </c>
      <c r="H51">
        <f t="shared" si="1"/>
        <v>2026</v>
      </c>
      <c r="I51" s="5">
        <f t="shared" si="2"/>
        <v>8007800</v>
      </c>
      <c r="Z51" s="8">
        <f t="shared" si="3"/>
        <v>8007800</v>
      </c>
    </row>
    <row r="52" spans="1:26" x14ac:dyDescent="0.2">
      <c r="A52" s="4">
        <v>44546</v>
      </c>
      <c r="B52" s="5">
        <v>400.39</v>
      </c>
      <c r="C52" t="s">
        <v>125</v>
      </c>
      <c r="D52" t="s">
        <v>154</v>
      </c>
      <c r="E52" s="2">
        <v>20</v>
      </c>
      <c r="F52">
        <v>1</v>
      </c>
      <c r="G52" t="s">
        <v>151</v>
      </c>
      <c r="H52">
        <f t="shared" si="1"/>
        <v>2026</v>
      </c>
      <c r="I52" s="5">
        <f t="shared" si="2"/>
        <v>8007800</v>
      </c>
      <c r="Z52" s="8">
        <f t="shared" si="3"/>
        <v>8007800</v>
      </c>
    </row>
    <row r="53" spans="1:26" x14ac:dyDescent="0.2">
      <c r="A53" s="4">
        <v>44546</v>
      </c>
      <c r="B53" s="5">
        <v>400.39</v>
      </c>
      <c r="C53" t="s">
        <v>126</v>
      </c>
      <c r="D53" t="s">
        <v>154</v>
      </c>
      <c r="E53" s="2">
        <v>20</v>
      </c>
      <c r="F53">
        <v>1</v>
      </c>
      <c r="G53" t="s">
        <v>151</v>
      </c>
      <c r="H53">
        <f t="shared" si="1"/>
        <v>2026</v>
      </c>
      <c r="I53" s="5">
        <f t="shared" si="2"/>
        <v>8007800</v>
      </c>
      <c r="Z53" s="8">
        <f t="shared" si="3"/>
        <v>8007800</v>
      </c>
    </row>
    <row r="54" spans="1:26" x14ac:dyDescent="0.2">
      <c r="A54" s="4">
        <v>44546</v>
      </c>
      <c r="B54" s="5">
        <v>400.39</v>
      </c>
      <c r="C54" t="s">
        <v>127</v>
      </c>
      <c r="D54" t="s">
        <v>154</v>
      </c>
      <c r="E54" s="2">
        <v>20</v>
      </c>
      <c r="F54">
        <v>1</v>
      </c>
      <c r="G54" t="s">
        <v>151</v>
      </c>
      <c r="H54">
        <f t="shared" si="1"/>
        <v>2026</v>
      </c>
      <c r="I54" s="5">
        <f t="shared" si="2"/>
        <v>8007800</v>
      </c>
      <c r="Z54" s="8">
        <f t="shared" si="3"/>
        <v>8007800</v>
      </c>
    </row>
    <row r="55" spans="1:26" x14ac:dyDescent="0.2">
      <c r="A55" s="4">
        <v>44546</v>
      </c>
      <c r="B55" s="5">
        <v>400.39</v>
      </c>
      <c r="C55" t="s">
        <v>128</v>
      </c>
      <c r="D55" t="s">
        <v>154</v>
      </c>
      <c r="E55" s="2">
        <v>15</v>
      </c>
      <c r="F55">
        <v>1</v>
      </c>
      <c r="G55" t="s">
        <v>151</v>
      </c>
      <c r="H55">
        <f t="shared" si="1"/>
        <v>2026</v>
      </c>
      <c r="I55" s="5">
        <f t="shared" si="2"/>
        <v>6005850</v>
      </c>
      <c r="Z55" s="8">
        <f t="shared" si="3"/>
        <v>6005850</v>
      </c>
    </row>
    <row r="56" spans="1:26" x14ac:dyDescent="0.2">
      <c r="A56" s="4">
        <v>44546</v>
      </c>
      <c r="B56" s="5">
        <v>400.39</v>
      </c>
      <c r="C56" t="s">
        <v>129</v>
      </c>
      <c r="D56" t="s">
        <v>154</v>
      </c>
      <c r="E56" s="2">
        <v>15</v>
      </c>
      <c r="F56">
        <v>1</v>
      </c>
      <c r="G56" t="s">
        <v>151</v>
      </c>
      <c r="H56">
        <f t="shared" si="1"/>
        <v>2026</v>
      </c>
      <c r="I56" s="5">
        <f t="shared" si="2"/>
        <v>6005850</v>
      </c>
      <c r="Z56" s="8">
        <f t="shared" si="3"/>
        <v>6005850</v>
      </c>
    </row>
    <row r="57" spans="1:26" x14ac:dyDescent="0.2">
      <c r="A57" s="4">
        <v>44546</v>
      </c>
      <c r="B57" s="5">
        <v>400.39</v>
      </c>
      <c r="C57" t="s">
        <v>130</v>
      </c>
      <c r="D57" t="s">
        <v>154</v>
      </c>
      <c r="E57" s="2">
        <v>10</v>
      </c>
      <c r="F57">
        <v>1</v>
      </c>
      <c r="G57" t="s">
        <v>151</v>
      </c>
      <c r="H57">
        <f t="shared" si="1"/>
        <v>2026</v>
      </c>
      <c r="I57" s="5">
        <f t="shared" si="2"/>
        <v>4003900</v>
      </c>
      <c r="Z57" s="8">
        <f t="shared" si="3"/>
        <v>4003900</v>
      </c>
    </row>
    <row r="58" spans="1:26" x14ac:dyDescent="0.2">
      <c r="A58" s="4">
        <v>44546</v>
      </c>
      <c r="B58" s="5">
        <v>400.39</v>
      </c>
      <c r="C58" t="s">
        <v>131</v>
      </c>
      <c r="D58" t="s">
        <v>154</v>
      </c>
      <c r="E58" s="2">
        <v>5</v>
      </c>
      <c r="F58">
        <v>1</v>
      </c>
      <c r="G58" t="s">
        <v>151</v>
      </c>
      <c r="H58">
        <f t="shared" si="1"/>
        <v>2026</v>
      </c>
      <c r="I58" s="5">
        <f t="shared" si="2"/>
        <v>2001950</v>
      </c>
      <c r="Z58" s="8">
        <f t="shared" si="3"/>
        <v>2001950</v>
      </c>
    </row>
    <row r="59" spans="1:26" x14ac:dyDescent="0.2">
      <c r="A59" s="4">
        <v>44546</v>
      </c>
      <c r="B59" s="5">
        <v>400.39</v>
      </c>
      <c r="C59" t="s">
        <v>132</v>
      </c>
      <c r="D59" t="s">
        <v>154</v>
      </c>
      <c r="E59" s="2">
        <v>10</v>
      </c>
      <c r="F59">
        <v>1</v>
      </c>
      <c r="G59" t="s">
        <v>151</v>
      </c>
      <c r="H59">
        <f t="shared" si="1"/>
        <v>2026</v>
      </c>
      <c r="I59" s="5">
        <f t="shared" si="2"/>
        <v>4003900</v>
      </c>
      <c r="Z59" s="8">
        <f t="shared" si="3"/>
        <v>4003900</v>
      </c>
    </row>
    <row r="60" spans="1:26" x14ac:dyDescent="0.2">
      <c r="A60" s="4">
        <v>44546</v>
      </c>
      <c r="B60" s="5">
        <v>400.39</v>
      </c>
      <c r="C60" t="s">
        <v>133</v>
      </c>
      <c r="D60" t="s">
        <v>154</v>
      </c>
      <c r="E60" s="2">
        <v>5</v>
      </c>
      <c r="F60">
        <v>1</v>
      </c>
      <c r="G60" t="s">
        <v>151</v>
      </c>
      <c r="H60">
        <f t="shared" si="1"/>
        <v>2026</v>
      </c>
      <c r="I60" s="5">
        <f t="shared" si="2"/>
        <v>2001950</v>
      </c>
      <c r="Z60" s="8">
        <f t="shared" si="3"/>
        <v>2001950</v>
      </c>
    </row>
    <row r="61" spans="1:26" x14ac:dyDescent="0.2">
      <c r="A61" s="4">
        <v>44546</v>
      </c>
      <c r="B61" s="5">
        <v>400.39</v>
      </c>
      <c r="C61" t="s">
        <v>134</v>
      </c>
      <c r="D61" t="s">
        <v>154</v>
      </c>
      <c r="E61" s="2">
        <v>10</v>
      </c>
      <c r="F61">
        <v>1</v>
      </c>
      <c r="G61" t="s">
        <v>151</v>
      </c>
      <c r="H61">
        <f t="shared" si="1"/>
        <v>2026</v>
      </c>
      <c r="I61" s="5">
        <f t="shared" si="2"/>
        <v>4003900</v>
      </c>
      <c r="Z61" s="8">
        <f t="shared" si="3"/>
        <v>4003900</v>
      </c>
    </row>
    <row r="62" spans="1:26" x14ac:dyDescent="0.2">
      <c r="A62" s="4">
        <v>44546</v>
      </c>
      <c r="B62" s="5">
        <v>400.39</v>
      </c>
      <c r="C62" t="s">
        <v>135</v>
      </c>
      <c r="D62" t="s">
        <v>154</v>
      </c>
      <c r="E62" s="2">
        <v>10</v>
      </c>
      <c r="F62">
        <v>1</v>
      </c>
      <c r="G62" t="s">
        <v>151</v>
      </c>
      <c r="H62">
        <f t="shared" si="1"/>
        <v>2026</v>
      </c>
      <c r="I62" s="5">
        <f t="shared" si="2"/>
        <v>4003900</v>
      </c>
      <c r="Z62" s="8">
        <f t="shared" si="3"/>
        <v>4003900</v>
      </c>
    </row>
    <row r="63" spans="1:26" x14ac:dyDescent="0.2">
      <c r="A63" s="4">
        <v>44546</v>
      </c>
      <c r="B63" s="5">
        <v>400.39</v>
      </c>
      <c r="C63" t="s">
        <v>136</v>
      </c>
      <c r="D63" t="s">
        <v>154</v>
      </c>
      <c r="E63" s="2">
        <v>10</v>
      </c>
      <c r="F63">
        <v>1</v>
      </c>
      <c r="G63" t="s">
        <v>151</v>
      </c>
      <c r="H63">
        <f t="shared" si="1"/>
        <v>2026</v>
      </c>
      <c r="I63" s="5">
        <f t="shared" si="2"/>
        <v>4003900</v>
      </c>
      <c r="Z63" s="8">
        <f t="shared" si="3"/>
        <v>4003900</v>
      </c>
    </row>
    <row r="64" spans="1:26" x14ac:dyDescent="0.2">
      <c r="A64" s="4">
        <v>44546</v>
      </c>
      <c r="B64" s="5">
        <v>400.39</v>
      </c>
      <c r="C64" t="s">
        <v>137</v>
      </c>
      <c r="D64" t="s">
        <v>154</v>
      </c>
      <c r="E64" s="2">
        <v>5</v>
      </c>
      <c r="F64">
        <v>1</v>
      </c>
      <c r="G64" t="s">
        <v>151</v>
      </c>
      <c r="H64">
        <f t="shared" si="1"/>
        <v>2026</v>
      </c>
      <c r="I64" s="5">
        <f t="shared" si="2"/>
        <v>2001950</v>
      </c>
      <c r="Z64" s="8">
        <f t="shared" si="3"/>
        <v>2001950</v>
      </c>
    </row>
    <row r="65" spans="1:26" x14ac:dyDescent="0.2">
      <c r="A65" s="4">
        <v>44546</v>
      </c>
      <c r="B65" s="5">
        <v>400.39</v>
      </c>
      <c r="C65" t="s">
        <v>138</v>
      </c>
      <c r="D65" t="s">
        <v>154</v>
      </c>
      <c r="E65" s="2">
        <v>5</v>
      </c>
      <c r="F65">
        <v>1</v>
      </c>
      <c r="G65" t="s">
        <v>151</v>
      </c>
      <c r="H65">
        <f t="shared" si="1"/>
        <v>2026</v>
      </c>
      <c r="I65" s="5">
        <f t="shared" si="2"/>
        <v>2001950</v>
      </c>
      <c r="Z65" s="8">
        <f t="shared" si="3"/>
        <v>2001950</v>
      </c>
    </row>
    <row r="66" spans="1:26" x14ac:dyDescent="0.2">
      <c r="A66" s="4">
        <v>44546</v>
      </c>
      <c r="B66" s="5">
        <v>400.39</v>
      </c>
      <c r="C66" t="s">
        <v>139</v>
      </c>
      <c r="D66" t="s">
        <v>154</v>
      </c>
      <c r="E66" s="2">
        <v>5</v>
      </c>
      <c r="F66">
        <v>1</v>
      </c>
      <c r="G66" t="s">
        <v>151</v>
      </c>
      <c r="H66">
        <f t="shared" si="1"/>
        <v>2026</v>
      </c>
      <c r="I66" s="5">
        <f t="shared" si="2"/>
        <v>2001950</v>
      </c>
      <c r="Z66" s="8">
        <f t="shared" si="3"/>
        <v>2001950</v>
      </c>
    </row>
    <row r="67" spans="1:26" x14ac:dyDescent="0.2">
      <c r="A67" s="4">
        <v>44546</v>
      </c>
      <c r="B67" s="5">
        <v>400.39</v>
      </c>
      <c r="C67" t="s">
        <v>140</v>
      </c>
      <c r="D67" t="s">
        <v>154</v>
      </c>
      <c r="E67" s="2">
        <v>5</v>
      </c>
      <c r="F67">
        <v>1</v>
      </c>
      <c r="G67" t="s">
        <v>151</v>
      </c>
      <c r="H67">
        <f t="shared" ref="H67:H119" si="4">2025+F67</f>
        <v>2026</v>
      </c>
      <c r="I67" s="5">
        <f t="shared" ref="I67:I119" si="5">E67*1000*B67</f>
        <v>2001950</v>
      </c>
      <c r="Z67" s="8">
        <f t="shared" ref="Z67:Z119" si="6">SUM(I67:Y67)</f>
        <v>2001950</v>
      </c>
    </row>
    <row r="68" spans="1:26" x14ac:dyDescent="0.2">
      <c r="A68" s="4">
        <v>44546</v>
      </c>
      <c r="B68" s="5">
        <v>400.39</v>
      </c>
      <c r="C68" t="s">
        <v>141</v>
      </c>
      <c r="D68" t="s">
        <v>154</v>
      </c>
      <c r="E68" s="2">
        <v>5</v>
      </c>
      <c r="F68">
        <v>1</v>
      </c>
      <c r="G68" t="s">
        <v>151</v>
      </c>
      <c r="H68">
        <f t="shared" si="4"/>
        <v>2026</v>
      </c>
      <c r="I68" s="5">
        <f t="shared" si="5"/>
        <v>2001950</v>
      </c>
      <c r="Z68" s="8">
        <f t="shared" si="6"/>
        <v>2001950</v>
      </c>
    </row>
    <row r="69" spans="1:26" x14ac:dyDescent="0.2">
      <c r="A69" s="4">
        <v>44546</v>
      </c>
      <c r="B69" s="5">
        <v>400.39</v>
      </c>
      <c r="C69" t="s">
        <v>142</v>
      </c>
      <c r="D69" t="s">
        <v>154</v>
      </c>
      <c r="E69" s="2">
        <v>5</v>
      </c>
      <c r="F69">
        <v>1</v>
      </c>
      <c r="G69" t="s">
        <v>151</v>
      </c>
      <c r="H69">
        <f t="shared" si="4"/>
        <v>2026</v>
      </c>
      <c r="I69" s="5">
        <f t="shared" si="5"/>
        <v>2001950</v>
      </c>
      <c r="Z69" s="8">
        <f t="shared" si="6"/>
        <v>2001950</v>
      </c>
    </row>
    <row r="70" spans="1:26" x14ac:dyDescent="0.2">
      <c r="A70" s="4">
        <v>44546</v>
      </c>
      <c r="B70" s="5">
        <v>400.39</v>
      </c>
      <c r="C70" t="s">
        <v>143</v>
      </c>
      <c r="D70" t="s">
        <v>154</v>
      </c>
      <c r="E70" s="2">
        <v>5</v>
      </c>
      <c r="F70">
        <v>1</v>
      </c>
      <c r="G70" t="s">
        <v>151</v>
      </c>
      <c r="H70">
        <f t="shared" si="4"/>
        <v>2026</v>
      </c>
      <c r="I70" s="5">
        <f t="shared" si="5"/>
        <v>2001950</v>
      </c>
      <c r="Z70" s="8">
        <f t="shared" si="6"/>
        <v>2001950</v>
      </c>
    </row>
    <row r="71" spans="1:26" x14ac:dyDescent="0.2">
      <c r="A71" s="4">
        <v>44546</v>
      </c>
      <c r="B71" s="5">
        <v>400.39</v>
      </c>
      <c r="C71" t="s">
        <v>144</v>
      </c>
      <c r="D71" t="s">
        <v>154</v>
      </c>
      <c r="E71" s="2">
        <v>5</v>
      </c>
      <c r="F71">
        <v>1</v>
      </c>
      <c r="G71" t="s">
        <v>151</v>
      </c>
      <c r="H71">
        <f t="shared" si="4"/>
        <v>2026</v>
      </c>
      <c r="I71" s="5">
        <f t="shared" si="5"/>
        <v>2001950</v>
      </c>
      <c r="Z71" s="8">
        <f t="shared" si="6"/>
        <v>2001950</v>
      </c>
    </row>
    <row r="72" spans="1:26" x14ac:dyDescent="0.2">
      <c r="A72" s="4">
        <v>44546</v>
      </c>
      <c r="B72" s="5">
        <v>400.39</v>
      </c>
      <c r="C72" t="s">
        <v>145</v>
      </c>
      <c r="D72" t="s">
        <v>154</v>
      </c>
      <c r="E72" s="2">
        <v>5</v>
      </c>
      <c r="F72">
        <v>1</v>
      </c>
      <c r="G72" t="s">
        <v>151</v>
      </c>
      <c r="H72">
        <f t="shared" si="4"/>
        <v>2026</v>
      </c>
      <c r="I72" s="5">
        <f t="shared" si="5"/>
        <v>2001950</v>
      </c>
      <c r="Z72" s="8">
        <f t="shared" si="6"/>
        <v>2001950</v>
      </c>
    </row>
    <row r="73" spans="1:26" x14ac:dyDescent="0.2">
      <c r="A73" s="4">
        <v>44546</v>
      </c>
      <c r="B73" s="5">
        <v>400.39</v>
      </c>
      <c r="C73" t="s">
        <v>146</v>
      </c>
      <c r="D73" t="s">
        <v>154</v>
      </c>
      <c r="E73" s="2">
        <v>5</v>
      </c>
      <c r="F73">
        <v>1</v>
      </c>
      <c r="G73" t="s">
        <v>151</v>
      </c>
      <c r="H73">
        <f t="shared" si="4"/>
        <v>2026</v>
      </c>
      <c r="I73" s="5">
        <f t="shared" si="5"/>
        <v>2001950</v>
      </c>
      <c r="Z73" s="8">
        <f t="shared" si="6"/>
        <v>2001950</v>
      </c>
    </row>
    <row r="74" spans="1:26" x14ac:dyDescent="0.2">
      <c r="A74" s="4">
        <v>44546</v>
      </c>
      <c r="B74" s="5">
        <v>400.39</v>
      </c>
      <c r="C74" t="s">
        <v>147</v>
      </c>
      <c r="D74" t="s">
        <v>154</v>
      </c>
      <c r="E74" s="2">
        <v>5</v>
      </c>
      <c r="F74">
        <v>1</v>
      </c>
      <c r="G74" t="s">
        <v>151</v>
      </c>
      <c r="H74">
        <f t="shared" si="4"/>
        <v>2026</v>
      </c>
      <c r="I74" s="5">
        <f t="shared" si="5"/>
        <v>2001950</v>
      </c>
      <c r="Z74" s="8">
        <f t="shared" si="6"/>
        <v>2001950</v>
      </c>
    </row>
    <row r="75" spans="1:26" x14ac:dyDescent="0.2">
      <c r="A75" s="4">
        <v>44546</v>
      </c>
      <c r="B75" s="5">
        <v>400.39</v>
      </c>
      <c r="C75" t="s">
        <v>148</v>
      </c>
      <c r="D75" t="s">
        <v>154</v>
      </c>
      <c r="E75" s="2">
        <v>5</v>
      </c>
      <c r="F75">
        <v>1</v>
      </c>
      <c r="G75" t="s">
        <v>151</v>
      </c>
      <c r="H75">
        <f t="shared" si="4"/>
        <v>2026</v>
      </c>
      <c r="I75" s="5">
        <f t="shared" si="5"/>
        <v>2001950</v>
      </c>
      <c r="Z75" s="8">
        <f t="shared" si="6"/>
        <v>2001950</v>
      </c>
    </row>
    <row r="76" spans="1:26" x14ac:dyDescent="0.2">
      <c r="A76" s="4">
        <v>44546</v>
      </c>
      <c r="B76" s="5">
        <v>400.39</v>
      </c>
      <c r="C76" t="s">
        <v>149</v>
      </c>
      <c r="D76" t="s">
        <v>154</v>
      </c>
      <c r="E76" s="2">
        <v>5</v>
      </c>
      <c r="F76">
        <v>1</v>
      </c>
      <c r="G76" t="s">
        <v>151</v>
      </c>
      <c r="H76">
        <f t="shared" si="4"/>
        <v>2026</v>
      </c>
      <c r="I76" s="5">
        <f t="shared" si="5"/>
        <v>2001950</v>
      </c>
      <c r="Z76" s="8">
        <f t="shared" si="6"/>
        <v>2001950</v>
      </c>
    </row>
    <row r="77" spans="1:26" x14ac:dyDescent="0.2">
      <c r="A77" s="4">
        <v>44546</v>
      </c>
      <c r="B77" s="5">
        <v>400.39</v>
      </c>
      <c r="C77" t="s">
        <v>32</v>
      </c>
      <c r="D77" t="s">
        <v>78</v>
      </c>
      <c r="E77" s="2">
        <v>2</v>
      </c>
      <c r="F77">
        <v>1</v>
      </c>
      <c r="G77" t="s">
        <v>87</v>
      </c>
      <c r="H77">
        <f t="shared" si="4"/>
        <v>2026</v>
      </c>
      <c r="I77" s="5">
        <f t="shared" si="5"/>
        <v>800780</v>
      </c>
      <c r="Z77" s="8">
        <f t="shared" si="6"/>
        <v>800780</v>
      </c>
    </row>
    <row r="78" spans="1:26" x14ac:dyDescent="0.2">
      <c r="A78" s="4">
        <v>44546</v>
      </c>
      <c r="B78" s="5">
        <v>400.39</v>
      </c>
      <c r="C78" t="s">
        <v>33</v>
      </c>
      <c r="D78" t="s">
        <v>77</v>
      </c>
      <c r="E78" s="2">
        <v>2</v>
      </c>
      <c r="F78">
        <v>1</v>
      </c>
      <c r="G78" t="s">
        <v>88</v>
      </c>
      <c r="H78">
        <f t="shared" si="4"/>
        <v>2026</v>
      </c>
      <c r="I78" s="5">
        <f t="shared" si="5"/>
        <v>800780</v>
      </c>
      <c r="Z78" s="8">
        <f t="shared" si="6"/>
        <v>800780</v>
      </c>
    </row>
    <row r="79" spans="1:26" x14ac:dyDescent="0.2">
      <c r="A79" s="4">
        <v>44546</v>
      </c>
      <c r="B79" s="5">
        <v>400.39</v>
      </c>
      <c r="C79" t="s">
        <v>34</v>
      </c>
      <c r="D79" t="s">
        <v>77</v>
      </c>
      <c r="E79" s="2">
        <v>50</v>
      </c>
      <c r="F79">
        <v>1</v>
      </c>
      <c r="G79" t="s">
        <v>88</v>
      </c>
      <c r="H79">
        <f t="shared" si="4"/>
        <v>2026</v>
      </c>
      <c r="I79" s="5">
        <f t="shared" si="5"/>
        <v>20019500</v>
      </c>
      <c r="Z79" s="8">
        <f t="shared" si="6"/>
        <v>20019500</v>
      </c>
    </row>
    <row r="80" spans="1:26" x14ac:dyDescent="0.2">
      <c r="A80" s="4">
        <v>44546</v>
      </c>
      <c r="B80" s="5">
        <v>400.39</v>
      </c>
      <c r="C80" t="s">
        <v>35</v>
      </c>
      <c r="D80" t="s">
        <v>76</v>
      </c>
      <c r="E80" s="2">
        <v>6</v>
      </c>
      <c r="F80">
        <v>1</v>
      </c>
      <c r="G80" t="s">
        <v>89</v>
      </c>
      <c r="H80">
        <f t="shared" si="4"/>
        <v>2026</v>
      </c>
      <c r="I80" s="5">
        <f t="shared" si="5"/>
        <v>2402340</v>
      </c>
      <c r="Z80" s="8">
        <f t="shared" si="6"/>
        <v>2402340</v>
      </c>
    </row>
    <row r="81" spans="1:26" x14ac:dyDescent="0.2">
      <c r="A81" s="4">
        <v>44546</v>
      </c>
      <c r="B81" s="5">
        <v>400.39</v>
      </c>
      <c r="C81" t="s">
        <v>36</v>
      </c>
      <c r="D81" t="s">
        <v>75</v>
      </c>
      <c r="E81" s="2">
        <v>493</v>
      </c>
      <c r="F81">
        <v>17</v>
      </c>
      <c r="G81" t="s">
        <v>90</v>
      </c>
      <c r="H81">
        <f t="shared" si="4"/>
        <v>2042</v>
      </c>
      <c r="I81" s="5">
        <f t="shared" si="5"/>
        <v>197392270</v>
      </c>
      <c r="J81" s="8">
        <f>I81</f>
        <v>197392270</v>
      </c>
      <c r="K81" s="8">
        <f t="shared" ref="K81:Y82" si="7">J81</f>
        <v>197392270</v>
      </c>
      <c r="L81" s="8">
        <f t="shared" si="7"/>
        <v>197392270</v>
      </c>
      <c r="M81" s="8">
        <f t="shared" si="7"/>
        <v>197392270</v>
      </c>
      <c r="N81" s="8">
        <f t="shared" si="7"/>
        <v>197392270</v>
      </c>
      <c r="O81" s="8">
        <f t="shared" si="7"/>
        <v>197392270</v>
      </c>
      <c r="P81" s="8">
        <f t="shared" si="7"/>
        <v>197392270</v>
      </c>
      <c r="Q81" s="8">
        <f t="shared" si="7"/>
        <v>197392270</v>
      </c>
      <c r="R81" s="8">
        <f t="shared" si="7"/>
        <v>197392270</v>
      </c>
      <c r="S81" s="8">
        <f t="shared" si="7"/>
        <v>197392270</v>
      </c>
      <c r="T81" s="8">
        <f t="shared" si="7"/>
        <v>197392270</v>
      </c>
      <c r="U81" s="8">
        <f t="shared" si="7"/>
        <v>197392270</v>
      </c>
      <c r="V81" s="8">
        <f t="shared" si="7"/>
        <v>197392270</v>
      </c>
      <c r="W81" s="8">
        <f t="shared" si="7"/>
        <v>197392270</v>
      </c>
      <c r="X81" s="8">
        <f t="shared" si="7"/>
        <v>197392270</v>
      </c>
      <c r="Y81" s="8">
        <f t="shared" si="7"/>
        <v>197392270</v>
      </c>
      <c r="Z81" s="8">
        <f t="shared" si="6"/>
        <v>3355668590</v>
      </c>
    </row>
    <row r="82" spans="1:26" x14ac:dyDescent="0.2">
      <c r="A82" s="4">
        <v>44546</v>
      </c>
      <c r="B82" s="5">
        <v>400.39</v>
      </c>
      <c r="C82" t="s">
        <v>37</v>
      </c>
      <c r="D82" t="s">
        <v>79</v>
      </c>
      <c r="E82" s="2">
        <v>200</v>
      </c>
      <c r="F82">
        <v>7</v>
      </c>
      <c r="G82" t="s">
        <v>91</v>
      </c>
      <c r="H82">
        <f t="shared" si="4"/>
        <v>2032</v>
      </c>
      <c r="I82" s="5">
        <f t="shared" si="5"/>
        <v>80078000</v>
      </c>
      <c r="J82" s="8">
        <f>I82</f>
        <v>80078000</v>
      </c>
      <c r="K82" s="8">
        <f t="shared" si="7"/>
        <v>80078000</v>
      </c>
      <c r="L82" s="8">
        <f t="shared" si="7"/>
        <v>80078000</v>
      </c>
      <c r="M82" s="8">
        <f t="shared" si="7"/>
        <v>80078000</v>
      </c>
      <c r="N82" s="8">
        <f t="shared" si="7"/>
        <v>80078000</v>
      </c>
      <c r="O82" s="8">
        <f t="shared" si="7"/>
        <v>80078000</v>
      </c>
      <c r="Z82" s="8">
        <f t="shared" si="6"/>
        <v>560546000</v>
      </c>
    </row>
    <row r="83" spans="1:26" x14ac:dyDescent="0.2">
      <c r="A83" s="4">
        <v>44546</v>
      </c>
      <c r="B83" s="5">
        <v>400.39</v>
      </c>
      <c r="C83" t="s">
        <v>38</v>
      </c>
      <c r="D83" t="s">
        <v>75</v>
      </c>
      <c r="E83" s="2">
        <v>45.707000000000001</v>
      </c>
      <c r="F83">
        <v>17</v>
      </c>
      <c r="G83" t="s">
        <v>91</v>
      </c>
      <c r="H83">
        <f t="shared" si="4"/>
        <v>2042</v>
      </c>
      <c r="I83" s="5">
        <f t="shared" si="5"/>
        <v>18300625.73</v>
      </c>
      <c r="J83" s="8">
        <f>I83</f>
        <v>18300625.73</v>
      </c>
      <c r="K83" s="8">
        <f t="shared" ref="K83:Y83" si="8">J83</f>
        <v>18300625.73</v>
      </c>
      <c r="L83" s="8">
        <f t="shared" si="8"/>
        <v>18300625.73</v>
      </c>
      <c r="M83" s="8">
        <f t="shared" si="8"/>
        <v>18300625.73</v>
      </c>
      <c r="N83" s="8">
        <f t="shared" si="8"/>
        <v>18300625.73</v>
      </c>
      <c r="O83" s="8">
        <f t="shared" si="8"/>
        <v>18300625.73</v>
      </c>
      <c r="P83" s="8">
        <f t="shared" si="8"/>
        <v>18300625.73</v>
      </c>
      <c r="Q83" s="8">
        <f t="shared" si="8"/>
        <v>18300625.73</v>
      </c>
      <c r="R83" s="8">
        <f t="shared" si="8"/>
        <v>18300625.73</v>
      </c>
      <c r="S83" s="8">
        <f t="shared" si="8"/>
        <v>18300625.73</v>
      </c>
      <c r="T83" s="8">
        <f t="shared" si="8"/>
        <v>18300625.73</v>
      </c>
      <c r="U83" s="8">
        <f t="shared" si="8"/>
        <v>18300625.73</v>
      </c>
      <c r="V83" s="8">
        <f t="shared" si="8"/>
        <v>18300625.73</v>
      </c>
      <c r="W83" s="8">
        <f t="shared" si="8"/>
        <v>18300625.73</v>
      </c>
      <c r="X83" s="8">
        <f t="shared" si="8"/>
        <v>18300625.73</v>
      </c>
      <c r="Y83" s="8">
        <f t="shared" si="8"/>
        <v>18300625.73</v>
      </c>
      <c r="Z83" s="8">
        <f t="shared" si="6"/>
        <v>311110637.40999997</v>
      </c>
    </row>
    <row r="84" spans="1:26" x14ac:dyDescent="0.2">
      <c r="A84" s="4">
        <v>44546</v>
      </c>
      <c r="B84" s="5">
        <v>400.39</v>
      </c>
      <c r="C84" t="s">
        <v>39</v>
      </c>
      <c r="D84" t="s">
        <v>79</v>
      </c>
      <c r="E84" s="2">
        <v>24</v>
      </c>
      <c r="F84">
        <v>7</v>
      </c>
      <c r="G84" t="s">
        <v>91</v>
      </c>
      <c r="H84">
        <f t="shared" si="4"/>
        <v>2032</v>
      </c>
      <c r="I84" s="5">
        <f t="shared" si="5"/>
        <v>9609360</v>
      </c>
      <c r="J84" s="8">
        <f t="shared" ref="J84:O84" si="9">I84</f>
        <v>9609360</v>
      </c>
      <c r="K84" s="8">
        <f t="shared" si="9"/>
        <v>9609360</v>
      </c>
      <c r="L84" s="8">
        <f t="shared" si="9"/>
        <v>9609360</v>
      </c>
      <c r="M84" s="8">
        <f t="shared" si="9"/>
        <v>9609360</v>
      </c>
      <c r="N84" s="8">
        <f t="shared" si="9"/>
        <v>9609360</v>
      </c>
      <c r="O84" s="8">
        <f t="shared" si="9"/>
        <v>9609360</v>
      </c>
      <c r="Z84" s="8">
        <f t="shared" si="6"/>
        <v>67265520</v>
      </c>
    </row>
    <row r="85" spans="1:26" x14ac:dyDescent="0.2">
      <c r="A85" s="4">
        <v>44546</v>
      </c>
      <c r="B85" s="5">
        <v>400.39</v>
      </c>
      <c r="C85" t="s">
        <v>40</v>
      </c>
      <c r="D85" t="s">
        <v>79</v>
      </c>
      <c r="E85" s="2">
        <v>28</v>
      </c>
      <c r="F85">
        <v>7</v>
      </c>
      <c r="G85" t="s">
        <v>91</v>
      </c>
      <c r="H85">
        <f t="shared" si="4"/>
        <v>2032</v>
      </c>
      <c r="I85" s="5">
        <f t="shared" si="5"/>
        <v>11210920</v>
      </c>
      <c r="J85" s="8">
        <f t="shared" ref="J85:O85" si="10">I85</f>
        <v>11210920</v>
      </c>
      <c r="K85" s="8">
        <f t="shared" si="10"/>
        <v>11210920</v>
      </c>
      <c r="L85" s="8">
        <f t="shared" si="10"/>
        <v>11210920</v>
      </c>
      <c r="M85" s="8">
        <f t="shared" si="10"/>
        <v>11210920</v>
      </c>
      <c r="N85" s="8">
        <f t="shared" si="10"/>
        <v>11210920</v>
      </c>
      <c r="O85" s="8">
        <f t="shared" si="10"/>
        <v>11210920</v>
      </c>
      <c r="Z85" s="8">
        <f t="shared" si="6"/>
        <v>78476440</v>
      </c>
    </row>
    <row r="86" spans="1:26" x14ac:dyDescent="0.2">
      <c r="A86" s="4">
        <v>44546</v>
      </c>
      <c r="B86" s="5">
        <v>400.39</v>
      </c>
      <c r="C86" t="s">
        <v>41</v>
      </c>
      <c r="D86" t="s">
        <v>79</v>
      </c>
      <c r="E86" s="2">
        <v>28</v>
      </c>
      <c r="F86">
        <v>7</v>
      </c>
      <c r="G86" t="s">
        <v>91</v>
      </c>
      <c r="H86">
        <f t="shared" si="4"/>
        <v>2032</v>
      </c>
      <c r="I86" s="5">
        <f t="shared" si="5"/>
        <v>11210920</v>
      </c>
      <c r="J86" s="8">
        <f t="shared" ref="J86:O86" si="11">I86</f>
        <v>11210920</v>
      </c>
      <c r="K86" s="8">
        <f t="shared" si="11"/>
        <v>11210920</v>
      </c>
      <c r="L86" s="8">
        <f t="shared" si="11"/>
        <v>11210920</v>
      </c>
      <c r="M86" s="8">
        <f t="shared" si="11"/>
        <v>11210920</v>
      </c>
      <c r="N86" s="8">
        <f t="shared" si="11"/>
        <v>11210920</v>
      </c>
      <c r="O86" s="8">
        <f t="shared" si="11"/>
        <v>11210920</v>
      </c>
      <c r="Z86" s="8">
        <f t="shared" si="6"/>
        <v>78476440</v>
      </c>
    </row>
    <row r="87" spans="1:26" x14ac:dyDescent="0.2">
      <c r="A87" s="4">
        <v>44546</v>
      </c>
      <c r="B87" s="5">
        <v>400.39</v>
      </c>
      <c r="C87" t="s">
        <v>42</v>
      </c>
      <c r="D87" t="s">
        <v>79</v>
      </c>
      <c r="E87" s="2">
        <v>84</v>
      </c>
      <c r="F87">
        <v>7</v>
      </c>
      <c r="G87" t="s">
        <v>91</v>
      </c>
      <c r="H87">
        <f t="shared" si="4"/>
        <v>2032</v>
      </c>
      <c r="I87" s="5">
        <f t="shared" si="5"/>
        <v>33632760</v>
      </c>
      <c r="J87" s="8">
        <f t="shared" ref="J87:O87" si="12">I87</f>
        <v>33632760</v>
      </c>
      <c r="K87" s="8">
        <f t="shared" si="12"/>
        <v>33632760</v>
      </c>
      <c r="L87" s="8">
        <f t="shared" si="12"/>
        <v>33632760</v>
      </c>
      <c r="M87" s="8">
        <f t="shared" si="12"/>
        <v>33632760</v>
      </c>
      <c r="N87" s="8">
        <f t="shared" si="12"/>
        <v>33632760</v>
      </c>
      <c r="O87" s="8">
        <f t="shared" si="12"/>
        <v>33632760</v>
      </c>
      <c r="Z87" s="8">
        <f t="shared" si="6"/>
        <v>235429320</v>
      </c>
    </row>
    <row r="88" spans="1:26" x14ac:dyDescent="0.2">
      <c r="A88" s="4">
        <v>44546</v>
      </c>
      <c r="B88" s="5">
        <v>400.39</v>
      </c>
      <c r="C88" t="s">
        <v>43</v>
      </c>
      <c r="D88" t="s">
        <v>79</v>
      </c>
      <c r="E88" s="2">
        <v>120</v>
      </c>
      <c r="F88">
        <v>7</v>
      </c>
      <c r="G88" t="s">
        <v>91</v>
      </c>
      <c r="H88">
        <f t="shared" si="4"/>
        <v>2032</v>
      </c>
      <c r="I88" s="5">
        <f t="shared" si="5"/>
        <v>48046800</v>
      </c>
      <c r="J88" s="8">
        <f t="shared" ref="J88:O88" si="13">I88</f>
        <v>48046800</v>
      </c>
      <c r="K88" s="8">
        <f t="shared" si="13"/>
        <v>48046800</v>
      </c>
      <c r="L88" s="8">
        <f t="shared" si="13"/>
        <v>48046800</v>
      </c>
      <c r="M88" s="8">
        <f t="shared" si="13"/>
        <v>48046800</v>
      </c>
      <c r="N88" s="8">
        <f t="shared" si="13"/>
        <v>48046800</v>
      </c>
      <c r="O88" s="8">
        <f t="shared" si="13"/>
        <v>48046800</v>
      </c>
      <c r="Z88" s="8">
        <f t="shared" si="6"/>
        <v>336327600</v>
      </c>
    </row>
    <row r="89" spans="1:26" x14ac:dyDescent="0.2">
      <c r="A89" s="4">
        <v>44546</v>
      </c>
      <c r="B89" s="5">
        <v>400.39</v>
      </c>
      <c r="C89" t="s">
        <v>44</v>
      </c>
      <c r="D89" t="s">
        <v>75</v>
      </c>
      <c r="E89" s="2">
        <v>137.298</v>
      </c>
      <c r="F89">
        <v>17</v>
      </c>
      <c r="G89" t="s">
        <v>91</v>
      </c>
      <c r="H89">
        <f t="shared" si="4"/>
        <v>2042</v>
      </c>
      <c r="I89" s="5">
        <f t="shared" si="5"/>
        <v>54972746.219999999</v>
      </c>
      <c r="J89" s="8">
        <f t="shared" ref="J89:Y89" si="14">I89</f>
        <v>54972746.219999999</v>
      </c>
      <c r="K89" s="8">
        <f t="shared" si="14"/>
        <v>54972746.219999999</v>
      </c>
      <c r="L89" s="8">
        <f t="shared" si="14"/>
        <v>54972746.219999999</v>
      </c>
      <c r="M89" s="8">
        <f t="shared" si="14"/>
        <v>54972746.219999999</v>
      </c>
      <c r="N89" s="8">
        <f t="shared" si="14"/>
        <v>54972746.219999999</v>
      </c>
      <c r="O89" s="8">
        <f t="shared" si="14"/>
        <v>54972746.219999999</v>
      </c>
      <c r="P89" s="8">
        <f t="shared" si="14"/>
        <v>54972746.219999999</v>
      </c>
      <c r="Q89" s="8">
        <f t="shared" si="14"/>
        <v>54972746.219999999</v>
      </c>
      <c r="R89" s="8">
        <f t="shared" si="14"/>
        <v>54972746.219999999</v>
      </c>
      <c r="S89" s="8">
        <f t="shared" si="14"/>
        <v>54972746.219999999</v>
      </c>
      <c r="T89" s="8">
        <f t="shared" si="14"/>
        <v>54972746.219999999</v>
      </c>
      <c r="U89" s="8">
        <f t="shared" si="14"/>
        <v>54972746.219999999</v>
      </c>
      <c r="V89" s="8">
        <f t="shared" si="14"/>
        <v>54972746.219999999</v>
      </c>
      <c r="W89" s="8">
        <f t="shared" si="14"/>
        <v>54972746.219999999</v>
      </c>
      <c r="X89" s="8">
        <f t="shared" si="14"/>
        <v>54972746.219999999</v>
      </c>
      <c r="Y89" s="8">
        <f t="shared" si="14"/>
        <v>54972746.219999999</v>
      </c>
      <c r="Z89" s="8">
        <f t="shared" si="6"/>
        <v>934536685.74000037</v>
      </c>
    </row>
    <row r="90" spans="1:26" x14ac:dyDescent="0.2">
      <c r="A90" s="4">
        <v>44546</v>
      </c>
      <c r="B90" s="5">
        <v>400.39</v>
      </c>
      <c r="C90" t="s">
        <v>45</v>
      </c>
      <c r="D90" t="s">
        <v>75</v>
      </c>
      <c r="E90" s="2">
        <v>6</v>
      </c>
      <c r="F90">
        <v>17</v>
      </c>
      <c r="G90" t="s">
        <v>91</v>
      </c>
      <c r="H90">
        <f t="shared" si="4"/>
        <v>2042</v>
      </c>
      <c r="I90" s="5">
        <f t="shared" si="5"/>
        <v>2402340</v>
      </c>
      <c r="J90" s="8">
        <f t="shared" ref="J90:Y90" si="15">I90</f>
        <v>2402340</v>
      </c>
      <c r="K90" s="8">
        <f t="shared" si="15"/>
        <v>2402340</v>
      </c>
      <c r="L90" s="8">
        <f t="shared" si="15"/>
        <v>2402340</v>
      </c>
      <c r="M90" s="8">
        <f t="shared" si="15"/>
        <v>2402340</v>
      </c>
      <c r="N90" s="8">
        <f t="shared" si="15"/>
        <v>2402340</v>
      </c>
      <c r="O90" s="8">
        <f t="shared" si="15"/>
        <v>2402340</v>
      </c>
      <c r="P90" s="8">
        <f t="shared" si="15"/>
        <v>2402340</v>
      </c>
      <c r="Q90" s="8">
        <f t="shared" si="15"/>
        <v>2402340</v>
      </c>
      <c r="R90" s="8">
        <f t="shared" si="15"/>
        <v>2402340</v>
      </c>
      <c r="S90" s="8">
        <f t="shared" si="15"/>
        <v>2402340</v>
      </c>
      <c r="T90" s="8">
        <f t="shared" si="15"/>
        <v>2402340</v>
      </c>
      <c r="U90" s="8">
        <f t="shared" si="15"/>
        <v>2402340</v>
      </c>
      <c r="V90" s="8">
        <f t="shared" si="15"/>
        <v>2402340</v>
      </c>
      <c r="W90" s="8">
        <f t="shared" si="15"/>
        <v>2402340</v>
      </c>
      <c r="X90" s="8">
        <f t="shared" si="15"/>
        <v>2402340</v>
      </c>
      <c r="Y90" s="8">
        <f t="shared" si="15"/>
        <v>2402340</v>
      </c>
      <c r="Z90" s="8">
        <f t="shared" si="6"/>
        <v>40839780</v>
      </c>
    </row>
    <row r="91" spans="1:26" x14ac:dyDescent="0.2">
      <c r="A91" s="4">
        <v>44546</v>
      </c>
      <c r="B91" s="5">
        <v>400.39</v>
      </c>
      <c r="C91" t="s">
        <v>46</v>
      </c>
      <c r="D91" t="s">
        <v>75</v>
      </c>
      <c r="E91" s="2">
        <v>140</v>
      </c>
      <c r="F91">
        <v>17</v>
      </c>
      <c r="G91" t="s">
        <v>91</v>
      </c>
      <c r="H91">
        <f t="shared" si="4"/>
        <v>2042</v>
      </c>
      <c r="I91" s="5">
        <f t="shared" si="5"/>
        <v>56054600</v>
      </c>
      <c r="J91" s="8">
        <f t="shared" ref="J91:Y91" si="16">I91</f>
        <v>56054600</v>
      </c>
      <c r="K91" s="8">
        <f t="shared" si="16"/>
        <v>56054600</v>
      </c>
      <c r="L91" s="8">
        <f t="shared" si="16"/>
        <v>56054600</v>
      </c>
      <c r="M91" s="8">
        <f t="shared" si="16"/>
        <v>56054600</v>
      </c>
      <c r="N91" s="8">
        <f t="shared" si="16"/>
        <v>56054600</v>
      </c>
      <c r="O91" s="8">
        <f t="shared" si="16"/>
        <v>56054600</v>
      </c>
      <c r="P91" s="8">
        <f t="shared" si="16"/>
        <v>56054600</v>
      </c>
      <c r="Q91" s="8">
        <f t="shared" si="16"/>
        <v>56054600</v>
      </c>
      <c r="R91" s="8">
        <f t="shared" si="16"/>
        <v>56054600</v>
      </c>
      <c r="S91" s="8">
        <f t="shared" si="16"/>
        <v>56054600</v>
      </c>
      <c r="T91" s="8">
        <f t="shared" si="16"/>
        <v>56054600</v>
      </c>
      <c r="U91" s="8">
        <f t="shared" si="16"/>
        <v>56054600</v>
      </c>
      <c r="V91" s="8">
        <f t="shared" si="16"/>
        <v>56054600</v>
      </c>
      <c r="W91" s="8">
        <f t="shared" si="16"/>
        <v>56054600</v>
      </c>
      <c r="X91" s="8">
        <f t="shared" si="16"/>
        <v>56054600</v>
      </c>
      <c r="Y91" s="8">
        <f t="shared" si="16"/>
        <v>56054600</v>
      </c>
      <c r="Z91" s="8">
        <f t="shared" si="6"/>
        <v>952928200</v>
      </c>
    </row>
    <row r="92" spans="1:26" x14ac:dyDescent="0.2">
      <c r="A92" s="4">
        <v>44546</v>
      </c>
      <c r="B92" s="5">
        <v>400.39</v>
      </c>
      <c r="C92" t="s">
        <v>47</v>
      </c>
      <c r="D92" t="s">
        <v>79</v>
      </c>
      <c r="E92" s="2">
        <v>2.5819999999999999</v>
      </c>
      <c r="F92">
        <v>7</v>
      </c>
      <c r="G92" t="s">
        <v>92</v>
      </c>
      <c r="H92">
        <f t="shared" si="4"/>
        <v>2032</v>
      </c>
      <c r="I92" s="5">
        <f t="shared" si="5"/>
        <v>1033806.98</v>
      </c>
      <c r="J92" s="8">
        <f>I92</f>
        <v>1033806.98</v>
      </c>
      <c r="K92" s="8">
        <f t="shared" ref="K92:O92" si="17">J92</f>
        <v>1033806.98</v>
      </c>
      <c r="L92" s="8">
        <f t="shared" si="17"/>
        <v>1033806.98</v>
      </c>
      <c r="M92" s="8">
        <f t="shared" si="17"/>
        <v>1033806.98</v>
      </c>
      <c r="N92" s="8">
        <f t="shared" si="17"/>
        <v>1033806.98</v>
      </c>
      <c r="O92" s="8">
        <f t="shared" si="17"/>
        <v>1033806.98</v>
      </c>
      <c r="Z92" s="8">
        <f t="shared" si="6"/>
        <v>7236648.8600000013</v>
      </c>
    </row>
    <row r="93" spans="1:26" x14ac:dyDescent="0.2">
      <c r="A93" s="4">
        <v>44546</v>
      </c>
      <c r="B93" s="5">
        <v>400.39</v>
      </c>
      <c r="C93" t="s">
        <v>48</v>
      </c>
      <c r="D93" t="s">
        <v>76</v>
      </c>
      <c r="E93" s="2">
        <v>122.151</v>
      </c>
      <c r="F93">
        <v>1</v>
      </c>
      <c r="G93" t="s">
        <v>92</v>
      </c>
      <c r="H93">
        <f t="shared" si="4"/>
        <v>2026</v>
      </c>
      <c r="I93" s="5">
        <f t="shared" si="5"/>
        <v>48908038.890000001</v>
      </c>
      <c r="Z93" s="8">
        <f t="shared" si="6"/>
        <v>48908038.890000001</v>
      </c>
    </row>
    <row r="94" spans="1:26" x14ac:dyDescent="0.2">
      <c r="A94" s="4">
        <v>44546</v>
      </c>
      <c r="B94" s="5">
        <v>400.39</v>
      </c>
      <c r="C94" t="s">
        <v>49</v>
      </c>
      <c r="D94" t="s">
        <v>79</v>
      </c>
      <c r="E94" s="2">
        <v>24.827000000000002</v>
      </c>
      <c r="F94">
        <v>7</v>
      </c>
      <c r="G94" t="s">
        <v>92</v>
      </c>
      <c r="H94">
        <f t="shared" si="4"/>
        <v>2032</v>
      </c>
      <c r="I94" s="5">
        <f t="shared" si="5"/>
        <v>9940482.5299999993</v>
      </c>
      <c r="J94" s="8">
        <f t="shared" ref="J94:O94" si="18">I94</f>
        <v>9940482.5299999993</v>
      </c>
      <c r="K94" s="8">
        <f t="shared" si="18"/>
        <v>9940482.5299999993</v>
      </c>
      <c r="L94" s="8">
        <f t="shared" si="18"/>
        <v>9940482.5299999993</v>
      </c>
      <c r="M94" s="8">
        <f t="shared" si="18"/>
        <v>9940482.5299999993</v>
      </c>
      <c r="N94" s="8">
        <f t="shared" si="18"/>
        <v>9940482.5299999993</v>
      </c>
      <c r="O94" s="8">
        <f t="shared" si="18"/>
        <v>9940482.5299999993</v>
      </c>
      <c r="Z94" s="8">
        <f t="shared" si="6"/>
        <v>69583377.709999993</v>
      </c>
    </row>
    <row r="95" spans="1:26" x14ac:dyDescent="0.2">
      <c r="A95" s="4">
        <v>44546</v>
      </c>
      <c r="B95" s="5">
        <v>400.39</v>
      </c>
      <c r="C95" t="s">
        <v>50</v>
      </c>
      <c r="D95" t="s">
        <v>79</v>
      </c>
      <c r="E95" s="2">
        <v>24.827000000000002</v>
      </c>
      <c r="F95">
        <v>7</v>
      </c>
      <c r="G95" t="s">
        <v>92</v>
      </c>
      <c r="H95">
        <f t="shared" si="4"/>
        <v>2032</v>
      </c>
      <c r="I95" s="5">
        <f t="shared" si="5"/>
        <v>9940482.5299999993</v>
      </c>
      <c r="J95" s="8">
        <f t="shared" ref="J95:O95" si="19">I95</f>
        <v>9940482.5299999993</v>
      </c>
      <c r="K95" s="8">
        <f t="shared" si="19"/>
        <v>9940482.5299999993</v>
      </c>
      <c r="L95" s="8">
        <f t="shared" si="19"/>
        <v>9940482.5299999993</v>
      </c>
      <c r="M95" s="8">
        <f t="shared" si="19"/>
        <v>9940482.5299999993</v>
      </c>
      <c r="N95" s="8">
        <f t="shared" si="19"/>
        <v>9940482.5299999993</v>
      </c>
      <c r="O95" s="8">
        <f t="shared" si="19"/>
        <v>9940482.5299999993</v>
      </c>
      <c r="Z95" s="8">
        <f t="shared" si="6"/>
        <v>69583377.709999993</v>
      </c>
    </row>
    <row r="96" spans="1:26" x14ac:dyDescent="0.2">
      <c r="A96" s="4">
        <v>44546</v>
      </c>
      <c r="B96" s="5">
        <v>400.39</v>
      </c>
      <c r="C96" t="s">
        <v>51</v>
      </c>
      <c r="D96" t="s">
        <v>76</v>
      </c>
      <c r="E96" s="2">
        <v>121.158</v>
      </c>
      <c r="F96">
        <v>1</v>
      </c>
      <c r="G96" t="s">
        <v>92</v>
      </c>
      <c r="H96">
        <f t="shared" si="4"/>
        <v>2026</v>
      </c>
      <c r="I96" s="5">
        <f t="shared" si="5"/>
        <v>48510451.619999997</v>
      </c>
      <c r="Z96" s="8">
        <f t="shared" si="6"/>
        <v>48510451.619999997</v>
      </c>
    </row>
    <row r="97" spans="1:26" x14ac:dyDescent="0.2">
      <c r="A97" s="4">
        <v>44546</v>
      </c>
      <c r="B97" s="5">
        <v>400.39</v>
      </c>
      <c r="C97" t="s">
        <v>52</v>
      </c>
      <c r="D97" t="s">
        <v>76</v>
      </c>
      <c r="E97" s="2">
        <v>121.158</v>
      </c>
      <c r="F97">
        <v>1</v>
      </c>
      <c r="G97" t="s">
        <v>92</v>
      </c>
      <c r="H97">
        <f t="shared" si="4"/>
        <v>2026</v>
      </c>
      <c r="I97" s="5">
        <f t="shared" si="5"/>
        <v>48510451.619999997</v>
      </c>
      <c r="Z97" s="8">
        <f t="shared" si="6"/>
        <v>48510451.619999997</v>
      </c>
    </row>
    <row r="98" spans="1:26" x14ac:dyDescent="0.2">
      <c r="A98" s="4">
        <v>44546</v>
      </c>
      <c r="B98" s="5">
        <v>400.39</v>
      </c>
      <c r="C98" t="s">
        <v>53</v>
      </c>
      <c r="D98" t="s">
        <v>76</v>
      </c>
      <c r="E98" s="2">
        <v>168.827</v>
      </c>
      <c r="F98">
        <v>1</v>
      </c>
      <c r="G98" t="s">
        <v>92</v>
      </c>
      <c r="H98">
        <f t="shared" si="4"/>
        <v>2026</v>
      </c>
      <c r="I98" s="5">
        <f t="shared" si="5"/>
        <v>67596642.530000001</v>
      </c>
      <c r="Z98" s="8">
        <f t="shared" si="6"/>
        <v>67596642.530000001</v>
      </c>
    </row>
    <row r="99" spans="1:26" x14ac:dyDescent="0.2">
      <c r="A99" s="4">
        <v>44546</v>
      </c>
      <c r="B99" s="5">
        <v>400.39</v>
      </c>
      <c r="C99" t="s">
        <v>54</v>
      </c>
      <c r="D99" t="s">
        <v>76</v>
      </c>
      <c r="E99" s="2">
        <v>168.827</v>
      </c>
      <c r="F99">
        <v>1</v>
      </c>
      <c r="G99" t="s">
        <v>92</v>
      </c>
      <c r="H99">
        <f t="shared" si="4"/>
        <v>2026</v>
      </c>
      <c r="I99" s="5">
        <f t="shared" si="5"/>
        <v>67596642.530000001</v>
      </c>
      <c r="Z99" s="8">
        <f t="shared" si="6"/>
        <v>67596642.530000001</v>
      </c>
    </row>
    <row r="100" spans="1:26" x14ac:dyDescent="0.2">
      <c r="A100" s="4">
        <v>44546</v>
      </c>
      <c r="B100" s="5">
        <v>400.39</v>
      </c>
      <c r="C100" t="s">
        <v>55</v>
      </c>
      <c r="D100" t="s">
        <v>76</v>
      </c>
      <c r="E100" s="2">
        <v>122.151</v>
      </c>
      <c r="F100">
        <v>1</v>
      </c>
      <c r="G100" t="s">
        <v>92</v>
      </c>
      <c r="H100">
        <f t="shared" si="4"/>
        <v>2026</v>
      </c>
      <c r="I100" s="5">
        <f t="shared" si="5"/>
        <v>48908038.890000001</v>
      </c>
      <c r="Z100" s="8">
        <f t="shared" si="6"/>
        <v>48908038.890000001</v>
      </c>
    </row>
    <row r="101" spans="1:26" x14ac:dyDescent="0.2">
      <c r="A101" s="4">
        <v>44546</v>
      </c>
      <c r="B101" s="5">
        <v>400.39</v>
      </c>
      <c r="C101" t="s">
        <v>56</v>
      </c>
      <c r="D101" t="s">
        <v>78</v>
      </c>
      <c r="E101" s="2">
        <v>25</v>
      </c>
      <c r="F101">
        <v>1</v>
      </c>
      <c r="G101" t="s">
        <v>93</v>
      </c>
      <c r="H101">
        <f t="shared" si="4"/>
        <v>2026</v>
      </c>
      <c r="I101" s="5">
        <f t="shared" si="5"/>
        <v>10009750</v>
      </c>
      <c r="Z101" s="8">
        <f t="shared" si="6"/>
        <v>10009750</v>
      </c>
    </row>
    <row r="102" spans="1:26" x14ac:dyDescent="0.2">
      <c r="A102" s="4">
        <v>44546</v>
      </c>
      <c r="B102" s="5">
        <v>400.39</v>
      </c>
      <c r="C102" t="s">
        <v>57</v>
      </c>
      <c r="D102" t="s">
        <v>77</v>
      </c>
      <c r="E102" s="2">
        <v>5</v>
      </c>
      <c r="F102">
        <v>1</v>
      </c>
      <c r="G102" t="s">
        <v>94</v>
      </c>
      <c r="H102">
        <f t="shared" si="4"/>
        <v>2026</v>
      </c>
      <c r="I102" s="5">
        <f t="shared" si="5"/>
        <v>2001950</v>
      </c>
      <c r="Z102" s="8">
        <f t="shared" si="6"/>
        <v>2001950</v>
      </c>
    </row>
    <row r="103" spans="1:26" x14ac:dyDescent="0.2">
      <c r="A103" s="4">
        <v>44546</v>
      </c>
      <c r="B103" s="5">
        <v>400.39</v>
      </c>
      <c r="C103" t="s">
        <v>58</v>
      </c>
      <c r="D103" t="s">
        <v>77</v>
      </c>
      <c r="E103" s="2">
        <v>5</v>
      </c>
      <c r="F103">
        <v>1</v>
      </c>
      <c r="G103" t="s">
        <v>94</v>
      </c>
      <c r="H103">
        <f t="shared" si="4"/>
        <v>2026</v>
      </c>
      <c r="I103" s="5">
        <f t="shared" si="5"/>
        <v>2001950</v>
      </c>
      <c r="Z103" s="8">
        <f t="shared" si="6"/>
        <v>2001950</v>
      </c>
    </row>
    <row r="104" spans="1:26" x14ac:dyDescent="0.2">
      <c r="A104" s="4">
        <v>44546</v>
      </c>
      <c r="B104" s="5">
        <v>400.39</v>
      </c>
      <c r="C104" t="s">
        <v>59</v>
      </c>
      <c r="D104" t="s">
        <v>77</v>
      </c>
      <c r="E104" s="2">
        <v>5</v>
      </c>
      <c r="F104">
        <v>1</v>
      </c>
      <c r="G104" t="s">
        <v>94</v>
      </c>
      <c r="H104">
        <f t="shared" si="4"/>
        <v>2026</v>
      </c>
      <c r="I104" s="5">
        <f t="shared" si="5"/>
        <v>2001950</v>
      </c>
      <c r="Z104" s="8">
        <f t="shared" si="6"/>
        <v>2001950</v>
      </c>
    </row>
    <row r="105" spans="1:26" x14ac:dyDescent="0.2">
      <c r="A105" s="4">
        <v>44546</v>
      </c>
      <c r="B105" s="5">
        <v>400.39</v>
      </c>
      <c r="C105" t="s">
        <v>60</v>
      </c>
      <c r="D105" t="s">
        <v>77</v>
      </c>
      <c r="E105" s="2">
        <v>10</v>
      </c>
      <c r="F105">
        <v>1</v>
      </c>
      <c r="G105" t="s">
        <v>94</v>
      </c>
      <c r="H105">
        <f t="shared" si="4"/>
        <v>2026</v>
      </c>
      <c r="I105" s="5">
        <f t="shared" si="5"/>
        <v>4003900</v>
      </c>
      <c r="Z105" s="8">
        <f t="shared" si="6"/>
        <v>4003900</v>
      </c>
    </row>
    <row r="106" spans="1:26" x14ac:dyDescent="0.2">
      <c r="A106" s="4">
        <v>44546</v>
      </c>
      <c r="B106" s="5">
        <v>400.39</v>
      </c>
      <c r="C106" t="s">
        <v>61</v>
      </c>
      <c r="D106" t="s">
        <v>76</v>
      </c>
      <c r="E106" s="2">
        <v>8.1620000000000008</v>
      </c>
      <c r="F106">
        <v>1</v>
      </c>
      <c r="G106" t="s">
        <v>95</v>
      </c>
      <c r="H106">
        <f t="shared" si="4"/>
        <v>2026</v>
      </c>
      <c r="I106" s="5">
        <f t="shared" si="5"/>
        <v>3267983.18</v>
      </c>
      <c r="Z106" s="8">
        <f t="shared" si="6"/>
        <v>3267983.18</v>
      </c>
    </row>
    <row r="107" spans="1:26" x14ac:dyDescent="0.2">
      <c r="A107" s="4">
        <v>44546</v>
      </c>
      <c r="B107" s="5">
        <v>400.39</v>
      </c>
      <c r="C107" t="s">
        <v>62</v>
      </c>
      <c r="D107" t="s">
        <v>76</v>
      </c>
      <c r="E107" s="2">
        <v>112</v>
      </c>
      <c r="F107">
        <v>1</v>
      </c>
      <c r="G107" t="s">
        <v>96</v>
      </c>
      <c r="H107">
        <f t="shared" si="4"/>
        <v>2026</v>
      </c>
      <c r="I107" s="5">
        <f t="shared" si="5"/>
        <v>44843680</v>
      </c>
      <c r="Z107" s="8">
        <f t="shared" si="6"/>
        <v>44843680</v>
      </c>
    </row>
    <row r="108" spans="1:26" x14ac:dyDescent="0.2">
      <c r="A108" s="4">
        <v>44546</v>
      </c>
      <c r="B108" s="5">
        <v>400.39</v>
      </c>
      <c r="C108" t="s">
        <v>63</v>
      </c>
      <c r="D108" t="s">
        <v>76</v>
      </c>
      <c r="E108" s="2">
        <v>278</v>
      </c>
      <c r="F108">
        <v>1</v>
      </c>
      <c r="G108" t="s">
        <v>97</v>
      </c>
      <c r="H108">
        <f t="shared" si="4"/>
        <v>2026</v>
      </c>
      <c r="I108" s="5">
        <f t="shared" si="5"/>
        <v>111308420</v>
      </c>
      <c r="Z108" s="8">
        <f t="shared" si="6"/>
        <v>111308420</v>
      </c>
    </row>
    <row r="109" spans="1:26" x14ac:dyDescent="0.2">
      <c r="A109" s="4">
        <v>44546</v>
      </c>
      <c r="B109" s="5">
        <v>400.39</v>
      </c>
      <c r="C109" t="s">
        <v>64</v>
      </c>
      <c r="D109" t="s">
        <v>76</v>
      </c>
      <c r="E109" s="2">
        <v>17</v>
      </c>
      <c r="F109">
        <v>1</v>
      </c>
      <c r="G109" t="s">
        <v>98</v>
      </c>
      <c r="H109">
        <f t="shared" si="4"/>
        <v>2026</v>
      </c>
      <c r="I109" s="5">
        <f t="shared" si="5"/>
        <v>6806630</v>
      </c>
      <c r="Z109" s="8">
        <f t="shared" si="6"/>
        <v>6806630</v>
      </c>
    </row>
    <row r="110" spans="1:26" x14ac:dyDescent="0.2">
      <c r="A110" s="4">
        <v>44546</v>
      </c>
      <c r="B110" s="5">
        <v>400.39</v>
      </c>
      <c r="C110" t="s">
        <v>65</v>
      </c>
      <c r="D110" t="s">
        <v>76</v>
      </c>
      <c r="E110" s="2">
        <v>12.25</v>
      </c>
      <c r="F110">
        <v>1</v>
      </c>
      <c r="G110" t="s">
        <v>99</v>
      </c>
      <c r="H110">
        <f t="shared" si="4"/>
        <v>2026</v>
      </c>
      <c r="I110" s="5">
        <f t="shared" si="5"/>
        <v>4904777.5</v>
      </c>
      <c r="Z110" s="8">
        <f t="shared" si="6"/>
        <v>4904777.5</v>
      </c>
    </row>
    <row r="111" spans="1:26" x14ac:dyDescent="0.2">
      <c r="A111" s="4">
        <v>44546</v>
      </c>
      <c r="B111" s="5">
        <v>400.39</v>
      </c>
      <c r="C111" t="s">
        <v>66</v>
      </c>
      <c r="D111" t="s">
        <v>76</v>
      </c>
      <c r="E111" s="2">
        <v>2</v>
      </c>
      <c r="F111">
        <v>1</v>
      </c>
      <c r="G111" t="s">
        <v>99</v>
      </c>
      <c r="H111">
        <f t="shared" si="4"/>
        <v>2026</v>
      </c>
      <c r="I111" s="5">
        <f t="shared" si="5"/>
        <v>800780</v>
      </c>
      <c r="Z111" s="8">
        <f t="shared" si="6"/>
        <v>800780</v>
      </c>
    </row>
    <row r="112" spans="1:26" x14ac:dyDescent="0.2">
      <c r="A112" s="4">
        <v>44546</v>
      </c>
      <c r="B112" s="5">
        <v>400.39</v>
      </c>
      <c r="C112" t="s">
        <v>67</v>
      </c>
      <c r="D112" t="s">
        <v>76</v>
      </c>
      <c r="E112" s="2">
        <v>11</v>
      </c>
      <c r="F112">
        <v>1</v>
      </c>
      <c r="G112" t="s">
        <v>99</v>
      </c>
      <c r="H112">
        <f t="shared" si="4"/>
        <v>2026</v>
      </c>
      <c r="I112" s="5">
        <f t="shared" si="5"/>
        <v>4404290</v>
      </c>
      <c r="Z112" s="8">
        <f t="shared" si="6"/>
        <v>4404290</v>
      </c>
    </row>
    <row r="113" spans="1:26" x14ac:dyDescent="0.2">
      <c r="A113" s="4">
        <v>44546</v>
      </c>
      <c r="B113" s="5">
        <v>400.39</v>
      </c>
      <c r="C113" t="s">
        <v>68</v>
      </c>
      <c r="D113" t="s">
        <v>76</v>
      </c>
      <c r="E113" s="2">
        <v>12.25</v>
      </c>
      <c r="F113">
        <v>1</v>
      </c>
      <c r="G113" t="s">
        <v>99</v>
      </c>
      <c r="H113">
        <f t="shared" si="4"/>
        <v>2026</v>
      </c>
      <c r="I113" s="5">
        <f t="shared" si="5"/>
        <v>4904777.5</v>
      </c>
      <c r="Z113" s="8">
        <f t="shared" si="6"/>
        <v>4904777.5</v>
      </c>
    </row>
    <row r="114" spans="1:26" x14ac:dyDescent="0.2">
      <c r="A114" s="4">
        <v>44546</v>
      </c>
      <c r="B114" s="5">
        <v>400.39</v>
      </c>
      <c r="C114" t="s">
        <v>69</v>
      </c>
      <c r="D114" t="s">
        <v>76</v>
      </c>
      <c r="E114" s="2">
        <v>4</v>
      </c>
      <c r="F114">
        <v>1</v>
      </c>
      <c r="G114" t="s">
        <v>99</v>
      </c>
      <c r="H114">
        <f t="shared" si="4"/>
        <v>2026</v>
      </c>
      <c r="I114" s="5">
        <f t="shared" si="5"/>
        <v>1601560</v>
      </c>
      <c r="Z114" s="8">
        <f t="shared" si="6"/>
        <v>1601560</v>
      </c>
    </row>
    <row r="115" spans="1:26" x14ac:dyDescent="0.2">
      <c r="A115" s="4">
        <v>44546</v>
      </c>
      <c r="B115" s="5">
        <v>400.39</v>
      </c>
      <c r="C115" t="s">
        <v>70</v>
      </c>
      <c r="D115" t="s">
        <v>78</v>
      </c>
      <c r="E115" s="2">
        <v>2</v>
      </c>
      <c r="F115">
        <v>1</v>
      </c>
      <c r="G115" t="s">
        <v>100</v>
      </c>
      <c r="H115">
        <f t="shared" si="4"/>
        <v>2026</v>
      </c>
      <c r="I115" s="5">
        <f t="shared" si="5"/>
        <v>800780</v>
      </c>
      <c r="Z115" s="8">
        <f t="shared" si="6"/>
        <v>800780</v>
      </c>
    </row>
    <row r="116" spans="1:26" x14ac:dyDescent="0.2">
      <c r="A116" s="4">
        <v>44546</v>
      </c>
      <c r="B116" s="5">
        <v>400.39</v>
      </c>
      <c r="C116" t="s">
        <v>71</v>
      </c>
      <c r="D116" t="s">
        <v>75</v>
      </c>
      <c r="E116" s="2">
        <v>105</v>
      </c>
      <c r="F116">
        <v>17</v>
      </c>
      <c r="G116" t="s">
        <v>101</v>
      </c>
      <c r="H116">
        <f t="shared" si="4"/>
        <v>2042</v>
      </c>
      <c r="I116" s="5">
        <f t="shared" si="5"/>
        <v>42040950</v>
      </c>
      <c r="J116" s="8">
        <f>I116</f>
        <v>42040950</v>
      </c>
      <c r="K116" s="8">
        <f t="shared" ref="K116:Y116" si="20">J116</f>
        <v>42040950</v>
      </c>
      <c r="L116" s="8">
        <f t="shared" si="20"/>
        <v>42040950</v>
      </c>
      <c r="M116" s="8">
        <f t="shared" si="20"/>
        <v>42040950</v>
      </c>
      <c r="N116" s="8">
        <f t="shared" si="20"/>
        <v>42040950</v>
      </c>
      <c r="O116" s="8">
        <f t="shared" si="20"/>
        <v>42040950</v>
      </c>
      <c r="P116" s="8">
        <f t="shared" si="20"/>
        <v>42040950</v>
      </c>
      <c r="Q116" s="8">
        <f t="shared" si="20"/>
        <v>42040950</v>
      </c>
      <c r="R116" s="8">
        <f t="shared" si="20"/>
        <v>42040950</v>
      </c>
      <c r="S116" s="8">
        <f t="shared" si="20"/>
        <v>42040950</v>
      </c>
      <c r="T116" s="8">
        <f t="shared" si="20"/>
        <v>42040950</v>
      </c>
      <c r="U116" s="8">
        <f t="shared" si="20"/>
        <v>42040950</v>
      </c>
      <c r="V116" s="8">
        <f t="shared" si="20"/>
        <v>42040950</v>
      </c>
      <c r="W116" s="8">
        <f t="shared" si="20"/>
        <v>42040950</v>
      </c>
      <c r="X116" s="8">
        <f t="shared" si="20"/>
        <v>42040950</v>
      </c>
      <c r="Y116" s="8">
        <f t="shared" si="20"/>
        <v>42040950</v>
      </c>
      <c r="Z116" s="8">
        <f t="shared" si="6"/>
        <v>714696150</v>
      </c>
    </row>
    <row r="117" spans="1:26" x14ac:dyDescent="0.2">
      <c r="A117" s="4">
        <v>44546</v>
      </c>
      <c r="B117" s="5">
        <v>400.39</v>
      </c>
      <c r="C117" t="s">
        <v>72</v>
      </c>
      <c r="D117" t="s">
        <v>78</v>
      </c>
      <c r="E117" s="2">
        <v>5</v>
      </c>
      <c r="F117">
        <v>1</v>
      </c>
      <c r="G117" t="s">
        <v>102</v>
      </c>
      <c r="H117">
        <f t="shared" si="4"/>
        <v>2026</v>
      </c>
      <c r="I117" s="5">
        <f t="shared" si="5"/>
        <v>2001950</v>
      </c>
      <c r="Z117" s="8">
        <f t="shared" si="6"/>
        <v>2001950</v>
      </c>
    </row>
    <row r="118" spans="1:26" x14ac:dyDescent="0.2">
      <c r="A118" s="4">
        <v>44546</v>
      </c>
      <c r="B118" s="5">
        <v>400.39</v>
      </c>
      <c r="C118" t="s">
        <v>73</v>
      </c>
      <c r="D118" t="s">
        <v>76</v>
      </c>
      <c r="E118" s="2">
        <v>40</v>
      </c>
      <c r="F118">
        <v>1</v>
      </c>
      <c r="G118" t="s">
        <v>103</v>
      </c>
      <c r="H118">
        <f t="shared" si="4"/>
        <v>2026</v>
      </c>
      <c r="I118" s="5">
        <f t="shared" si="5"/>
        <v>16015600</v>
      </c>
      <c r="Z118" s="8">
        <f t="shared" si="6"/>
        <v>16015600</v>
      </c>
    </row>
    <row r="119" spans="1:26" x14ac:dyDescent="0.2">
      <c r="A119" s="4">
        <v>44546</v>
      </c>
      <c r="B119" s="5">
        <v>400.39</v>
      </c>
      <c r="C119" t="s">
        <v>74</v>
      </c>
      <c r="D119" t="s">
        <v>76</v>
      </c>
      <c r="E119" s="2">
        <v>40</v>
      </c>
      <c r="F119">
        <v>1</v>
      </c>
      <c r="G119" t="s">
        <v>103</v>
      </c>
      <c r="H119">
        <f t="shared" si="4"/>
        <v>2026</v>
      </c>
      <c r="I119" s="5">
        <f t="shared" si="5"/>
        <v>16015600</v>
      </c>
      <c r="Z119" s="8">
        <f t="shared" si="6"/>
        <v>16015600</v>
      </c>
    </row>
    <row r="120" spans="1:26" x14ac:dyDescent="0.2">
      <c r="E120" s="2"/>
      <c r="I120" s="9">
        <f>SUM(I2:I119)</f>
        <v>2844203997.7600002</v>
      </c>
      <c r="J120" s="9">
        <f t="shared" ref="J120:Z120" si="21">SUM(J2:J119)</f>
        <v>1072069049.1799999</v>
      </c>
      <c r="K120" s="9">
        <f t="shared" si="21"/>
        <v>1072069049.1799999</v>
      </c>
      <c r="L120" s="9">
        <f t="shared" si="21"/>
        <v>1072069049.1799999</v>
      </c>
      <c r="M120" s="9">
        <f t="shared" si="21"/>
        <v>1072069049.1799999</v>
      </c>
      <c r="N120" s="9">
        <f t="shared" si="21"/>
        <v>1072069049.1799999</v>
      </c>
      <c r="O120" s="9">
        <f t="shared" si="21"/>
        <v>1072069049.1799999</v>
      </c>
      <c r="P120" s="9">
        <f t="shared" si="21"/>
        <v>857365517.13999999</v>
      </c>
      <c r="Q120" s="9">
        <f t="shared" si="21"/>
        <v>857365517.13999999</v>
      </c>
      <c r="R120" s="9">
        <f t="shared" si="21"/>
        <v>857365517.13999999</v>
      </c>
      <c r="S120" s="9">
        <f t="shared" si="21"/>
        <v>857365517.13999999</v>
      </c>
      <c r="T120" s="9">
        <f t="shared" si="21"/>
        <v>857365517.13999999</v>
      </c>
      <c r="U120" s="9">
        <f t="shared" si="21"/>
        <v>857365517.13999999</v>
      </c>
      <c r="V120" s="9">
        <f t="shared" si="21"/>
        <v>857365517.13999999</v>
      </c>
      <c r="W120" s="9">
        <f t="shared" si="21"/>
        <v>857365517.13999999</v>
      </c>
      <c r="X120" s="9">
        <f t="shared" si="21"/>
        <v>857365517.13999999</v>
      </c>
      <c r="Y120" s="9">
        <f t="shared" si="21"/>
        <v>857365517.13999999</v>
      </c>
      <c r="Z120" s="9">
        <f t="shared" si="21"/>
        <v>17850273464.239998</v>
      </c>
    </row>
    <row r="121" spans="1:26" x14ac:dyDescent="0.2">
      <c r="E121" s="2"/>
    </row>
    <row r="122" spans="1:26" x14ac:dyDescent="0.2">
      <c r="E122" s="2"/>
    </row>
    <row r="123" spans="1:26" x14ac:dyDescent="0.2">
      <c r="E123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topLeftCell="B1" workbookViewId="0">
      <selection activeCell="E3" sqref="E3:K3"/>
    </sheetView>
  </sheetViews>
  <sheetFormatPr baseColWidth="10" defaultColWidth="8.83203125" defaultRowHeight="15" x14ac:dyDescent="0.2"/>
  <cols>
    <col min="1" max="6" width="15.83203125" customWidth="1"/>
    <col min="7" max="11" width="18.1640625" customWidth="1"/>
    <col min="12" max="12" width="17.33203125" customWidth="1"/>
  </cols>
  <sheetData>
    <row r="1" spans="1:12" ht="80" x14ac:dyDescent="0.2">
      <c r="A1" s="3" t="s">
        <v>155</v>
      </c>
      <c r="B1" s="3" t="s">
        <v>156</v>
      </c>
      <c r="C1" s="3" t="s">
        <v>157</v>
      </c>
      <c r="D1" s="3" t="s">
        <v>158</v>
      </c>
      <c r="E1" s="3" t="s">
        <v>159</v>
      </c>
      <c r="F1" s="3" t="s">
        <v>160</v>
      </c>
      <c r="G1" s="6" t="s">
        <v>162</v>
      </c>
      <c r="H1" s="6" t="s">
        <v>0</v>
      </c>
      <c r="I1" s="6" t="s">
        <v>163</v>
      </c>
      <c r="J1" s="6" t="s">
        <v>164</v>
      </c>
      <c r="K1" s="1" t="s">
        <v>1</v>
      </c>
      <c r="L1" s="1" t="s">
        <v>2</v>
      </c>
    </row>
    <row r="2" spans="1:12" x14ac:dyDescent="0.2">
      <c r="A2">
        <v>2026</v>
      </c>
      <c r="B2" t="s">
        <v>161</v>
      </c>
      <c r="C2" s="4">
        <v>44546</v>
      </c>
      <c r="D2">
        <v>1</v>
      </c>
      <c r="E2" s="5">
        <v>400.39</v>
      </c>
      <c r="F2">
        <v>7188.5839999999998</v>
      </c>
      <c r="G2" t="s">
        <v>3</v>
      </c>
      <c r="H2" t="s">
        <v>75</v>
      </c>
      <c r="I2" s="2">
        <v>518.37</v>
      </c>
      <c r="J2">
        <v>17</v>
      </c>
      <c r="K2" t="s">
        <v>80</v>
      </c>
      <c r="L2">
        <v>5842739599</v>
      </c>
    </row>
    <row r="3" spans="1:12" x14ac:dyDescent="0.2">
      <c r="A3">
        <v>2026</v>
      </c>
      <c r="B3" t="s">
        <v>161</v>
      </c>
      <c r="C3" s="4">
        <v>44546</v>
      </c>
      <c r="D3">
        <v>1</v>
      </c>
      <c r="E3" s="5">
        <v>400.39</v>
      </c>
      <c r="F3">
        <v>7188.5839999999998</v>
      </c>
      <c r="G3" t="s">
        <v>4</v>
      </c>
      <c r="H3" t="s">
        <v>75</v>
      </c>
      <c r="I3" s="2">
        <v>695.95100000000002</v>
      </c>
      <c r="J3">
        <v>17</v>
      </c>
      <c r="K3" t="s">
        <v>81</v>
      </c>
      <c r="L3">
        <v>7582377917</v>
      </c>
    </row>
    <row r="4" spans="1:12" x14ac:dyDescent="0.2">
      <c r="A4">
        <v>2026</v>
      </c>
      <c r="B4" t="s">
        <v>161</v>
      </c>
      <c r="C4" s="4">
        <v>44546</v>
      </c>
      <c r="D4">
        <v>1</v>
      </c>
      <c r="E4" s="5">
        <v>400.39</v>
      </c>
      <c r="F4">
        <v>7188.5839999999998</v>
      </c>
      <c r="G4" t="s">
        <v>5</v>
      </c>
      <c r="H4" t="s">
        <v>76</v>
      </c>
      <c r="I4" s="2">
        <v>135.66800000000001</v>
      </c>
      <c r="J4">
        <v>1</v>
      </c>
      <c r="K4" t="s">
        <v>82</v>
      </c>
      <c r="L4">
        <v>5842793185</v>
      </c>
    </row>
    <row r="5" spans="1:12" x14ac:dyDescent="0.2">
      <c r="A5">
        <v>2026</v>
      </c>
      <c r="B5" t="s">
        <v>161</v>
      </c>
      <c r="C5" s="4">
        <v>44546</v>
      </c>
      <c r="D5">
        <v>1</v>
      </c>
      <c r="E5" s="5">
        <v>400.39</v>
      </c>
      <c r="F5">
        <v>7188.5839999999998</v>
      </c>
      <c r="G5" t="s">
        <v>6</v>
      </c>
      <c r="H5" t="s">
        <v>76</v>
      </c>
      <c r="I5" s="2">
        <v>202</v>
      </c>
      <c r="J5">
        <v>1</v>
      </c>
      <c r="K5" t="s">
        <v>83</v>
      </c>
      <c r="L5">
        <v>8660001429</v>
      </c>
    </row>
    <row r="6" spans="1:12" x14ac:dyDescent="0.2">
      <c r="A6">
        <v>2026</v>
      </c>
      <c r="B6" t="s">
        <v>161</v>
      </c>
      <c r="C6" s="4">
        <v>44546</v>
      </c>
      <c r="D6">
        <v>1</v>
      </c>
      <c r="E6" s="5">
        <v>400.39</v>
      </c>
      <c r="F6">
        <v>7188.5839999999998</v>
      </c>
      <c r="G6" t="s">
        <v>7</v>
      </c>
      <c r="H6" t="s">
        <v>76</v>
      </c>
      <c r="I6" s="2">
        <v>202</v>
      </c>
      <c r="J6">
        <v>1</v>
      </c>
      <c r="K6" t="s">
        <v>83</v>
      </c>
      <c r="L6">
        <v>8660001429</v>
      </c>
    </row>
    <row r="7" spans="1:12" x14ac:dyDescent="0.2">
      <c r="A7">
        <v>2026</v>
      </c>
      <c r="B7" t="s">
        <v>161</v>
      </c>
      <c r="C7" s="4">
        <v>44546</v>
      </c>
      <c r="D7">
        <v>1</v>
      </c>
      <c r="E7" s="5">
        <v>400.39</v>
      </c>
      <c r="F7">
        <v>7188.5839999999998</v>
      </c>
      <c r="G7" t="s">
        <v>8</v>
      </c>
      <c r="H7" t="s">
        <v>76</v>
      </c>
      <c r="I7" s="2">
        <v>200</v>
      </c>
      <c r="J7">
        <v>1</v>
      </c>
      <c r="K7" t="s">
        <v>83</v>
      </c>
      <c r="L7">
        <v>8660001429</v>
      </c>
    </row>
    <row r="8" spans="1:12" x14ac:dyDescent="0.2">
      <c r="A8">
        <v>2026</v>
      </c>
      <c r="B8" t="s">
        <v>161</v>
      </c>
      <c r="C8" s="4">
        <v>44546</v>
      </c>
      <c r="D8">
        <v>1</v>
      </c>
      <c r="E8" s="5">
        <v>400.39</v>
      </c>
      <c r="F8">
        <v>7188.5839999999998</v>
      </c>
      <c r="G8" t="s">
        <v>9</v>
      </c>
      <c r="H8" t="s">
        <v>76</v>
      </c>
      <c r="I8" s="2">
        <v>200</v>
      </c>
      <c r="J8">
        <v>1</v>
      </c>
      <c r="K8" t="s">
        <v>83</v>
      </c>
      <c r="L8">
        <v>8660001429</v>
      </c>
    </row>
    <row r="9" spans="1:12" x14ac:dyDescent="0.2">
      <c r="A9">
        <v>2026</v>
      </c>
      <c r="B9" t="s">
        <v>161</v>
      </c>
      <c r="C9" s="4">
        <v>44546</v>
      </c>
      <c r="D9">
        <v>1</v>
      </c>
      <c r="E9" s="5">
        <v>400.39</v>
      </c>
      <c r="F9">
        <v>7188.5839999999998</v>
      </c>
      <c r="G9" t="s">
        <v>10</v>
      </c>
      <c r="H9" t="s">
        <v>76</v>
      </c>
      <c r="I9" s="2">
        <v>200</v>
      </c>
      <c r="J9">
        <v>1</v>
      </c>
      <c r="K9" t="s">
        <v>83</v>
      </c>
      <c r="L9">
        <v>8660001429</v>
      </c>
    </row>
    <row r="10" spans="1:12" x14ac:dyDescent="0.2">
      <c r="A10">
        <v>2026</v>
      </c>
      <c r="B10" t="s">
        <v>161</v>
      </c>
      <c r="C10" s="4">
        <v>44546</v>
      </c>
      <c r="D10">
        <v>1</v>
      </c>
      <c r="E10" s="5">
        <v>400.39</v>
      </c>
      <c r="F10">
        <v>7188.5839999999998</v>
      </c>
      <c r="G10" t="s">
        <v>11</v>
      </c>
      <c r="H10" t="s">
        <v>76</v>
      </c>
      <c r="I10" s="2">
        <v>12.17</v>
      </c>
      <c r="J10">
        <v>1</v>
      </c>
      <c r="K10" t="s">
        <v>84</v>
      </c>
      <c r="L10">
        <v>7792510877</v>
      </c>
    </row>
    <row r="11" spans="1:12" x14ac:dyDescent="0.2">
      <c r="A11">
        <v>2026</v>
      </c>
      <c r="B11" t="s">
        <v>161</v>
      </c>
      <c r="C11" s="4">
        <v>44546</v>
      </c>
      <c r="D11">
        <v>1</v>
      </c>
      <c r="E11" s="5">
        <v>400.39</v>
      </c>
      <c r="F11">
        <v>7188.5839999999998</v>
      </c>
      <c r="G11" t="s">
        <v>12</v>
      </c>
      <c r="H11" t="s">
        <v>76</v>
      </c>
      <c r="I11" s="2">
        <v>12.18</v>
      </c>
      <c r="J11">
        <v>1</v>
      </c>
      <c r="K11" t="s">
        <v>84</v>
      </c>
      <c r="L11">
        <v>7792510877</v>
      </c>
    </row>
    <row r="12" spans="1:12" x14ac:dyDescent="0.2">
      <c r="A12">
        <v>2026</v>
      </c>
      <c r="B12" t="s">
        <v>161</v>
      </c>
      <c r="C12" s="4">
        <v>44546</v>
      </c>
      <c r="D12">
        <v>1</v>
      </c>
      <c r="E12" s="5">
        <v>400.39</v>
      </c>
      <c r="F12">
        <v>7188.5839999999998</v>
      </c>
      <c r="G12" t="s">
        <v>13</v>
      </c>
      <c r="H12" t="s">
        <v>77</v>
      </c>
      <c r="I12" s="2">
        <v>50</v>
      </c>
      <c r="J12">
        <v>1</v>
      </c>
      <c r="K12" t="s">
        <v>85</v>
      </c>
      <c r="L12">
        <v>5252701584</v>
      </c>
    </row>
    <row r="13" spans="1:12" x14ac:dyDescent="0.2">
      <c r="A13">
        <v>2026</v>
      </c>
      <c r="B13" t="s">
        <v>161</v>
      </c>
      <c r="C13" s="4">
        <v>44546</v>
      </c>
      <c r="D13">
        <v>1</v>
      </c>
      <c r="E13" s="5">
        <v>400.39</v>
      </c>
      <c r="F13">
        <v>7188.5839999999998</v>
      </c>
      <c r="G13" t="s">
        <v>14</v>
      </c>
      <c r="H13" t="s">
        <v>77</v>
      </c>
      <c r="I13" s="2">
        <v>50</v>
      </c>
      <c r="J13">
        <v>1</v>
      </c>
      <c r="K13" t="s">
        <v>85</v>
      </c>
      <c r="L13">
        <v>5252701584</v>
      </c>
    </row>
    <row r="14" spans="1:12" x14ac:dyDescent="0.2">
      <c r="A14">
        <v>2026</v>
      </c>
      <c r="B14" t="s">
        <v>161</v>
      </c>
      <c r="C14" s="4">
        <v>44546</v>
      </c>
      <c r="D14">
        <v>1</v>
      </c>
      <c r="E14" s="5">
        <v>400.39</v>
      </c>
      <c r="F14">
        <v>7188.5839999999998</v>
      </c>
      <c r="G14" t="s">
        <v>15</v>
      </c>
      <c r="H14" t="s">
        <v>77</v>
      </c>
      <c r="I14" s="2">
        <v>50</v>
      </c>
      <c r="J14">
        <v>1</v>
      </c>
      <c r="K14" t="s">
        <v>85</v>
      </c>
      <c r="L14">
        <v>5252701584</v>
      </c>
    </row>
    <row r="15" spans="1:12" x14ac:dyDescent="0.2">
      <c r="A15">
        <v>2026</v>
      </c>
      <c r="B15" t="s">
        <v>161</v>
      </c>
      <c r="C15" s="4">
        <v>44546</v>
      </c>
      <c r="D15">
        <v>1</v>
      </c>
      <c r="E15" s="5">
        <v>400.39</v>
      </c>
      <c r="F15">
        <v>7188.5839999999998</v>
      </c>
      <c r="G15" t="s">
        <v>16</v>
      </c>
      <c r="H15" t="s">
        <v>77</v>
      </c>
      <c r="I15" s="2">
        <v>50</v>
      </c>
      <c r="J15">
        <v>1</v>
      </c>
      <c r="K15" t="s">
        <v>85</v>
      </c>
      <c r="L15">
        <v>5252701584</v>
      </c>
    </row>
    <row r="16" spans="1:12" x14ac:dyDescent="0.2">
      <c r="A16">
        <v>2026</v>
      </c>
      <c r="B16" t="s">
        <v>161</v>
      </c>
      <c r="C16" s="4">
        <v>44546</v>
      </c>
      <c r="D16">
        <v>1</v>
      </c>
      <c r="E16" s="5">
        <v>400.39</v>
      </c>
      <c r="F16">
        <v>7188.5839999999998</v>
      </c>
      <c r="G16" t="s">
        <v>17</v>
      </c>
      <c r="H16" t="s">
        <v>77</v>
      </c>
      <c r="I16" s="2">
        <v>50</v>
      </c>
      <c r="J16">
        <v>1</v>
      </c>
      <c r="K16" t="s">
        <v>85</v>
      </c>
      <c r="L16">
        <v>5252701584</v>
      </c>
    </row>
    <row r="17" spans="1:12" x14ac:dyDescent="0.2">
      <c r="A17">
        <v>2026</v>
      </c>
      <c r="B17" t="s">
        <v>161</v>
      </c>
      <c r="C17" s="4">
        <v>44546</v>
      </c>
      <c r="D17">
        <v>1</v>
      </c>
      <c r="E17" s="5">
        <v>400.39</v>
      </c>
      <c r="F17">
        <v>7188.5839999999998</v>
      </c>
      <c r="G17" t="s">
        <v>18</v>
      </c>
      <c r="H17" t="s">
        <v>77</v>
      </c>
      <c r="I17" s="2">
        <v>50</v>
      </c>
      <c r="J17">
        <v>1</v>
      </c>
      <c r="K17" t="s">
        <v>85</v>
      </c>
      <c r="L17">
        <v>5252701584</v>
      </c>
    </row>
    <row r="18" spans="1:12" x14ac:dyDescent="0.2">
      <c r="A18">
        <v>2026</v>
      </c>
      <c r="B18" t="s">
        <v>161</v>
      </c>
      <c r="C18" s="4">
        <v>44546</v>
      </c>
      <c r="D18">
        <v>1</v>
      </c>
      <c r="E18" s="5">
        <v>400.39</v>
      </c>
      <c r="F18">
        <v>7188.5839999999998</v>
      </c>
      <c r="G18" t="s">
        <v>19</v>
      </c>
      <c r="H18" t="s">
        <v>77</v>
      </c>
      <c r="I18" s="2">
        <v>45</v>
      </c>
      <c r="J18">
        <v>1</v>
      </c>
      <c r="K18" t="s">
        <v>85</v>
      </c>
      <c r="L18">
        <v>5252701584</v>
      </c>
    </row>
    <row r="19" spans="1:12" x14ac:dyDescent="0.2">
      <c r="A19">
        <v>2026</v>
      </c>
      <c r="B19" t="s">
        <v>161</v>
      </c>
      <c r="C19" s="4">
        <v>44546</v>
      </c>
      <c r="D19">
        <v>1</v>
      </c>
      <c r="E19" s="5">
        <v>400.39</v>
      </c>
      <c r="F19">
        <v>7188.5839999999998</v>
      </c>
      <c r="G19" t="s">
        <v>20</v>
      </c>
      <c r="H19" t="s">
        <v>77</v>
      </c>
      <c r="I19" s="2">
        <v>45</v>
      </c>
      <c r="J19">
        <v>1</v>
      </c>
      <c r="K19" t="s">
        <v>85</v>
      </c>
      <c r="L19">
        <v>5252701584</v>
      </c>
    </row>
    <row r="20" spans="1:12" x14ac:dyDescent="0.2">
      <c r="A20">
        <v>2026</v>
      </c>
      <c r="B20" t="s">
        <v>161</v>
      </c>
      <c r="C20" s="4">
        <v>44546</v>
      </c>
      <c r="D20">
        <v>1</v>
      </c>
      <c r="E20" s="5">
        <v>400.39</v>
      </c>
      <c r="F20">
        <v>7188.5839999999998</v>
      </c>
      <c r="G20" t="s">
        <v>21</v>
      </c>
      <c r="H20" t="s">
        <v>77</v>
      </c>
      <c r="I20" s="2">
        <v>45</v>
      </c>
      <c r="J20">
        <v>1</v>
      </c>
      <c r="K20" t="s">
        <v>85</v>
      </c>
      <c r="L20">
        <v>5252701584</v>
      </c>
    </row>
    <row r="21" spans="1:12" x14ac:dyDescent="0.2">
      <c r="A21">
        <v>2026</v>
      </c>
      <c r="B21" t="s">
        <v>161</v>
      </c>
      <c r="C21" s="4">
        <v>44546</v>
      </c>
      <c r="D21">
        <v>1</v>
      </c>
      <c r="E21" s="5">
        <v>400.39</v>
      </c>
      <c r="F21">
        <v>7188.5839999999998</v>
      </c>
      <c r="G21" t="s">
        <v>22</v>
      </c>
      <c r="H21" t="s">
        <v>77</v>
      </c>
      <c r="I21" s="2">
        <v>42</v>
      </c>
      <c r="J21">
        <v>1</v>
      </c>
      <c r="K21" t="s">
        <v>85</v>
      </c>
      <c r="L21">
        <v>5252701584</v>
      </c>
    </row>
    <row r="22" spans="1:12" x14ac:dyDescent="0.2">
      <c r="A22">
        <v>2026</v>
      </c>
      <c r="B22" t="s">
        <v>161</v>
      </c>
      <c r="C22" s="4">
        <v>44546</v>
      </c>
      <c r="D22">
        <v>1</v>
      </c>
      <c r="E22" s="5">
        <v>400.39</v>
      </c>
      <c r="F22">
        <v>7188.5839999999998</v>
      </c>
      <c r="G22" t="s">
        <v>23</v>
      </c>
      <c r="H22" t="s">
        <v>77</v>
      </c>
      <c r="I22" s="2">
        <v>30</v>
      </c>
      <c r="J22">
        <v>1</v>
      </c>
      <c r="K22" t="s">
        <v>85</v>
      </c>
      <c r="L22">
        <v>5252701584</v>
      </c>
    </row>
    <row r="23" spans="1:12" x14ac:dyDescent="0.2">
      <c r="A23">
        <v>2026</v>
      </c>
      <c r="B23" t="s">
        <v>161</v>
      </c>
      <c r="C23" s="4">
        <v>44546</v>
      </c>
      <c r="D23">
        <v>1</v>
      </c>
      <c r="E23" s="5">
        <v>400.39</v>
      </c>
      <c r="F23">
        <v>7188.5839999999998</v>
      </c>
      <c r="G23" t="s">
        <v>24</v>
      </c>
      <c r="H23" t="s">
        <v>77</v>
      </c>
      <c r="I23" s="2">
        <v>50</v>
      </c>
      <c r="J23">
        <v>1</v>
      </c>
      <c r="K23" t="s">
        <v>85</v>
      </c>
      <c r="L23">
        <v>5252701584</v>
      </c>
    </row>
    <row r="24" spans="1:12" x14ac:dyDescent="0.2">
      <c r="A24">
        <v>2026</v>
      </c>
      <c r="B24" t="s">
        <v>161</v>
      </c>
      <c r="C24" s="4">
        <v>44546</v>
      </c>
      <c r="D24">
        <v>1</v>
      </c>
      <c r="E24" s="5">
        <v>400.39</v>
      </c>
      <c r="F24">
        <v>7188.5839999999998</v>
      </c>
      <c r="G24" t="s">
        <v>25</v>
      </c>
      <c r="H24" t="s">
        <v>77</v>
      </c>
      <c r="I24" s="2">
        <v>45</v>
      </c>
      <c r="J24">
        <v>1</v>
      </c>
      <c r="K24" t="s">
        <v>85</v>
      </c>
      <c r="L24">
        <v>5252701584</v>
      </c>
    </row>
    <row r="25" spans="1:12" x14ac:dyDescent="0.2">
      <c r="A25">
        <v>2026</v>
      </c>
      <c r="B25" t="s">
        <v>161</v>
      </c>
      <c r="C25" s="4">
        <v>44546</v>
      </c>
      <c r="D25">
        <v>1</v>
      </c>
      <c r="E25" s="5">
        <v>400.39</v>
      </c>
      <c r="F25">
        <v>7188.5839999999998</v>
      </c>
      <c r="G25" t="s">
        <v>26</v>
      </c>
      <c r="H25" t="s">
        <v>77</v>
      </c>
      <c r="I25" s="2">
        <v>45</v>
      </c>
      <c r="J25">
        <v>1</v>
      </c>
      <c r="K25" t="s">
        <v>85</v>
      </c>
      <c r="L25">
        <v>5252701584</v>
      </c>
    </row>
    <row r="26" spans="1:12" x14ac:dyDescent="0.2">
      <c r="A26">
        <v>2026</v>
      </c>
      <c r="B26" t="s">
        <v>161</v>
      </c>
      <c r="C26" s="4">
        <v>44546</v>
      </c>
      <c r="D26">
        <v>1</v>
      </c>
      <c r="E26" s="5">
        <v>400.39</v>
      </c>
      <c r="F26">
        <v>7188.5839999999998</v>
      </c>
      <c r="G26" t="s">
        <v>27</v>
      </c>
      <c r="H26" t="s">
        <v>77</v>
      </c>
      <c r="I26" s="2">
        <v>26</v>
      </c>
      <c r="J26">
        <v>1</v>
      </c>
      <c r="K26" t="s">
        <v>85</v>
      </c>
      <c r="L26">
        <v>5252701584</v>
      </c>
    </row>
    <row r="27" spans="1:12" x14ac:dyDescent="0.2">
      <c r="A27">
        <v>2026</v>
      </c>
      <c r="B27" t="s">
        <v>161</v>
      </c>
      <c r="C27" s="4">
        <v>44546</v>
      </c>
      <c r="D27">
        <v>1</v>
      </c>
      <c r="E27" s="5">
        <v>400.39</v>
      </c>
      <c r="F27">
        <v>7188.5839999999998</v>
      </c>
      <c r="G27" t="s">
        <v>28</v>
      </c>
      <c r="H27" t="s">
        <v>76</v>
      </c>
      <c r="I27" s="2">
        <v>50.534999999999997</v>
      </c>
      <c r="J27">
        <v>1</v>
      </c>
      <c r="K27" t="s">
        <v>86</v>
      </c>
      <c r="L27">
        <v>5932372895</v>
      </c>
    </row>
    <row r="28" spans="1:12" x14ac:dyDescent="0.2">
      <c r="A28">
        <v>2026</v>
      </c>
      <c r="B28" t="s">
        <v>161</v>
      </c>
      <c r="C28" s="4">
        <v>44546</v>
      </c>
      <c r="D28">
        <v>1</v>
      </c>
      <c r="E28" s="5">
        <v>400.39</v>
      </c>
      <c r="F28">
        <v>7188.5839999999998</v>
      </c>
      <c r="G28" t="s">
        <v>29</v>
      </c>
      <c r="H28" t="s">
        <v>76</v>
      </c>
      <c r="I28" s="2">
        <v>50.534999999999997</v>
      </c>
      <c r="J28">
        <v>1</v>
      </c>
      <c r="K28" t="s">
        <v>86</v>
      </c>
      <c r="L28">
        <v>5932372895</v>
      </c>
    </row>
    <row r="29" spans="1:12" x14ac:dyDescent="0.2">
      <c r="A29">
        <v>2026</v>
      </c>
      <c r="B29" t="s">
        <v>161</v>
      </c>
      <c r="C29" s="4">
        <v>44546</v>
      </c>
      <c r="D29">
        <v>1</v>
      </c>
      <c r="E29" s="5">
        <v>400.39</v>
      </c>
      <c r="F29">
        <v>7188.5839999999998</v>
      </c>
      <c r="G29" t="s">
        <v>30</v>
      </c>
      <c r="H29" t="s">
        <v>76</v>
      </c>
      <c r="I29" s="2">
        <v>15</v>
      </c>
      <c r="J29">
        <v>1</v>
      </c>
      <c r="K29" t="s">
        <v>86</v>
      </c>
      <c r="L29">
        <v>5932372895</v>
      </c>
    </row>
    <row r="30" spans="1:12" x14ac:dyDescent="0.2">
      <c r="A30">
        <v>2026</v>
      </c>
      <c r="B30" t="s">
        <v>161</v>
      </c>
      <c r="C30" s="4">
        <v>44546</v>
      </c>
      <c r="D30">
        <v>1</v>
      </c>
      <c r="E30" s="5">
        <v>400.39</v>
      </c>
      <c r="F30">
        <v>7188.5839999999998</v>
      </c>
      <c r="G30" t="s">
        <v>31</v>
      </c>
      <c r="H30" t="s">
        <v>76</v>
      </c>
      <c r="I30" s="2">
        <v>10</v>
      </c>
      <c r="J30">
        <v>1</v>
      </c>
      <c r="K30" t="s">
        <v>86</v>
      </c>
      <c r="L30">
        <v>5932372895</v>
      </c>
    </row>
    <row r="31" spans="1:12" x14ac:dyDescent="0.2">
      <c r="A31">
        <v>2026</v>
      </c>
      <c r="B31" t="s">
        <v>161</v>
      </c>
      <c r="C31" s="4">
        <v>44546</v>
      </c>
      <c r="D31">
        <v>1</v>
      </c>
      <c r="E31" s="5">
        <v>400.39</v>
      </c>
      <c r="F31">
        <v>7188.5839999999998</v>
      </c>
      <c r="G31" t="s">
        <v>104</v>
      </c>
      <c r="H31" t="s">
        <v>153</v>
      </c>
      <c r="I31" s="2">
        <v>20</v>
      </c>
      <c r="J31">
        <v>1</v>
      </c>
      <c r="K31" t="s">
        <v>150</v>
      </c>
      <c r="L31">
        <v>5833117846</v>
      </c>
    </row>
    <row r="32" spans="1:12" x14ac:dyDescent="0.2">
      <c r="A32">
        <v>2026</v>
      </c>
      <c r="B32" t="s">
        <v>161</v>
      </c>
      <c r="C32" s="4">
        <v>44546</v>
      </c>
      <c r="D32">
        <v>1</v>
      </c>
      <c r="E32" s="5">
        <v>400.39</v>
      </c>
      <c r="F32">
        <v>7188.5839999999998</v>
      </c>
      <c r="G32" t="s">
        <v>105</v>
      </c>
      <c r="H32" t="s">
        <v>153</v>
      </c>
      <c r="I32" s="2">
        <v>50</v>
      </c>
      <c r="J32">
        <v>1</v>
      </c>
      <c r="K32" t="s">
        <v>150</v>
      </c>
      <c r="L32">
        <v>5833117846</v>
      </c>
    </row>
    <row r="33" spans="1:12" x14ac:dyDescent="0.2">
      <c r="A33">
        <v>2026</v>
      </c>
      <c r="B33" t="s">
        <v>161</v>
      </c>
      <c r="C33" s="4">
        <v>44546</v>
      </c>
      <c r="D33">
        <v>1</v>
      </c>
      <c r="E33" s="5">
        <v>400.39</v>
      </c>
      <c r="F33">
        <v>7188.5839999999998</v>
      </c>
      <c r="G33" t="s">
        <v>106</v>
      </c>
      <c r="H33" t="s">
        <v>153</v>
      </c>
      <c r="I33" s="2">
        <v>50</v>
      </c>
      <c r="J33">
        <v>1</v>
      </c>
      <c r="K33" t="s">
        <v>150</v>
      </c>
      <c r="L33">
        <v>5833117846</v>
      </c>
    </row>
    <row r="34" spans="1:12" x14ac:dyDescent="0.2">
      <c r="A34">
        <v>2026</v>
      </c>
      <c r="B34" t="s">
        <v>161</v>
      </c>
      <c r="C34" s="4">
        <v>44546</v>
      </c>
      <c r="D34">
        <v>1</v>
      </c>
      <c r="E34" s="5">
        <v>400.39</v>
      </c>
      <c r="F34">
        <v>7188.5839999999998</v>
      </c>
      <c r="G34" t="s">
        <v>107</v>
      </c>
      <c r="H34" t="s">
        <v>153</v>
      </c>
      <c r="I34" s="2">
        <v>50</v>
      </c>
      <c r="J34">
        <v>1</v>
      </c>
      <c r="K34" t="s">
        <v>150</v>
      </c>
      <c r="L34">
        <v>5833117846</v>
      </c>
    </row>
    <row r="35" spans="1:12" x14ac:dyDescent="0.2">
      <c r="A35">
        <v>2026</v>
      </c>
      <c r="B35" t="s">
        <v>161</v>
      </c>
      <c r="C35" s="4">
        <v>44546</v>
      </c>
      <c r="D35">
        <v>1</v>
      </c>
      <c r="E35" s="5">
        <v>400.39</v>
      </c>
      <c r="F35">
        <v>7188.5839999999998</v>
      </c>
      <c r="G35" t="s">
        <v>108</v>
      </c>
      <c r="H35" t="s">
        <v>153</v>
      </c>
      <c r="I35" s="2">
        <v>50</v>
      </c>
      <c r="J35">
        <v>1</v>
      </c>
      <c r="K35" t="s">
        <v>150</v>
      </c>
      <c r="L35">
        <v>5833117846</v>
      </c>
    </row>
    <row r="36" spans="1:12" x14ac:dyDescent="0.2">
      <c r="A36">
        <v>2026</v>
      </c>
      <c r="B36" t="s">
        <v>161</v>
      </c>
      <c r="C36" s="4">
        <v>44546</v>
      </c>
      <c r="D36">
        <v>1</v>
      </c>
      <c r="E36" s="5">
        <v>400.39</v>
      </c>
      <c r="F36">
        <v>7188.5839999999998</v>
      </c>
      <c r="G36" t="s">
        <v>109</v>
      </c>
      <c r="H36" t="s">
        <v>153</v>
      </c>
      <c r="I36" s="2">
        <v>50</v>
      </c>
      <c r="J36">
        <v>1</v>
      </c>
      <c r="K36" t="s">
        <v>150</v>
      </c>
      <c r="L36">
        <v>5833117846</v>
      </c>
    </row>
    <row r="37" spans="1:12" x14ac:dyDescent="0.2">
      <c r="A37">
        <v>2026</v>
      </c>
      <c r="B37" t="s">
        <v>161</v>
      </c>
      <c r="C37" s="4">
        <v>44546</v>
      </c>
      <c r="D37">
        <v>1</v>
      </c>
      <c r="E37" s="5">
        <v>400.39</v>
      </c>
      <c r="F37">
        <v>7188.5839999999998</v>
      </c>
      <c r="G37" t="s">
        <v>110</v>
      </c>
      <c r="H37" t="s">
        <v>153</v>
      </c>
      <c r="I37" s="2">
        <v>50</v>
      </c>
      <c r="J37">
        <v>1</v>
      </c>
      <c r="K37" t="s">
        <v>150</v>
      </c>
      <c r="L37">
        <v>5833117846</v>
      </c>
    </row>
    <row r="38" spans="1:12" x14ac:dyDescent="0.2">
      <c r="A38">
        <v>2026</v>
      </c>
      <c r="B38" t="s">
        <v>161</v>
      </c>
      <c r="C38" s="4">
        <v>44546</v>
      </c>
      <c r="D38">
        <v>1</v>
      </c>
      <c r="E38" s="5">
        <v>400.39</v>
      </c>
      <c r="F38">
        <v>7188.5839999999998</v>
      </c>
      <c r="G38" t="s">
        <v>111</v>
      </c>
      <c r="H38" t="s">
        <v>153</v>
      </c>
      <c r="I38" s="2">
        <v>50</v>
      </c>
      <c r="J38">
        <v>1</v>
      </c>
      <c r="K38" t="s">
        <v>150</v>
      </c>
      <c r="L38">
        <v>5833117846</v>
      </c>
    </row>
    <row r="39" spans="1:12" x14ac:dyDescent="0.2">
      <c r="A39">
        <v>2026</v>
      </c>
      <c r="B39" t="s">
        <v>161</v>
      </c>
      <c r="C39" s="4">
        <v>44546</v>
      </c>
      <c r="D39">
        <v>1</v>
      </c>
      <c r="E39" s="5">
        <v>400.39</v>
      </c>
      <c r="F39">
        <v>7188.5839999999998</v>
      </c>
      <c r="G39" t="s">
        <v>112</v>
      </c>
      <c r="H39" t="s">
        <v>153</v>
      </c>
      <c r="I39" s="2">
        <v>50</v>
      </c>
      <c r="J39">
        <v>1</v>
      </c>
      <c r="K39" t="s">
        <v>150</v>
      </c>
      <c r="L39">
        <v>5833117846</v>
      </c>
    </row>
    <row r="40" spans="1:12" x14ac:dyDescent="0.2">
      <c r="A40">
        <v>2026</v>
      </c>
      <c r="B40" t="s">
        <v>161</v>
      </c>
      <c r="C40" s="4">
        <v>44546</v>
      </c>
      <c r="D40">
        <v>1</v>
      </c>
      <c r="E40" s="5">
        <v>400.39</v>
      </c>
      <c r="F40">
        <v>7188.5839999999998</v>
      </c>
      <c r="G40" t="s">
        <v>113</v>
      </c>
      <c r="H40" t="s">
        <v>153</v>
      </c>
      <c r="I40" s="2">
        <v>50</v>
      </c>
      <c r="J40">
        <v>1</v>
      </c>
      <c r="K40" t="s">
        <v>150</v>
      </c>
      <c r="L40">
        <v>5833117846</v>
      </c>
    </row>
    <row r="41" spans="1:12" x14ac:dyDescent="0.2">
      <c r="A41">
        <v>2026</v>
      </c>
      <c r="B41" t="s">
        <v>161</v>
      </c>
      <c r="C41" s="4">
        <v>44546</v>
      </c>
      <c r="D41">
        <v>1</v>
      </c>
      <c r="E41" s="5">
        <v>400.39</v>
      </c>
      <c r="F41">
        <v>7188.5839999999998</v>
      </c>
      <c r="G41" t="s">
        <v>114</v>
      </c>
      <c r="H41" t="s">
        <v>153</v>
      </c>
      <c r="I41" s="2">
        <v>50</v>
      </c>
      <c r="J41">
        <v>1</v>
      </c>
      <c r="K41" t="s">
        <v>150</v>
      </c>
      <c r="L41">
        <v>5833117846</v>
      </c>
    </row>
    <row r="42" spans="1:12" x14ac:dyDescent="0.2">
      <c r="A42">
        <v>2026</v>
      </c>
      <c r="B42" t="s">
        <v>161</v>
      </c>
      <c r="C42" s="4">
        <v>44546</v>
      </c>
      <c r="D42">
        <v>1</v>
      </c>
      <c r="E42" s="5">
        <v>400.39</v>
      </c>
      <c r="F42">
        <v>7188.5839999999998</v>
      </c>
      <c r="G42" t="s">
        <v>115</v>
      </c>
      <c r="H42" t="s">
        <v>153</v>
      </c>
      <c r="I42" s="2">
        <v>25</v>
      </c>
      <c r="J42">
        <v>1</v>
      </c>
      <c r="K42" t="s">
        <v>150</v>
      </c>
      <c r="L42">
        <v>5833117846</v>
      </c>
    </row>
    <row r="43" spans="1:12" x14ac:dyDescent="0.2">
      <c r="A43">
        <v>2026</v>
      </c>
      <c r="B43" t="s">
        <v>161</v>
      </c>
      <c r="C43" s="4">
        <v>44546</v>
      </c>
      <c r="D43">
        <v>1</v>
      </c>
      <c r="E43" s="5">
        <v>400.39</v>
      </c>
      <c r="F43">
        <v>7188.5839999999998</v>
      </c>
      <c r="G43" t="s">
        <v>116</v>
      </c>
      <c r="H43" t="s">
        <v>153</v>
      </c>
      <c r="I43" s="2">
        <v>50</v>
      </c>
      <c r="J43">
        <v>1</v>
      </c>
      <c r="K43" t="s">
        <v>150</v>
      </c>
      <c r="L43">
        <v>5833117846</v>
      </c>
    </row>
    <row r="44" spans="1:12" x14ac:dyDescent="0.2">
      <c r="A44">
        <v>2026</v>
      </c>
      <c r="B44" t="s">
        <v>161</v>
      </c>
      <c r="C44" s="4">
        <v>44546</v>
      </c>
      <c r="D44">
        <v>1</v>
      </c>
      <c r="E44" s="5">
        <v>400.39</v>
      </c>
      <c r="F44">
        <v>7188.5839999999998</v>
      </c>
      <c r="G44" t="s">
        <v>117</v>
      </c>
      <c r="H44" t="s">
        <v>153</v>
      </c>
      <c r="I44" s="2">
        <v>25</v>
      </c>
      <c r="J44">
        <v>1</v>
      </c>
      <c r="K44" t="s">
        <v>150</v>
      </c>
      <c r="L44">
        <v>5833117846</v>
      </c>
    </row>
    <row r="45" spans="1:12" x14ac:dyDescent="0.2">
      <c r="A45">
        <v>2026</v>
      </c>
      <c r="B45" t="s">
        <v>161</v>
      </c>
      <c r="C45" s="4">
        <v>44546</v>
      </c>
      <c r="D45">
        <v>1</v>
      </c>
      <c r="E45" s="5">
        <v>400.39</v>
      </c>
      <c r="F45">
        <v>7188.5839999999998</v>
      </c>
      <c r="G45" t="s">
        <v>118</v>
      </c>
      <c r="H45" t="s">
        <v>153</v>
      </c>
      <c r="I45" s="2">
        <v>50</v>
      </c>
      <c r="J45">
        <v>1</v>
      </c>
      <c r="K45" t="s">
        <v>150</v>
      </c>
      <c r="L45">
        <v>5833117846</v>
      </c>
    </row>
    <row r="46" spans="1:12" x14ac:dyDescent="0.2">
      <c r="A46">
        <v>2026</v>
      </c>
      <c r="B46" t="s">
        <v>161</v>
      </c>
      <c r="C46" s="4">
        <v>44546</v>
      </c>
      <c r="D46">
        <v>1</v>
      </c>
      <c r="E46" s="5">
        <v>400.39</v>
      </c>
      <c r="F46">
        <v>7188.5839999999998</v>
      </c>
      <c r="G46" t="s">
        <v>119</v>
      </c>
      <c r="H46" t="s">
        <v>153</v>
      </c>
      <c r="I46" s="2">
        <v>25</v>
      </c>
      <c r="J46">
        <v>1</v>
      </c>
      <c r="K46" t="s">
        <v>150</v>
      </c>
      <c r="L46">
        <v>5833117846</v>
      </c>
    </row>
    <row r="47" spans="1:12" x14ac:dyDescent="0.2">
      <c r="A47">
        <v>2026</v>
      </c>
      <c r="B47" t="s">
        <v>161</v>
      </c>
      <c r="C47" s="4">
        <v>44546</v>
      </c>
      <c r="D47">
        <v>1</v>
      </c>
      <c r="E47" s="5">
        <v>400.39</v>
      </c>
      <c r="F47">
        <v>7188.5839999999998</v>
      </c>
      <c r="G47" t="s">
        <v>120</v>
      </c>
      <c r="H47" t="s">
        <v>153</v>
      </c>
      <c r="I47" s="2">
        <v>25</v>
      </c>
      <c r="J47">
        <v>1</v>
      </c>
      <c r="K47" t="s">
        <v>150</v>
      </c>
      <c r="L47">
        <v>5833117846</v>
      </c>
    </row>
    <row r="48" spans="1:12" x14ac:dyDescent="0.2">
      <c r="A48">
        <v>2026</v>
      </c>
      <c r="B48" t="s">
        <v>161</v>
      </c>
      <c r="C48" s="4">
        <v>44546</v>
      </c>
      <c r="D48">
        <v>1</v>
      </c>
      <c r="E48" s="5">
        <v>400.39</v>
      </c>
      <c r="F48">
        <v>7188.5839999999998</v>
      </c>
      <c r="G48" t="s">
        <v>121</v>
      </c>
      <c r="H48" t="s">
        <v>154</v>
      </c>
      <c r="I48" s="2">
        <v>5</v>
      </c>
      <c r="J48">
        <v>1</v>
      </c>
      <c r="K48" t="s">
        <v>151</v>
      </c>
      <c r="L48" t="s">
        <v>152</v>
      </c>
    </row>
    <row r="49" spans="1:12" x14ac:dyDescent="0.2">
      <c r="A49">
        <v>2026</v>
      </c>
      <c r="B49" t="s">
        <v>161</v>
      </c>
      <c r="C49" s="4">
        <v>44546</v>
      </c>
      <c r="D49">
        <v>1</v>
      </c>
      <c r="E49" s="5">
        <v>400.39</v>
      </c>
      <c r="F49">
        <v>7188.5839999999998</v>
      </c>
      <c r="G49" t="s">
        <v>122</v>
      </c>
      <c r="H49" t="s">
        <v>154</v>
      </c>
      <c r="I49" s="2">
        <v>20</v>
      </c>
      <c r="J49">
        <v>1</v>
      </c>
      <c r="K49" t="s">
        <v>151</v>
      </c>
      <c r="L49" t="s">
        <v>152</v>
      </c>
    </row>
    <row r="50" spans="1:12" x14ac:dyDescent="0.2">
      <c r="A50">
        <v>2026</v>
      </c>
      <c r="B50" t="s">
        <v>161</v>
      </c>
      <c r="C50" s="4">
        <v>44546</v>
      </c>
      <c r="D50">
        <v>1</v>
      </c>
      <c r="E50" s="5">
        <v>400.39</v>
      </c>
      <c r="F50">
        <v>7188.5839999999998</v>
      </c>
      <c r="G50" t="s">
        <v>123</v>
      </c>
      <c r="H50" t="s">
        <v>154</v>
      </c>
      <c r="I50" s="2">
        <v>5</v>
      </c>
      <c r="J50">
        <v>1</v>
      </c>
      <c r="K50" t="s">
        <v>151</v>
      </c>
      <c r="L50" t="s">
        <v>152</v>
      </c>
    </row>
    <row r="51" spans="1:12" x14ac:dyDescent="0.2">
      <c r="A51">
        <v>2026</v>
      </c>
      <c r="B51" t="s">
        <v>161</v>
      </c>
      <c r="C51" s="4">
        <v>44546</v>
      </c>
      <c r="D51">
        <v>1</v>
      </c>
      <c r="E51" s="5">
        <v>400.39</v>
      </c>
      <c r="F51">
        <v>7188.5839999999998</v>
      </c>
      <c r="G51" t="s">
        <v>124</v>
      </c>
      <c r="H51" t="s">
        <v>154</v>
      </c>
      <c r="I51" s="2">
        <v>20</v>
      </c>
      <c r="J51">
        <v>1</v>
      </c>
      <c r="K51" t="s">
        <v>151</v>
      </c>
      <c r="L51" t="s">
        <v>152</v>
      </c>
    </row>
    <row r="52" spans="1:12" x14ac:dyDescent="0.2">
      <c r="A52">
        <v>2026</v>
      </c>
      <c r="B52" t="s">
        <v>161</v>
      </c>
      <c r="C52" s="4">
        <v>44546</v>
      </c>
      <c r="D52">
        <v>1</v>
      </c>
      <c r="E52" s="5">
        <v>400.39</v>
      </c>
      <c r="F52">
        <v>7188.5839999999998</v>
      </c>
      <c r="G52" t="s">
        <v>125</v>
      </c>
      <c r="H52" t="s">
        <v>154</v>
      </c>
      <c r="I52" s="2">
        <v>20</v>
      </c>
      <c r="J52">
        <v>1</v>
      </c>
      <c r="K52" t="s">
        <v>151</v>
      </c>
      <c r="L52" t="s">
        <v>152</v>
      </c>
    </row>
    <row r="53" spans="1:12" x14ac:dyDescent="0.2">
      <c r="A53">
        <v>2026</v>
      </c>
      <c r="B53" t="s">
        <v>161</v>
      </c>
      <c r="C53" s="4">
        <v>44546</v>
      </c>
      <c r="D53">
        <v>1</v>
      </c>
      <c r="E53" s="5">
        <v>400.39</v>
      </c>
      <c r="F53">
        <v>7188.5839999999998</v>
      </c>
      <c r="G53" t="s">
        <v>126</v>
      </c>
      <c r="H53" t="s">
        <v>154</v>
      </c>
      <c r="I53" s="2">
        <v>20</v>
      </c>
      <c r="J53">
        <v>1</v>
      </c>
      <c r="K53" t="s">
        <v>151</v>
      </c>
      <c r="L53" t="s">
        <v>152</v>
      </c>
    </row>
    <row r="54" spans="1:12" x14ac:dyDescent="0.2">
      <c r="A54">
        <v>2026</v>
      </c>
      <c r="B54" t="s">
        <v>161</v>
      </c>
      <c r="C54" s="4">
        <v>44546</v>
      </c>
      <c r="D54">
        <v>1</v>
      </c>
      <c r="E54" s="5">
        <v>400.39</v>
      </c>
      <c r="F54">
        <v>7188.5839999999998</v>
      </c>
      <c r="G54" t="s">
        <v>127</v>
      </c>
      <c r="H54" t="s">
        <v>154</v>
      </c>
      <c r="I54" s="2">
        <v>20</v>
      </c>
      <c r="J54">
        <v>1</v>
      </c>
      <c r="K54" t="s">
        <v>151</v>
      </c>
      <c r="L54" t="s">
        <v>152</v>
      </c>
    </row>
    <row r="55" spans="1:12" x14ac:dyDescent="0.2">
      <c r="A55">
        <v>2026</v>
      </c>
      <c r="B55" t="s">
        <v>161</v>
      </c>
      <c r="C55" s="4">
        <v>44546</v>
      </c>
      <c r="D55">
        <v>1</v>
      </c>
      <c r="E55" s="5">
        <v>400.39</v>
      </c>
      <c r="F55">
        <v>7188.5839999999998</v>
      </c>
      <c r="G55" t="s">
        <v>128</v>
      </c>
      <c r="H55" t="s">
        <v>154</v>
      </c>
      <c r="I55" s="2">
        <v>15</v>
      </c>
      <c r="J55">
        <v>1</v>
      </c>
      <c r="K55" t="s">
        <v>151</v>
      </c>
      <c r="L55" t="s">
        <v>152</v>
      </c>
    </row>
    <row r="56" spans="1:12" x14ac:dyDescent="0.2">
      <c r="A56">
        <v>2026</v>
      </c>
      <c r="B56" t="s">
        <v>161</v>
      </c>
      <c r="C56" s="4">
        <v>44546</v>
      </c>
      <c r="D56">
        <v>1</v>
      </c>
      <c r="E56" s="5">
        <v>400.39</v>
      </c>
      <c r="F56">
        <v>7188.5839999999998</v>
      </c>
      <c r="G56" t="s">
        <v>129</v>
      </c>
      <c r="H56" t="s">
        <v>154</v>
      </c>
      <c r="I56" s="2">
        <v>15</v>
      </c>
      <c r="J56">
        <v>1</v>
      </c>
      <c r="K56" t="s">
        <v>151</v>
      </c>
      <c r="L56" t="s">
        <v>152</v>
      </c>
    </row>
    <row r="57" spans="1:12" x14ac:dyDescent="0.2">
      <c r="A57">
        <v>2026</v>
      </c>
      <c r="B57" t="s">
        <v>161</v>
      </c>
      <c r="C57" s="4">
        <v>44546</v>
      </c>
      <c r="D57">
        <v>1</v>
      </c>
      <c r="E57" s="5">
        <v>400.39</v>
      </c>
      <c r="F57">
        <v>7188.5839999999998</v>
      </c>
      <c r="G57" t="s">
        <v>130</v>
      </c>
      <c r="H57" t="s">
        <v>154</v>
      </c>
      <c r="I57" s="2">
        <v>10</v>
      </c>
      <c r="J57">
        <v>1</v>
      </c>
      <c r="K57" t="s">
        <v>151</v>
      </c>
      <c r="L57" t="s">
        <v>152</v>
      </c>
    </row>
    <row r="58" spans="1:12" x14ac:dyDescent="0.2">
      <c r="A58">
        <v>2026</v>
      </c>
      <c r="B58" t="s">
        <v>161</v>
      </c>
      <c r="C58" s="4">
        <v>44546</v>
      </c>
      <c r="D58">
        <v>1</v>
      </c>
      <c r="E58" s="5">
        <v>400.39</v>
      </c>
      <c r="F58">
        <v>7188.5839999999998</v>
      </c>
      <c r="G58" t="s">
        <v>131</v>
      </c>
      <c r="H58" t="s">
        <v>154</v>
      </c>
      <c r="I58" s="2">
        <v>5</v>
      </c>
      <c r="J58">
        <v>1</v>
      </c>
      <c r="K58" t="s">
        <v>151</v>
      </c>
      <c r="L58" t="s">
        <v>152</v>
      </c>
    </row>
    <row r="59" spans="1:12" x14ac:dyDescent="0.2">
      <c r="A59">
        <v>2026</v>
      </c>
      <c r="B59" t="s">
        <v>161</v>
      </c>
      <c r="C59" s="4">
        <v>44546</v>
      </c>
      <c r="D59">
        <v>1</v>
      </c>
      <c r="E59" s="5">
        <v>400.39</v>
      </c>
      <c r="F59">
        <v>7188.5839999999998</v>
      </c>
      <c r="G59" t="s">
        <v>132</v>
      </c>
      <c r="H59" t="s">
        <v>154</v>
      </c>
      <c r="I59" s="2">
        <v>10</v>
      </c>
      <c r="J59">
        <v>1</v>
      </c>
      <c r="K59" t="s">
        <v>151</v>
      </c>
      <c r="L59" t="s">
        <v>152</v>
      </c>
    </row>
    <row r="60" spans="1:12" x14ac:dyDescent="0.2">
      <c r="A60">
        <v>2026</v>
      </c>
      <c r="B60" t="s">
        <v>161</v>
      </c>
      <c r="C60" s="4">
        <v>44546</v>
      </c>
      <c r="D60">
        <v>1</v>
      </c>
      <c r="E60" s="5">
        <v>400.39</v>
      </c>
      <c r="F60">
        <v>7188.5839999999998</v>
      </c>
      <c r="G60" t="s">
        <v>133</v>
      </c>
      <c r="H60" t="s">
        <v>154</v>
      </c>
      <c r="I60" s="2">
        <v>5</v>
      </c>
      <c r="J60">
        <v>1</v>
      </c>
      <c r="K60" t="s">
        <v>151</v>
      </c>
      <c r="L60" t="s">
        <v>152</v>
      </c>
    </row>
    <row r="61" spans="1:12" x14ac:dyDescent="0.2">
      <c r="A61">
        <v>2026</v>
      </c>
      <c r="B61" t="s">
        <v>161</v>
      </c>
      <c r="C61" s="4">
        <v>44546</v>
      </c>
      <c r="D61">
        <v>1</v>
      </c>
      <c r="E61" s="5">
        <v>400.39</v>
      </c>
      <c r="F61">
        <v>7188.5839999999998</v>
      </c>
      <c r="G61" t="s">
        <v>134</v>
      </c>
      <c r="H61" t="s">
        <v>154</v>
      </c>
      <c r="I61" s="2">
        <v>10</v>
      </c>
      <c r="J61">
        <v>1</v>
      </c>
      <c r="K61" t="s">
        <v>151</v>
      </c>
      <c r="L61" t="s">
        <v>152</v>
      </c>
    </row>
    <row r="62" spans="1:12" x14ac:dyDescent="0.2">
      <c r="A62">
        <v>2026</v>
      </c>
      <c r="B62" t="s">
        <v>161</v>
      </c>
      <c r="C62" s="4">
        <v>44546</v>
      </c>
      <c r="D62">
        <v>1</v>
      </c>
      <c r="E62" s="5">
        <v>400.39</v>
      </c>
      <c r="F62">
        <v>7188.5839999999998</v>
      </c>
      <c r="G62" t="s">
        <v>135</v>
      </c>
      <c r="H62" t="s">
        <v>154</v>
      </c>
      <c r="I62" s="2">
        <v>10</v>
      </c>
      <c r="J62">
        <v>1</v>
      </c>
      <c r="K62" t="s">
        <v>151</v>
      </c>
      <c r="L62" t="s">
        <v>152</v>
      </c>
    </row>
    <row r="63" spans="1:12" x14ac:dyDescent="0.2">
      <c r="A63">
        <v>2026</v>
      </c>
      <c r="B63" t="s">
        <v>161</v>
      </c>
      <c r="C63" s="4">
        <v>44546</v>
      </c>
      <c r="D63">
        <v>1</v>
      </c>
      <c r="E63" s="5">
        <v>400.39</v>
      </c>
      <c r="F63">
        <v>7188.5839999999998</v>
      </c>
      <c r="G63" t="s">
        <v>136</v>
      </c>
      <c r="H63" t="s">
        <v>154</v>
      </c>
      <c r="I63" s="2">
        <v>10</v>
      </c>
      <c r="J63">
        <v>1</v>
      </c>
      <c r="K63" t="s">
        <v>151</v>
      </c>
      <c r="L63" t="s">
        <v>152</v>
      </c>
    </row>
    <row r="64" spans="1:12" x14ac:dyDescent="0.2">
      <c r="A64">
        <v>2026</v>
      </c>
      <c r="B64" t="s">
        <v>161</v>
      </c>
      <c r="C64" s="4">
        <v>44546</v>
      </c>
      <c r="D64">
        <v>1</v>
      </c>
      <c r="E64" s="5">
        <v>400.39</v>
      </c>
      <c r="F64">
        <v>7188.5839999999998</v>
      </c>
      <c r="G64" t="s">
        <v>137</v>
      </c>
      <c r="H64" t="s">
        <v>154</v>
      </c>
      <c r="I64" s="2">
        <v>5</v>
      </c>
      <c r="J64">
        <v>1</v>
      </c>
      <c r="K64" t="s">
        <v>151</v>
      </c>
      <c r="L64" t="s">
        <v>152</v>
      </c>
    </row>
    <row r="65" spans="1:12" x14ac:dyDescent="0.2">
      <c r="A65">
        <v>2026</v>
      </c>
      <c r="B65" t="s">
        <v>161</v>
      </c>
      <c r="C65" s="4">
        <v>44546</v>
      </c>
      <c r="D65">
        <v>1</v>
      </c>
      <c r="E65" s="5">
        <v>400.39</v>
      </c>
      <c r="F65">
        <v>7188.5839999999998</v>
      </c>
      <c r="G65" t="s">
        <v>138</v>
      </c>
      <c r="H65" t="s">
        <v>154</v>
      </c>
      <c r="I65" s="2">
        <v>5</v>
      </c>
      <c r="J65">
        <v>1</v>
      </c>
      <c r="K65" t="s">
        <v>151</v>
      </c>
      <c r="L65" t="s">
        <v>152</v>
      </c>
    </row>
    <row r="66" spans="1:12" x14ac:dyDescent="0.2">
      <c r="A66">
        <v>2026</v>
      </c>
      <c r="B66" t="s">
        <v>161</v>
      </c>
      <c r="C66" s="4">
        <v>44546</v>
      </c>
      <c r="D66">
        <v>1</v>
      </c>
      <c r="E66" s="5">
        <v>400.39</v>
      </c>
      <c r="F66">
        <v>7188.5839999999998</v>
      </c>
      <c r="G66" t="s">
        <v>139</v>
      </c>
      <c r="H66" t="s">
        <v>154</v>
      </c>
      <c r="I66" s="2">
        <v>5</v>
      </c>
      <c r="J66">
        <v>1</v>
      </c>
      <c r="K66" t="s">
        <v>151</v>
      </c>
      <c r="L66" t="s">
        <v>152</v>
      </c>
    </row>
    <row r="67" spans="1:12" x14ac:dyDescent="0.2">
      <c r="A67">
        <v>2026</v>
      </c>
      <c r="B67" t="s">
        <v>161</v>
      </c>
      <c r="C67" s="4">
        <v>44546</v>
      </c>
      <c r="D67">
        <v>1</v>
      </c>
      <c r="E67" s="5">
        <v>400.39</v>
      </c>
      <c r="F67">
        <v>7188.5839999999998</v>
      </c>
      <c r="G67" t="s">
        <v>140</v>
      </c>
      <c r="H67" t="s">
        <v>154</v>
      </c>
      <c r="I67" s="2">
        <v>5</v>
      </c>
      <c r="J67">
        <v>1</v>
      </c>
      <c r="K67" t="s">
        <v>151</v>
      </c>
      <c r="L67" t="s">
        <v>152</v>
      </c>
    </row>
    <row r="68" spans="1:12" x14ac:dyDescent="0.2">
      <c r="A68">
        <v>2026</v>
      </c>
      <c r="B68" t="s">
        <v>161</v>
      </c>
      <c r="C68" s="4">
        <v>44546</v>
      </c>
      <c r="D68">
        <v>1</v>
      </c>
      <c r="E68" s="5">
        <v>400.39</v>
      </c>
      <c r="F68">
        <v>7188.5839999999998</v>
      </c>
      <c r="G68" t="s">
        <v>141</v>
      </c>
      <c r="H68" t="s">
        <v>154</v>
      </c>
      <c r="I68" s="2">
        <v>5</v>
      </c>
      <c r="J68">
        <v>1</v>
      </c>
      <c r="K68" t="s">
        <v>151</v>
      </c>
      <c r="L68" t="s">
        <v>152</v>
      </c>
    </row>
    <row r="69" spans="1:12" x14ac:dyDescent="0.2">
      <c r="A69">
        <v>2026</v>
      </c>
      <c r="B69" t="s">
        <v>161</v>
      </c>
      <c r="C69" s="4">
        <v>44546</v>
      </c>
      <c r="D69">
        <v>1</v>
      </c>
      <c r="E69" s="5">
        <v>400.39</v>
      </c>
      <c r="F69">
        <v>7188.5839999999998</v>
      </c>
      <c r="G69" t="s">
        <v>142</v>
      </c>
      <c r="H69" t="s">
        <v>154</v>
      </c>
      <c r="I69" s="2">
        <v>5</v>
      </c>
      <c r="J69">
        <v>1</v>
      </c>
      <c r="K69" t="s">
        <v>151</v>
      </c>
      <c r="L69" t="s">
        <v>152</v>
      </c>
    </row>
    <row r="70" spans="1:12" x14ac:dyDescent="0.2">
      <c r="A70">
        <v>2026</v>
      </c>
      <c r="B70" t="s">
        <v>161</v>
      </c>
      <c r="C70" s="4">
        <v>44546</v>
      </c>
      <c r="D70">
        <v>1</v>
      </c>
      <c r="E70" s="5">
        <v>400.39</v>
      </c>
      <c r="F70">
        <v>7188.5839999999998</v>
      </c>
      <c r="G70" t="s">
        <v>143</v>
      </c>
      <c r="H70" t="s">
        <v>154</v>
      </c>
      <c r="I70" s="2">
        <v>5</v>
      </c>
      <c r="J70">
        <v>1</v>
      </c>
      <c r="K70" t="s">
        <v>151</v>
      </c>
      <c r="L70" t="s">
        <v>152</v>
      </c>
    </row>
    <row r="71" spans="1:12" x14ac:dyDescent="0.2">
      <c r="A71">
        <v>2026</v>
      </c>
      <c r="B71" t="s">
        <v>161</v>
      </c>
      <c r="C71" s="4">
        <v>44546</v>
      </c>
      <c r="D71">
        <v>1</v>
      </c>
      <c r="E71" s="5">
        <v>400.39</v>
      </c>
      <c r="F71">
        <v>7188.5839999999998</v>
      </c>
      <c r="G71" t="s">
        <v>144</v>
      </c>
      <c r="H71" t="s">
        <v>154</v>
      </c>
      <c r="I71" s="2">
        <v>5</v>
      </c>
      <c r="J71">
        <v>1</v>
      </c>
      <c r="K71" t="s">
        <v>151</v>
      </c>
      <c r="L71" t="s">
        <v>152</v>
      </c>
    </row>
    <row r="72" spans="1:12" x14ac:dyDescent="0.2">
      <c r="A72">
        <v>2026</v>
      </c>
      <c r="B72" t="s">
        <v>161</v>
      </c>
      <c r="C72" s="4">
        <v>44546</v>
      </c>
      <c r="D72">
        <v>1</v>
      </c>
      <c r="E72" s="5">
        <v>400.39</v>
      </c>
      <c r="F72">
        <v>7188.5839999999998</v>
      </c>
      <c r="G72" t="s">
        <v>145</v>
      </c>
      <c r="H72" t="s">
        <v>154</v>
      </c>
      <c r="I72" s="2">
        <v>5</v>
      </c>
      <c r="J72">
        <v>1</v>
      </c>
      <c r="K72" t="s">
        <v>151</v>
      </c>
      <c r="L72" t="s">
        <v>152</v>
      </c>
    </row>
    <row r="73" spans="1:12" x14ac:dyDescent="0.2">
      <c r="A73">
        <v>2026</v>
      </c>
      <c r="B73" t="s">
        <v>161</v>
      </c>
      <c r="C73" s="4">
        <v>44546</v>
      </c>
      <c r="D73">
        <v>1</v>
      </c>
      <c r="E73" s="5">
        <v>400.39</v>
      </c>
      <c r="F73">
        <v>7188.5839999999998</v>
      </c>
      <c r="G73" t="s">
        <v>146</v>
      </c>
      <c r="H73" t="s">
        <v>154</v>
      </c>
      <c r="I73" s="2">
        <v>5</v>
      </c>
      <c r="J73">
        <v>1</v>
      </c>
      <c r="K73" t="s">
        <v>151</v>
      </c>
      <c r="L73" t="s">
        <v>152</v>
      </c>
    </row>
    <row r="74" spans="1:12" x14ac:dyDescent="0.2">
      <c r="A74">
        <v>2026</v>
      </c>
      <c r="B74" t="s">
        <v>161</v>
      </c>
      <c r="C74" s="4">
        <v>44546</v>
      </c>
      <c r="D74">
        <v>1</v>
      </c>
      <c r="E74" s="5">
        <v>400.39</v>
      </c>
      <c r="F74">
        <v>7188.5839999999998</v>
      </c>
      <c r="G74" t="s">
        <v>147</v>
      </c>
      <c r="H74" t="s">
        <v>154</v>
      </c>
      <c r="I74" s="2">
        <v>5</v>
      </c>
      <c r="J74">
        <v>1</v>
      </c>
      <c r="K74" t="s">
        <v>151</v>
      </c>
      <c r="L74" t="s">
        <v>152</v>
      </c>
    </row>
    <row r="75" spans="1:12" x14ac:dyDescent="0.2">
      <c r="A75">
        <v>2026</v>
      </c>
      <c r="B75" t="s">
        <v>161</v>
      </c>
      <c r="C75" s="4">
        <v>44546</v>
      </c>
      <c r="D75">
        <v>1</v>
      </c>
      <c r="E75" s="5">
        <v>400.39</v>
      </c>
      <c r="F75">
        <v>7188.5839999999998</v>
      </c>
      <c r="G75" t="s">
        <v>148</v>
      </c>
      <c r="H75" t="s">
        <v>154</v>
      </c>
      <c r="I75" s="2">
        <v>5</v>
      </c>
      <c r="J75">
        <v>1</v>
      </c>
      <c r="K75" t="s">
        <v>151</v>
      </c>
      <c r="L75" t="s">
        <v>152</v>
      </c>
    </row>
    <row r="76" spans="1:12" x14ac:dyDescent="0.2">
      <c r="A76">
        <v>2026</v>
      </c>
      <c r="B76" t="s">
        <v>161</v>
      </c>
      <c r="C76" s="4">
        <v>44546</v>
      </c>
      <c r="D76">
        <v>1</v>
      </c>
      <c r="E76" s="5">
        <v>400.39</v>
      </c>
      <c r="F76">
        <v>7188.5839999999998</v>
      </c>
      <c r="G76" t="s">
        <v>149</v>
      </c>
      <c r="H76" t="s">
        <v>154</v>
      </c>
      <c r="I76" s="2">
        <v>5</v>
      </c>
      <c r="J76">
        <v>1</v>
      </c>
      <c r="K76" t="s">
        <v>151</v>
      </c>
      <c r="L76" t="s">
        <v>152</v>
      </c>
    </row>
    <row r="77" spans="1:12" x14ac:dyDescent="0.2">
      <c r="A77">
        <v>2026</v>
      </c>
      <c r="B77" t="s">
        <v>161</v>
      </c>
      <c r="C77" s="4">
        <v>44546</v>
      </c>
      <c r="D77">
        <v>1</v>
      </c>
      <c r="E77" s="5">
        <v>400.39</v>
      </c>
      <c r="F77">
        <v>7188.5839999999998</v>
      </c>
      <c r="G77" t="s">
        <v>32</v>
      </c>
      <c r="H77" t="s">
        <v>78</v>
      </c>
      <c r="I77" s="2">
        <v>2</v>
      </c>
      <c r="J77">
        <v>1</v>
      </c>
      <c r="K77" t="s">
        <v>87</v>
      </c>
      <c r="L77">
        <v>6751004131</v>
      </c>
    </row>
    <row r="78" spans="1:12" x14ac:dyDescent="0.2">
      <c r="A78">
        <v>2026</v>
      </c>
      <c r="B78" t="s">
        <v>161</v>
      </c>
      <c r="C78" s="4">
        <v>44546</v>
      </c>
      <c r="D78">
        <v>1</v>
      </c>
      <c r="E78" s="5">
        <v>400.39</v>
      </c>
      <c r="F78">
        <v>7188.5839999999998</v>
      </c>
      <c r="G78" t="s">
        <v>33</v>
      </c>
      <c r="H78" t="s">
        <v>77</v>
      </c>
      <c r="I78" s="2">
        <v>2</v>
      </c>
      <c r="J78">
        <v>1</v>
      </c>
      <c r="K78" t="s">
        <v>88</v>
      </c>
      <c r="L78">
        <v>8222367627</v>
      </c>
    </row>
    <row r="79" spans="1:12" x14ac:dyDescent="0.2">
      <c r="A79">
        <v>2026</v>
      </c>
      <c r="B79" t="s">
        <v>161</v>
      </c>
      <c r="C79" s="4">
        <v>44546</v>
      </c>
      <c r="D79">
        <v>1</v>
      </c>
      <c r="E79" s="5">
        <v>400.39</v>
      </c>
      <c r="F79">
        <v>7188.5839999999998</v>
      </c>
      <c r="G79" t="s">
        <v>34</v>
      </c>
      <c r="H79" t="s">
        <v>77</v>
      </c>
      <c r="I79" s="2">
        <v>50</v>
      </c>
      <c r="J79">
        <v>1</v>
      </c>
      <c r="K79" t="s">
        <v>88</v>
      </c>
      <c r="L79">
        <v>8222367627</v>
      </c>
    </row>
    <row r="80" spans="1:12" x14ac:dyDescent="0.2">
      <c r="A80">
        <v>2026</v>
      </c>
      <c r="B80" t="s">
        <v>161</v>
      </c>
      <c r="C80" s="4">
        <v>44546</v>
      </c>
      <c r="D80">
        <v>1</v>
      </c>
      <c r="E80" s="5">
        <v>400.39</v>
      </c>
      <c r="F80">
        <v>7188.5839999999998</v>
      </c>
      <c r="G80" t="s">
        <v>35</v>
      </c>
      <c r="H80" t="s">
        <v>76</v>
      </c>
      <c r="I80" s="2">
        <v>6</v>
      </c>
      <c r="J80">
        <v>1</v>
      </c>
      <c r="K80" t="s">
        <v>89</v>
      </c>
      <c r="L80">
        <v>6970011674</v>
      </c>
    </row>
    <row r="81" spans="1:12" x14ac:dyDescent="0.2">
      <c r="A81">
        <v>2026</v>
      </c>
      <c r="B81" t="s">
        <v>161</v>
      </c>
      <c r="C81" s="4">
        <v>44546</v>
      </c>
      <c r="D81">
        <v>1</v>
      </c>
      <c r="E81" s="5">
        <v>400.39</v>
      </c>
      <c r="F81">
        <v>7188.5839999999998</v>
      </c>
      <c r="G81" t="s">
        <v>36</v>
      </c>
      <c r="H81" t="s">
        <v>75</v>
      </c>
      <c r="I81" s="2">
        <v>493</v>
      </c>
      <c r="J81">
        <v>17</v>
      </c>
      <c r="K81" t="s">
        <v>90</v>
      </c>
      <c r="L81">
        <v>6653041697</v>
      </c>
    </row>
    <row r="82" spans="1:12" x14ac:dyDescent="0.2">
      <c r="A82">
        <v>2026</v>
      </c>
      <c r="B82" t="s">
        <v>161</v>
      </c>
      <c r="C82" s="4">
        <v>44546</v>
      </c>
      <c r="D82">
        <v>1</v>
      </c>
      <c r="E82" s="5">
        <v>400.39</v>
      </c>
      <c r="F82">
        <v>7188.5839999999998</v>
      </c>
      <c r="G82" t="s">
        <v>37</v>
      </c>
      <c r="H82" t="s">
        <v>79</v>
      </c>
      <c r="I82" s="2">
        <v>200</v>
      </c>
      <c r="J82">
        <v>7</v>
      </c>
      <c r="K82" t="s">
        <v>91</v>
      </c>
      <c r="L82">
        <v>6420000642</v>
      </c>
    </row>
    <row r="83" spans="1:12" x14ac:dyDescent="0.2">
      <c r="A83">
        <v>2026</v>
      </c>
      <c r="B83" t="s">
        <v>161</v>
      </c>
      <c r="C83" s="4">
        <v>44546</v>
      </c>
      <c r="D83">
        <v>1</v>
      </c>
      <c r="E83" s="5">
        <v>400.39</v>
      </c>
      <c r="F83">
        <v>7188.5839999999998</v>
      </c>
      <c r="G83" t="s">
        <v>38</v>
      </c>
      <c r="H83" t="s">
        <v>75</v>
      </c>
      <c r="I83" s="2">
        <v>45.707000000000001</v>
      </c>
      <c r="J83">
        <v>17</v>
      </c>
      <c r="K83" t="s">
        <v>91</v>
      </c>
      <c r="L83">
        <v>6420000642</v>
      </c>
    </row>
    <row r="84" spans="1:12" x14ac:dyDescent="0.2">
      <c r="A84">
        <v>2026</v>
      </c>
      <c r="B84" t="s">
        <v>161</v>
      </c>
      <c r="C84" s="4">
        <v>44546</v>
      </c>
      <c r="D84">
        <v>1</v>
      </c>
      <c r="E84" s="5">
        <v>400.39</v>
      </c>
      <c r="F84">
        <v>7188.5839999999998</v>
      </c>
      <c r="G84" t="s">
        <v>39</v>
      </c>
      <c r="H84" t="s">
        <v>79</v>
      </c>
      <c r="I84" s="2">
        <v>24</v>
      </c>
      <c r="J84">
        <v>7</v>
      </c>
      <c r="K84" t="s">
        <v>91</v>
      </c>
      <c r="L84">
        <v>6420000642</v>
      </c>
    </row>
    <row r="85" spans="1:12" x14ac:dyDescent="0.2">
      <c r="A85">
        <v>2026</v>
      </c>
      <c r="B85" t="s">
        <v>161</v>
      </c>
      <c r="C85" s="4">
        <v>44546</v>
      </c>
      <c r="D85">
        <v>1</v>
      </c>
      <c r="E85" s="5">
        <v>400.39</v>
      </c>
      <c r="F85">
        <v>7188.5839999999998</v>
      </c>
      <c r="G85" t="s">
        <v>40</v>
      </c>
      <c r="H85" t="s">
        <v>79</v>
      </c>
      <c r="I85" s="2">
        <v>28</v>
      </c>
      <c r="J85">
        <v>7</v>
      </c>
      <c r="K85" t="s">
        <v>91</v>
      </c>
      <c r="L85">
        <v>6420000642</v>
      </c>
    </row>
    <row r="86" spans="1:12" x14ac:dyDescent="0.2">
      <c r="A86">
        <v>2026</v>
      </c>
      <c r="B86" t="s">
        <v>161</v>
      </c>
      <c r="C86" s="4">
        <v>44546</v>
      </c>
      <c r="D86">
        <v>1</v>
      </c>
      <c r="E86" s="5">
        <v>400.39</v>
      </c>
      <c r="F86">
        <v>7188.5839999999998</v>
      </c>
      <c r="G86" t="s">
        <v>41</v>
      </c>
      <c r="H86" t="s">
        <v>79</v>
      </c>
      <c r="I86" s="2">
        <v>28</v>
      </c>
      <c r="J86">
        <v>7</v>
      </c>
      <c r="K86" t="s">
        <v>91</v>
      </c>
      <c r="L86">
        <v>6420000642</v>
      </c>
    </row>
    <row r="87" spans="1:12" x14ac:dyDescent="0.2">
      <c r="A87">
        <v>2026</v>
      </c>
      <c r="B87" t="s">
        <v>161</v>
      </c>
      <c r="C87" s="4">
        <v>44546</v>
      </c>
      <c r="D87">
        <v>1</v>
      </c>
      <c r="E87" s="5">
        <v>400.39</v>
      </c>
      <c r="F87">
        <v>7188.5839999999998</v>
      </c>
      <c r="G87" t="s">
        <v>42</v>
      </c>
      <c r="H87" t="s">
        <v>79</v>
      </c>
      <c r="I87" s="2">
        <v>84</v>
      </c>
      <c r="J87">
        <v>7</v>
      </c>
      <c r="K87" t="s">
        <v>91</v>
      </c>
      <c r="L87">
        <v>6420000642</v>
      </c>
    </row>
    <row r="88" spans="1:12" x14ac:dyDescent="0.2">
      <c r="A88">
        <v>2026</v>
      </c>
      <c r="B88" t="s">
        <v>161</v>
      </c>
      <c r="C88" s="4">
        <v>44546</v>
      </c>
      <c r="D88">
        <v>1</v>
      </c>
      <c r="E88" s="5">
        <v>400.39</v>
      </c>
      <c r="F88">
        <v>7188.5839999999998</v>
      </c>
      <c r="G88" t="s">
        <v>43</v>
      </c>
      <c r="H88" t="s">
        <v>79</v>
      </c>
      <c r="I88" s="2">
        <v>120</v>
      </c>
      <c r="J88">
        <v>7</v>
      </c>
      <c r="K88" t="s">
        <v>91</v>
      </c>
      <c r="L88">
        <v>6420000642</v>
      </c>
    </row>
    <row r="89" spans="1:12" x14ac:dyDescent="0.2">
      <c r="A89">
        <v>2026</v>
      </c>
      <c r="B89" t="s">
        <v>161</v>
      </c>
      <c r="C89" s="4">
        <v>44546</v>
      </c>
      <c r="D89">
        <v>1</v>
      </c>
      <c r="E89" s="5">
        <v>400.39</v>
      </c>
      <c r="F89">
        <v>7188.5839999999998</v>
      </c>
      <c r="G89" t="s">
        <v>44</v>
      </c>
      <c r="H89" t="s">
        <v>75</v>
      </c>
      <c r="I89" s="2">
        <v>137.298</v>
      </c>
      <c r="J89">
        <v>17</v>
      </c>
      <c r="K89" t="s">
        <v>91</v>
      </c>
      <c r="L89">
        <v>6420000642</v>
      </c>
    </row>
    <row r="90" spans="1:12" x14ac:dyDescent="0.2">
      <c r="A90">
        <v>2026</v>
      </c>
      <c r="B90" t="s">
        <v>161</v>
      </c>
      <c r="C90" s="4">
        <v>44546</v>
      </c>
      <c r="D90">
        <v>1</v>
      </c>
      <c r="E90" s="5">
        <v>400.39</v>
      </c>
      <c r="F90">
        <v>7188.5839999999998</v>
      </c>
      <c r="G90" t="s">
        <v>45</v>
      </c>
      <c r="H90" t="s">
        <v>75</v>
      </c>
      <c r="I90" s="2">
        <v>6</v>
      </c>
      <c r="J90">
        <v>17</v>
      </c>
      <c r="K90" t="s">
        <v>91</v>
      </c>
      <c r="L90">
        <v>6420000642</v>
      </c>
    </row>
    <row r="91" spans="1:12" x14ac:dyDescent="0.2">
      <c r="A91">
        <v>2026</v>
      </c>
      <c r="B91" t="s">
        <v>161</v>
      </c>
      <c r="C91" s="4">
        <v>44546</v>
      </c>
      <c r="D91">
        <v>1</v>
      </c>
      <c r="E91" s="5">
        <v>400.39</v>
      </c>
      <c r="F91">
        <v>7188.5839999999998</v>
      </c>
      <c r="G91" t="s">
        <v>46</v>
      </c>
      <c r="H91" t="s">
        <v>75</v>
      </c>
      <c r="I91" s="2">
        <v>140</v>
      </c>
      <c r="J91">
        <v>17</v>
      </c>
      <c r="K91" t="s">
        <v>91</v>
      </c>
      <c r="L91">
        <v>6420000642</v>
      </c>
    </row>
    <row r="92" spans="1:12" x14ac:dyDescent="0.2">
      <c r="A92">
        <v>2026</v>
      </c>
      <c r="B92" t="s">
        <v>161</v>
      </c>
      <c r="C92" s="4">
        <v>44546</v>
      </c>
      <c r="D92">
        <v>1</v>
      </c>
      <c r="E92" s="5">
        <v>400.39</v>
      </c>
      <c r="F92">
        <v>7188.5839999999998</v>
      </c>
      <c r="G92" t="s">
        <v>47</v>
      </c>
      <c r="H92" t="s">
        <v>79</v>
      </c>
      <c r="I92" s="2">
        <v>2.5819999999999999</v>
      </c>
      <c r="J92">
        <v>7</v>
      </c>
      <c r="K92" t="s">
        <v>92</v>
      </c>
      <c r="L92">
        <v>5270019532</v>
      </c>
    </row>
    <row r="93" spans="1:12" x14ac:dyDescent="0.2">
      <c r="A93">
        <v>2026</v>
      </c>
      <c r="B93" t="s">
        <v>161</v>
      </c>
      <c r="C93" s="4">
        <v>44546</v>
      </c>
      <c r="D93">
        <v>1</v>
      </c>
      <c r="E93" s="5">
        <v>400.39</v>
      </c>
      <c r="F93">
        <v>7188.5839999999998</v>
      </c>
      <c r="G93" t="s">
        <v>48</v>
      </c>
      <c r="H93" t="s">
        <v>76</v>
      </c>
      <c r="I93" s="2">
        <v>122.151</v>
      </c>
      <c r="J93">
        <v>1</v>
      </c>
      <c r="K93" t="s">
        <v>92</v>
      </c>
      <c r="L93">
        <v>5270019532</v>
      </c>
    </row>
    <row r="94" spans="1:12" x14ac:dyDescent="0.2">
      <c r="A94">
        <v>2026</v>
      </c>
      <c r="B94" t="s">
        <v>161</v>
      </c>
      <c r="C94" s="4">
        <v>44546</v>
      </c>
      <c r="D94">
        <v>1</v>
      </c>
      <c r="E94" s="5">
        <v>400.39</v>
      </c>
      <c r="F94">
        <v>7188.5839999999998</v>
      </c>
      <c r="G94" t="s">
        <v>49</v>
      </c>
      <c r="H94" t="s">
        <v>79</v>
      </c>
      <c r="I94" s="2">
        <v>24.827000000000002</v>
      </c>
      <c r="J94">
        <v>7</v>
      </c>
      <c r="K94" t="s">
        <v>92</v>
      </c>
      <c r="L94">
        <v>5270019532</v>
      </c>
    </row>
    <row r="95" spans="1:12" x14ac:dyDescent="0.2">
      <c r="A95">
        <v>2026</v>
      </c>
      <c r="B95" t="s">
        <v>161</v>
      </c>
      <c r="C95" s="4">
        <v>44546</v>
      </c>
      <c r="D95">
        <v>1</v>
      </c>
      <c r="E95" s="5">
        <v>400.39</v>
      </c>
      <c r="F95">
        <v>7188.5839999999998</v>
      </c>
      <c r="G95" t="s">
        <v>50</v>
      </c>
      <c r="H95" t="s">
        <v>79</v>
      </c>
      <c r="I95" s="2">
        <v>24.827000000000002</v>
      </c>
      <c r="J95">
        <v>7</v>
      </c>
      <c r="K95" t="s">
        <v>92</v>
      </c>
      <c r="L95">
        <v>5270019532</v>
      </c>
    </row>
    <row r="96" spans="1:12" x14ac:dyDescent="0.2">
      <c r="A96">
        <v>2026</v>
      </c>
      <c r="B96" t="s">
        <v>161</v>
      </c>
      <c r="C96" s="4">
        <v>44546</v>
      </c>
      <c r="D96">
        <v>1</v>
      </c>
      <c r="E96" s="5">
        <v>400.39</v>
      </c>
      <c r="F96">
        <v>7188.5839999999998</v>
      </c>
      <c r="G96" t="s">
        <v>51</v>
      </c>
      <c r="H96" t="s">
        <v>76</v>
      </c>
      <c r="I96" s="2">
        <v>121.158</v>
      </c>
      <c r="J96">
        <v>1</v>
      </c>
      <c r="K96" t="s">
        <v>92</v>
      </c>
      <c r="L96">
        <v>5270019532</v>
      </c>
    </row>
    <row r="97" spans="1:12" x14ac:dyDescent="0.2">
      <c r="A97">
        <v>2026</v>
      </c>
      <c r="B97" t="s">
        <v>161</v>
      </c>
      <c r="C97" s="4">
        <v>44546</v>
      </c>
      <c r="D97">
        <v>1</v>
      </c>
      <c r="E97" s="5">
        <v>400.39</v>
      </c>
      <c r="F97">
        <v>7188.5839999999998</v>
      </c>
      <c r="G97" t="s">
        <v>52</v>
      </c>
      <c r="H97" t="s">
        <v>76</v>
      </c>
      <c r="I97" s="2">
        <v>121.158</v>
      </c>
      <c r="J97">
        <v>1</v>
      </c>
      <c r="K97" t="s">
        <v>92</v>
      </c>
      <c r="L97">
        <v>5270019532</v>
      </c>
    </row>
    <row r="98" spans="1:12" x14ac:dyDescent="0.2">
      <c r="A98">
        <v>2026</v>
      </c>
      <c r="B98" t="s">
        <v>161</v>
      </c>
      <c r="C98" s="4">
        <v>44546</v>
      </c>
      <c r="D98">
        <v>1</v>
      </c>
      <c r="E98" s="5">
        <v>400.39</v>
      </c>
      <c r="F98">
        <v>7188.5839999999998</v>
      </c>
      <c r="G98" t="s">
        <v>53</v>
      </c>
      <c r="H98" t="s">
        <v>76</v>
      </c>
      <c r="I98" s="2">
        <v>168.827</v>
      </c>
      <c r="J98">
        <v>1</v>
      </c>
      <c r="K98" t="s">
        <v>92</v>
      </c>
      <c r="L98">
        <v>5270019532</v>
      </c>
    </row>
    <row r="99" spans="1:12" x14ac:dyDescent="0.2">
      <c r="A99">
        <v>2026</v>
      </c>
      <c r="B99" t="s">
        <v>161</v>
      </c>
      <c r="C99" s="4">
        <v>44546</v>
      </c>
      <c r="D99">
        <v>1</v>
      </c>
      <c r="E99" s="5">
        <v>400.39</v>
      </c>
      <c r="F99">
        <v>7188.5839999999998</v>
      </c>
      <c r="G99" t="s">
        <v>54</v>
      </c>
      <c r="H99" t="s">
        <v>76</v>
      </c>
      <c r="I99" s="2">
        <v>168.827</v>
      </c>
      <c r="J99">
        <v>1</v>
      </c>
      <c r="K99" t="s">
        <v>92</v>
      </c>
      <c r="L99">
        <v>5270019532</v>
      </c>
    </row>
    <row r="100" spans="1:12" x14ac:dyDescent="0.2">
      <c r="A100">
        <v>2026</v>
      </c>
      <c r="B100" t="s">
        <v>161</v>
      </c>
      <c r="C100" s="4">
        <v>44546</v>
      </c>
      <c r="D100">
        <v>1</v>
      </c>
      <c r="E100" s="5">
        <v>400.39</v>
      </c>
      <c r="F100">
        <v>7188.5839999999998</v>
      </c>
      <c r="G100" t="s">
        <v>55</v>
      </c>
      <c r="H100" t="s">
        <v>76</v>
      </c>
      <c r="I100" s="2">
        <v>122.151</v>
      </c>
      <c r="J100">
        <v>1</v>
      </c>
      <c r="K100" t="s">
        <v>92</v>
      </c>
      <c r="L100">
        <v>5270019532</v>
      </c>
    </row>
    <row r="101" spans="1:12" x14ac:dyDescent="0.2">
      <c r="A101">
        <v>2026</v>
      </c>
      <c r="B101" t="s">
        <v>161</v>
      </c>
      <c r="C101" s="4">
        <v>44546</v>
      </c>
      <c r="D101">
        <v>1</v>
      </c>
      <c r="E101" s="5">
        <v>400.39</v>
      </c>
      <c r="F101">
        <v>7188.5839999999998</v>
      </c>
      <c r="G101" t="s">
        <v>56</v>
      </c>
      <c r="H101" t="s">
        <v>78</v>
      </c>
      <c r="I101" s="2">
        <v>25</v>
      </c>
      <c r="J101">
        <v>1</v>
      </c>
      <c r="K101" t="s">
        <v>93</v>
      </c>
      <c r="L101">
        <v>7690502495</v>
      </c>
    </row>
    <row r="102" spans="1:12" x14ac:dyDescent="0.2">
      <c r="A102">
        <v>2026</v>
      </c>
      <c r="B102" t="s">
        <v>161</v>
      </c>
      <c r="C102" s="4">
        <v>44546</v>
      </c>
      <c r="D102">
        <v>1</v>
      </c>
      <c r="E102" s="5">
        <v>400.39</v>
      </c>
      <c r="F102">
        <v>7188.5839999999998</v>
      </c>
      <c r="G102" t="s">
        <v>57</v>
      </c>
      <c r="H102" t="s">
        <v>77</v>
      </c>
      <c r="I102" s="2">
        <v>5</v>
      </c>
      <c r="J102">
        <v>1</v>
      </c>
      <c r="K102" t="s">
        <v>94</v>
      </c>
      <c r="L102">
        <v>5260250541</v>
      </c>
    </row>
    <row r="103" spans="1:12" x14ac:dyDescent="0.2">
      <c r="A103">
        <v>2026</v>
      </c>
      <c r="B103" t="s">
        <v>161</v>
      </c>
      <c r="C103" s="4">
        <v>44546</v>
      </c>
      <c r="D103">
        <v>1</v>
      </c>
      <c r="E103" s="5">
        <v>400.39</v>
      </c>
      <c r="F103">
        <v>7188.5839999999998</v>
      </c>
      <c r="G103" t="s">
        <v>58</v>
      </c>
      <c r="H103" t="s">
        <v>77</v>
      </c>
      <c r="I103" s="2">
        <v>5</v>
      </c>
      <c r="J103">
        <v>1</v>
      </c>
      <c r="K103" t="s">
        <v>94</v>
      </c>
      <c r="L103">
        <v>5260250541</v>
      </c>
    </row>
    <row r="104" spans="1:12" x14ac:dyDescent="0.2">
      <c r="A104">
        <v>2026</v>
      </c>
      <c r="B104" t="s">
        <v>161</v>
      </c>
      <c r="C104" s="4">
        <v>44546</v>
      </c>
      <c r="D104">
        <v>1</v>
      </c>
      <c r="E104" s="5">
        <v>400.39</v>
      </c>
      <c r="F104">
        <v>7188.5839999999998</v>
      </c>
      <c r="G104" t="s">
        <v>59</v>
      </c>
      <c r="H104" t="s">
        <v>77</v>
      </c>
      <c r="I104" s="2">
        <v>5</v>
      </c>
      <c r="J104">
        <v>1</v>
      </c>
      <c r="K104" t="s">
        <v>94</v>
      </c>
      <c r="L104">
        <v>5260250541</v>
      </c>
    </row>
    <row r="105" spans="1:12" x14ac:dyDescent="0.2">
      <c r="A105">
        <v>2026</v>
      </c>
      <c r="B105" t="s">
        <v>161</v>
      </c>
      <c r="C105" s="4">
        <v>44546</v>
      </c>
      <c r="D105">
        <v>1</v>
      </c>
      <c r="E105" s="5">
        <v>400.39</v>
      </c>
      <c r="F105">
        <v>7188.5839999999998</v>
      </c>
      <c r="G105" t="s">
        <v>60</v>
      </c>
      <c r="H105" t="s">
        <v>77</v>
      </c>
      <c r="I105" s="2">
        <v>10</v>
      </c>
      <c r="J105">
        <v>1</v>
      </c>
      <c r="K105" t="s">
        <v>94</v>
      </c>
      <c r="L105">
        <v>5260250541</v>
      </c>
    </row>
    <row r="106" spans="1:12" x14ac:dyDescent="0.2">
      <c r="A106">
        <v>2026</v>
      </c>
      <c r="B106" t="s">
        <v>161</v>
      </c>
      <c r="C106" s="4">
        <v>44546</v>
      </c>
      <c r="D106">
        <v>1</v>
      </c>
      <c r="E106" s="5">
        <v>400.39</v>
      </c>
      <c r="F106">
        <v>7188.5839999999998</v>
      </c>
      <c r="G106" t="s">
        <v>61</v>
      </c>
      <c r="H106" t="s">
        <v>76</v>
      </c>
      <c r="I106" s="2">
        <v>8.1620000000000008</v>
      </c>
      <c r="J106">
        <v>1</v>
      </c>
      <c r="K106" t="s">
        <v>95</v>
      </c>
      <c r="L106">
        <v>6331005997</v>
      </c>
    </row>
    <row r="107" spans="1:12" x14ac:dyDescent="0.2">
      <c r="A107">
        <v>2026</v>
      </c>
      <c r="B107" t="s">
        <v>161</v>
      </c>
      <c r="C107" s="4">
        <v>44546</v>
      </c>
      <c r="D107">
        <v>1</v>
      </c>
      <c r="E107" s="5">
        <v>400.39</v>
      </c>
      <c r="F107">
        <v>7188.5839999999998</v>
      </c>
      <c r="G107" t="s">
        <v>62</v>
      </c>
      <c r="H107" t="s">
        <v>76</v>
      </c>
      <c r="I107" s="2">
        <v>112</v>
      </c>
      <c r="J107">
        <v>1</v>
      </c>
      <c r="K107" t="s">
        <v>96</v>
      </c>
      <c r="L107">
        <v>8161033894</v>
      </c>
    </row>
    <row r="108" spans="1:12" x14ac:dyDescent="0.2">
      <c r="A108">
        <v>2026</v>
      </c>
      <c r="B108" t="s">
        <v>161</v>
      </c>
      <c r="C108" s="4">
        <v>44546</v>
      </c>
      <c r="D108">
        <v>1</v>
      </c>
      <c r="E108" s="5">
        <v>400.39</v>
      </c>
      <c r="F108">
        <v>7188.5839999999998</v>
      </c>
      <c r="G108" t="s">
        <v>63</v>
      </c>
      <c r="H108" t="s">
        <v>76</v>
      </c>
      <c r="I108" s="2">
        <v>278</v>
      </c>
      <c r="J108">
        <v>1</v>
      </c>
      <c r="K108" t="s">
        <v>97</v>
      </c>
      <c r="L108">
        <v>7740001454</v>
      </c>
    </row>
    <row r="109" spans="1:12" x14ac:dyDescent="0.2">
      <c r="A109">
        <v>2026</v>
      </c>
      <c r="B109" t="s">
        <v>161</v>
      </c>
      <c r="C109" s="4">
        <v>44546</v>
      </c>
      <c r="D109">
        <v>1</v>
      </c>
      <c r="E109" s="5">
        <v>400.39</v>
      </c>
      <c r="F109">
        <v>7188.5839999999998</v>
      </c>
      <c r="G109" t="s">
        <v>64</v>
      </c>
      <c r="H109" t="s">
        <v>76</v>
      </c>
      <c r="I109" s="2">
        <v>17</v>
      </c>
      <c r="J109">
        <v>1</v>
      </c>
      <c r="K109" t="s">
        <v>98</v>
      </c>
      <c r="L109">
        <v>5250008028</v>
      </c>
    </row>
    <row r="110" spans="1:12" x14ac:dyDescent="0.2">
      <c r="A110">
        <v>2026</v>
      </c>
      <c r="B110" t="s">
        <v>161</v>
      </c>
      <c r="C110" s="4">
        <v>44546</v>
      </c>
      <c r="D110">
        <v>1</v>
      </c>
      <c r="E110" s="5">
        <v>400.39</v>
      </c>
      <c r="F110">
        <v>7188.5839999999998</v>
      </c>
      <c r="G110" t="s">
        <v>65</v>
      </c>
      <c r="H110" t="s">
        <v>76</v>
      </c>
      <c r="I110" s="2">
        <v>12.25</v>
      </c>
      <c r="J110">
        <v>1</v>
      </c>
      <c r="K110" t="s">
        <v>99</v>
      </c>
      <c r="L110">
        <v>6112502075</v>
      </c>
    </row>
    <row r="111" spans="1:12" x14ac:dyDescent="0.2">
      <c r="A111">
        <v>2026</v>
      </c>
      <c r="B111" t="s">
        <v>161</v>
      </c>
      <c r="C111" s="4">
        <v>44546</v>
      </c>
      <c r="D111">
        <v>1</v>
      </c>
      <c r="E111" s="5">
        <v>400.39</v>
      </c>
      <c r="F111">
        <v>7188.5839999999998</v>
      </c>
      <c r="G111" t="s">
        <v>66</v>
      </c>
      <c r="H111" t="s">
        <v>76</v>
      </c>
      <c r="I111" s="2">
        <v>2</v>
      </c>
      <c r="J111">
        <v>1</v>
      </c>
      <c r="K111" t="s">
        <v>99</v>
      </c>
      <c r="L111">
        <v>6112502075</v>
      </c>
    </row>
    <row r="112" spans="1:12" x14ac:dyDescent="0.2">
      <c r="A112">
        <v>2026</v>
      </c>
      <c r="B112" t="s">
        <v>161</v>
      </c>
      <c r="C112" s="4">
        <v>44546</v>
      </c>
      <c r="D112">
        <v>1</v>
      </c>
      <c r="E112" s="5">
        <v>400.39</v>
      </c>
      <c r="F112">
        <v>7188.5839999999998</v>
      </c>
      <c r="G112" t="s">
        <v>67</v>
      </c>
      <c r="H112" t="s">
        <v>76</v>
      </c>
      <c r="I112" s="2">
        <v>11</v>
      </c>
      <c r="J112">
        <v>1</v>
      </c>
      <c r="K112" t="s">
        <v>99</v>
      </c>
      <c r="L112">
        <v>6112502075</v>
      </c>
    </row>
    <row r="113" spans="1:12" x14ac:dyDescent="0.2">
      <c r="A113">
        <v>2026</v>
      </c>
      <c r="B113" t="s">
        <v>161</v>
      </c>
      <c r="C113" s="4">
        <v>44546</v>
      </c>
      <c r="D113">
        <v>1</v>
      </c>
      <c r="E113" s="5">
        <v>400.39</v>
      </c>
      <c r="F113">
        <v>7188.5839999999998</v>
      </c>
      <c r="G113" t="s">
        <v>68</v>
      </c>
      <c r="H113" t="s">
        <v>76</v>
      </c>
      <c r="I113" s="2">
        <v>12.25</v>
      </c>
      <c r="J113">
        <v>1</v>
      </c>
      <c r="K113" t="s">
        <v>99</v>
      </c>
      <c r="L113">
        <v>6112502075</v>
      </c>
    </row>
    <row r="114" spans="1:12" x14ac:dyDescent="0.2">
      <c r="A114">
        <v>2026</v>
      </c>
      <c r="B114" t="s">
        <v>161</v>
      </c>
      <c r="C114" s="4">
        <v>44546</v>
      </c>
      <c r="D114">
        <v>1</v>
      </c>
      <c r="E114" s="5">
        <v>400.39</v>
      </c>
      <c r="F114">
        <v>7188.5839999999998</v>
      </c>
      <c r="G114" t="s">
        <v>69</v>
      </c>
      <c r="H114" t="s">
        <v>76</v>
      </c>
      <c r="I114" s="2">
        <v>4</v>
      </c>
      <c r="J114">
        <v>1</v>
      </c>
      <c r="K114" t="s">
        <v>99</v>
      </c>
      <c r="L114">
        <v>6112502075</v>
      </c>
    </row>
    <row r="115" spans="1:12" x14ac:dyDescent="0.2">
      <c r="A115">
        <v>2026</v>
      </c>
      <c r="B115" t="s">
        <v>161</v>
      </c>
      <c r="C115" s="4">
        <v>44546</v>
      </c>
      <c r="D115">
        <v>1</v>
      </c>
      <c r="E115" s="5">
        <v>400.39</v>
      </c>
      <c r="F115">
        <v>7188.5839999999998</v>
      </c>
      <c r="G115" t="s">
        <v>70</v>
      </c>
      <c r="H115" t="s">
        <v>78</v>
      </c>
      <c r="I115" s="2">
        <v>2</v>
      </c>
      <c r="J115">
        <v>1</v>
      </c>
      <c r="K115" t="s">
        <v>100</v>
      </c>
      <c r="L115">
        <v>9542583988</v>
      </c>
    </row>
    <row r="116" spans="1:12" x14ac:dyDescent="0.2">
      <c r="A116">
        <v>2026</v>
      </c>
      <c r="B116" t="s">
        <v>161</v>
      </c>
      <c r="C116" s="4">
        <v>44546</v>
      </c>
      <c r="D116">
        <v>1</v>
      </c>
      <c r="E116" s="5">
        <v>400.39</v>
      </c>
      <c r="F116">
        <v>7188.5839999999998</v>
      </c>
      <c r="G116" t="s">
        <v>71</v>
      </c>
      <c r="H116" t="s">
        <v>75</v>
      </c>
      <c r="I116" s="2">
        <v>105</v>
      </c>
      <c r="J116">
        <v>17</v>
      </c>
      <c r="K116" t="s">
        <v>101</v>
      </c>
      <c r="L116">
        <v>7770000755</v>
      </c>
    </row>
    <row r="117" spans="1:12" x14ac:dyDescent="0.2">
      <c r="A117">
        <v>2026</v>
      </c>
      <c r="B117" t="s">
        <v>161</v>
      </c>
      <c r="C117" s="4">
        <v>44546</v>
      </c>
      <c r="D117">
        <v>1</v>
      </c>
      <c r="E117" s="5">
        <v>400.39</v>
      </c>
      <c r="F117">
        <v>7188.5839999999998</v>
      </c>
      <c r="G117" t="s">
        <v>72</v>
      </c>
      <c r="H117" t="s">
        <v>78</v>
      </c>
      <c r="I117" s="2">
        <v>5</v>
      </c>
      <c r="J117">
        <v>1</v>
      </c>
      <c r="K117" t="s">
        <v>102</v>
      </c>
      <c r="L117">
        <v>6370102196</v>
      </c>
    </row>
    <row r="118" spans="1:12" x14ac:dyDescent="0.2">
      <c r="A118">
        <v>2026</v>
      </c>
      <c r="B118" t="s">
        <v>161</v>
      </c>
      <c r="C118" s="4">
        <v>44546</v>
      </c>
      <c r="D118">
        <v>1</v>
      </c>
      <c r="E118" s="5">
        <v>400.39</v>
      </c>
      <c r="F118">
        <v>7188.5839999999998</v>
      </c>
      <c r="G118" t="s">
        <v>73</v>
      </c>
      <c r="H118" t="s">
        <v>76</v>
      </c>
      <c r="I118" s="2">
        <v>40</v>
      </c>
      <c r="J118">
        <v>1</v>
      </c>
      <c r="K118" t="s">
        <v>103</v>
      </c>
      <c r="L118">
        <v>7352055446</v>
      </c>
    </row>
    <row r="119" spans="1:12" x14ac:dyDescent="0.2">
      <c r="A119">
        <v>2026</v>
      </c>
      <c r="B119" t="s">
        <v>161</v>
      </c>
      <c r="C119" s="4">
        <v>44546</v>
      </c>
      <c r="D119">
        <v>1</v>
      </c>
      <c r="E119" s="5">
        <v>400.39</v>
      </c>
      <c r="F119">
        <v>7188.5839999999998</v>
      </c>
      <c r="G119" t="s">
        <v>74</v>
      </c>
      <c r="H119" t="s">
        <v>76</v>
      </c>
      <c r="I119" s="2">
        <v>40</v>
      </c>
      <c r="J119">
        <v>1</v>
      </c>
      <c r="K119" t="s">
        <v>103</v>
      </c>
      <c r="L119">
        <v>7352055446</v>
      </c>
    </row>
    <row r="120" spans="1:12" x14ac:dyDescent="0.2">
      <c r="I120" s="2"/>
    </row>
    <row r="121" spans="1:12" x14ac:dyDescent="0.2">
      <c r="I121" s="2"/>
    </row>
    <row r="122" spans="1:12" x14ac:dyDescent="0.2">
      <c r="I122" s="2"/>
    </row>
    <row r="123" spans="1:12" x14ac:dyDescent="0.2">
      <c r="I1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136C-9476-8448-8254-9AA61D3B33D1}">
  <dimension ref="A1:H123"/>
  <sheetViews>
    <sheetView workbookViewId="0">
      <selection activeCell="H2" sqref="B2:H119"/>
    </sheetView>
  </sheetViews>
  <sheetFormatPr baseColWidth="10" defaultColWidth="8.83203125" defaultRowHeight="15" x14ac:dyDescent="0.2"/>
  <cols>
    <col min="1" max="2" width="15.83203125" customWidth="1"/>
    <col min="3" max="7" width="18.1640625" customWidth="1"/>
    <col min="8" max="8" width="27.5" customWidth="1"/>
  </cols>
  <sheetData>
    <row r="1" spans="1:8" ht="80" x14ac:dyDescent="0.2">
      <c r="A1" s="3" t="s">
        <v>157</v>
      </c>
      <c r="B1" s="3" t="s">
        <v>159</v>
      </c>
      <c r="C1" s="6" t="s">
        <v>162</v>
      </c>
      <c r="D1" s="6" t="s">
        <v>0</v>
      </c>
      <c r="E1" s="6" t="s">
        <v>163</v>
      </c>
      <c r="F1" s="6" t="s">
        <v>164</v>
      </c>
      <c r="G1" s="1" t="s">
        <v>1</v>
      </c>
      <c r="H1" s="7" t="s">
        <v>183</v>
      </c>
    </row>
    <row r="2" spans="1:8" x14ac:dyDescent="0.2">
      <c r="A2" s="4">
        <v>44546</v>
      </c>
      <c r="B2" s="5">
        <v>400.39</v>
      </c>
      <c r="C2" t="s">
        <v>3</v>
      </c>
      <c r="D2" t="s">
        <v>75</v>
      </c>
      <c r="E2" s="2">
        <v>518.37</v>
      </c>
      <c r="F2">
        <v>17</v>
      </c>
      <c r="G2" t="s">
        <v>80</v>
      </c>
      <c r="H2" s="8">
        <v>3528352793.1000009</v>
      </c>
    </row>
    <row r="3" spans="1:8" x14ac:dyDescent="0.2">
      <c r="A3" s="4">
        <v>44546</v>
      </c>
      <c r="B3" s="5">
        <v>400.39</v>
      </c>
      <c r="C3" t="s">
        <v>4</v>
      </c>
      <c r="D3" t="s">
        <v>75</v>
      </c>
      <c r="E3" s="2">
        <v>695.95100000000002</v>
      </c>
      <c r="F3">
        <v>17</v>
      </c>
      <c r="G3" t="s">
        <v>81</v>
      </c>
      <c r="H3" s="8">
        <v>4737080955.1299992</v>
      </c>
    </row>
    <row r="4" spans="1:8" x14ac:dyDescent="0.2">
      <c r="A4" s="4">
        <v>44546</v>
      </c>
      <c r="B4" s="5">
        <v>400.39</v>
      </c>
      <c r="C4" t="s">
        <v>5</v>
      </c>
      <c r="D4" t="s">
        <v>76</v>
      </c>
      <c r="E4" s="2">
        <v>135.66800000000001</v>
      </c>
      <c r="F4">
        <v>1</v>
      </c>
      <c r="G4" t="s">
        <v>82</v>
      </c>
      <c r="H4" s="8">
        <v>54320110.519999996</v>
      </c>
    </row>
    <row r="5" spans="1:8" x14ac:dyDescent="0.2">
      <c r="A5" s="4">
        <v>44546</v>
      </c>
      <c r="B5" s="5">
        <v>400.39</v>
      </c>
      <c r="C5" t="s">
        <v>6</v>
      </c>
      <c r="D5" t="s">
        <v>76</v>
      </c>
      <c r="E5" s="2">
        <v>202</v>
      </c>
      <c r="F5">
        <v>1</v>
      </c>
      <c r="G5" t="s">
        <v>83</v>
      </c>
      <c r="H5" s="8">
        <v>80878780</v>
      </c>
    </row>
    <row r="6" spans="1:8" x14ac:dyDescent="0.2">
      <c r="A6" s="4">
        <v>44546</v>
      </c>
      <c r="B6" s="5">
        <v>400.39</v>
      </c>
      <c r="C6" t="s">
        <v>7</v>
      </c>
      <c r="D6" t="s">
        <v>76</v>
      </c>
      <c r="E6" s="2">
        <v>202</v>
      </c>
      <c r="F6">
        <v>1</v>
      </c>
      <c r="G6" t="s">
        <v>83</v>
      </c>
      <c r="H6" s="8">
        <v>80878780</v>
      </c>
    </row>
    <row r="7" spans="1:8" x14ac:dyDescent="0.2">
      <c r="A7" s="4">
        <v>44546</v>
      </c>
      <c r="B7" s="5">
        <v>400.39</v>
      </c>
      <c r="C7" t="s">
        <v>8</v>
      </c>
      <c r="D7" t="s">
        <v>76</v>
      </c>
      <c r="E7" s="2">
        <v>200</v>
      </c>
      <c r="F7">
        <v>1</v>
      </c>
      <c r="G7" t="s">
        <v>83</v>
      </c>
      <c r="H7" s="8">
        <v>80078000</v>
      </c>
    </row>
    <row r="8" spans="1:8" x14ac:dyDescent="0.2">
      <c r="A8" s="4">
        <v>44546</v>
      </c>
      <c r="B8" s="5">
        <v>400.39</v>
      </c>
      <c r="C8" t="s">
        <v>9</v>
      </c>
      <c r="D8" t="s">
        <v>76</v>
      </c>
      <c r="E8" s="2">
        <v>200</v>
      </c>
      <c r="F8">
        <v>1</v>
      </c>
      <c r="G8" t="s">
        <v>83</v>
      </c>
      <c r="H8" s="8">
        <v>80078000</v>
      </c>
    </row>
    <row r="9" spans="1:8" x14ac:dyDescent="0.2">
      <c r="A9" s="4">
        <v>44546</v>
      </c>
      <c r="B9" s="5">
        <v>400.39</v>
      </c>
      <c r="C9" t="s">
        <v>10</v>
      </c>
      <c r="D9" t="s">
        <v>76</v>
      </c>
      <c r="E9" s="2">
        <v>200</v>
      </c>
      <c r="F9">
        <v>1</v>
      </c>
      <c r="G9" t="s">
        <v>83</v>
      </c>
      <c r="H9" s="8">
        <v>80078000</v>
      </c>
    </row>
    <row r="10" spans="1:8" x14ac:dyDescent="0.2">
      <c r="A10" s="4">
        <v>44546</v>
      </c>
      <c r="B10" s="5">
        <v>400.39</v>
      </c>
      <c r="C10" t="s">
        <v>11</v>
      </c>
      <c r="D10" t="s">
        <v>76</v>
      </c>
      <c r="E10" s="2">
        <v>12.17</v>
      </c>
      <c r="F10">
        <v>1</v>
      </c>
      <c r="G10" t="s">
        <v>84</v>
      </c>
      <c r="H10" s="8">
        <v>4872746.3</v>
      </c>
    </row>
    <row r="11" spans="1:8" x14ac:dyDescent="0.2">
      <c r="A11" s="4">
        <v>44546</v>
      </c>
      <c r="B11" s="5">
        <v>400.39</v>
      </c>
      <c r="C11" t="s">
        <v>12</v>
      </c>
      <c r="D11" t="s">
        <v>76</v>
      </c>
      <c r="E11" s="2">
        <v>12.18</v>
      </c>
      <c r="F11">
        <v>1</v>
      </c>
      <c r="G11" t="s">
        <v>84</v>
      </c>
      <c r="H11" s="8">
        <v>4876750.2</v>
      </c>
    </row>
    <row r="12" spans="1:8" x14ac:dyDescent="0.2">
      <c r="A12" s="4">
        <v>44546</v>
      </c>
      <c r="B12" s="5">
        <v>400.39</v>
      </c>
      <c r="C12" t="s">
        <v>13</v>
      </c>
      <c r="D12" t="s">
        <v>77</v>
      </c>
      <c r="E12" s="2">
        <v>50</v>
      </c>
      <c r="F12">
        <v>1</v>
      </c>
      <c r="G12" t="s">
        <v>85</v>
      </c>
      <c r="H12" s="8">
        <v>20019500</v>
      </c>
    </row>
    <row r="13" spans="1:8" x14ac:dyDescent="0.2">
      <c r="A13" s="4">
        <v>44546</v>
      </c>
      <c r="B13" s="5">
        <v>400.39</v>
      </c>
      <c r="C13" t="s">
        <v>14</v>
      </c>
      <c r="D13" t="s">
        <v>77</v>
      </c>
      <c r="E13" s="2">
        <v>50</v>
      </c>
      <c r="F13">
        <v>1</v>
      </c>
      <c r="G13" t="s">
        <v>85</v>
      </c>
      <c r="H13" s="8">
        <v>20019500</v>
      </c>
    </row>
    <row r="14" spans="1:8" x14ac:dyDescent="0.2">
      <c r="A14" s="4">
        <v>44546</v>
      </c>
      <c r="B14" s="5">
        <v>400.39</v>
      </c>
      <c r="C14" t="s">
        <v>15</v>
      </c>
      <c r="D14" t="s">
        <v>77</v>
      </c>
      <c r="E14" s="2">
        <v>50</v>
      </c>
      <c r="F14">
        <v>1</v>
      </c>
      <c r="G14" t="s">
        <v>85</v>
      </c>
      <c r="H14" s="8">
        <v>20019500</v>
      </c>
    </row>
    <row r="15" spans="1:8" x14ac:dyDescent="0.2">
      <c r="A15" s="4">
        <v>44546</v>
      </c>
      <c r="B15" s="5">
        <v>400.39</v>
      </c>
      <c r="C15" t="s">
        <v>16</v>
      </c>
      <c r="D15" t="s">
        <v>77</v>
      </c>
      <c r="E15" s="2">
        <v>50</v>
      </c>
      <c r="F15">
        <v>1</v>
      </c>
      <c r="G15" t="s">
        <v>85</v>
      </c>
      <c r="H15" s="8">
        <v>20019500</v>
      </c>
    </row>
    <row r="16" spans="1:8" x14ac:dyDescent="0.2">
      <c r="A16" s="4">
        <v>44546</v>
      </c>
      <c r="B16" s="5">
        <v>400.39</v>
      </c>
      <c r="C16" t="s">
        <v>17</v>
      </c>
      <c r="D16" t="s">
        <v>77</v>
      </c>
      <c r="E16" s="2">
        <v>50</v>
      </c>
      <c r="F16">
        <v>1</v>
      </c>
      <c r="G16" t="s">
        <v>85</v>
      </c>
      <c r="H16" s="8">
        <v>20019500</v>
      </c>
    </row>
    <row r="17" spans="1:8" x14ac:dyDescent="0.2">
      <c r="A17" s="4">
        <v>44546</v>
      </c>
      <c r="B17" s="5">
        <v>400.39</v>
      </c>
      <c r="C17" t="s">
        <v>18</v>
      </c>
      <c r="D17" t="s">
        <v>77</v>
      </c>
      <c r="E17" s="2">
        <v>50</v>
      </c>
      <c r="F17">
        <v>1</v>
      </c>
      <c r="G17" t="s">
        <v>85</v>
      </c>
      <c r="H17" s="8">
        <v>20019500</v>
      </c>
    </row>
    <row r="18" spans="1:8" x14ac:dyDescent="0.2">
      <c r="A18" s="4">
        <v>44546</v>
      </c>
      <c r="B18" s="5">
        <v>400.39</v>
      </c>
      <c r="C18" t="s">
        <v>19</v>
      </c>
      <c r="D18" t="s">
        <v>77</v>
      </c>
      <c r="E18" s="2">
        <v>45</v>
      </c>
      <c r="F18">
        <v>1</v>
      </c>
      <c r="G18" t="s">
        <v>85</v>
      </c>
      <c r="H18" s="8">
        <v>18017550</v>
      </c>
    </row>
    <row r="19" spans="1:8" x14ac:dyDescent="0.2">
      <c r="A19" s="4">
        <v>44546</v>
      </c>
      <c r="B19" s="5">
        <v>400.39</v>
      </c>
      <c r="C19" t="s">
        <v>20</v>
      </c>
      <c r="D19" t="s">
        <v>77</v>
      </c>
      <c r="E19" s="2">
        <v>45</v>
      </c>
      <c r="F19">
        <v>1</v>
      </c>
      <c r="G19" t="s">
        <v>85</v>
      </c>
      <c r="H19" s="8">
        <v>18017550</v>
      </c>
    </row>
    <row r="20" spans="1:8" x14ac:dyDescent="0.2">
      <c r="A20" s="4">
        <v>44546</v>
      </c>
      <c r="B20" s="5">
        <v>400.39</v>
      </c>
      <c r="C20" t="s">
        <v>21</v>
      </c>
      <c r="D20" t="s">
        <v>77</v>
      </c>
      <c r="E20" s="2">
        <v>45</v>
      </c>
      <c r="F20">
        <v>1</v>
      </c>
      <c r="G20" t="s">
        <v>85</v>
      </c>
      <c r="H20" s="8">
        <v>18017550</v>
      </c>
    </row>
    <row r="21" spans="1:8" x14ac:dyDescent="0.2">
      <c r="A21" s="4">
        <v>44546</v>
      </c>
      <c r="B21" s="5">
        <v>400.39</v>
      </c>
      <c r="C21" t="s">
        <v>22</v>
      </c>
      <c r="D21" t="s">
        <v>77</v>
      </c>
      <c r="E21" s="2">
        <v>42</v>
      </c>
      <c r="F21">
        <v>1</v>
      </c>
      <c r="G21" t="s">
        <v>85</v>
      </c>
      <c r="H21" s="8">
        <v>16816380</v>
      </c>
    </row>
    <row r="22" spans="1:8" x14ac:dyDescent="0.2">
      <c r="A22" s="4">
        <v>44546</v>
      </c>
      <c r="B22" s="5">
        <v>400.39</v>
      </c>
      <c r="C22" t="s">
        <v>23</v>
      </c>
      <c r="D22" t="s">
        <v>77</v>
      </c>
      <c r="E22" s="2">
        <v>30</v>
      </c>
      <c r="F22">
        <v>1</v>
      </c>
      <c r="G22" t="s">
        <v>85</v>
      </c>
      <c r="H22" s="8">
        <v>12011700</v>
      </c>
    </row>
    <row r="23" spans="1:8" x14ac:dyDescent="0.2">
      <c r="A23" s="4">
        <v>44546</v>
      </c>
      <c r="B23" s="5">
        <v>400.39</v>
      </c>
      <c r="C23" t="s">
        <v>24</v>
      </c>
      <c r="D23" t="s">
        <v>77</v>
      </c>
      <c r="E23" s="2">
        <v>50</v>
      </c>
      <c r="F23">
        <v>1</v>
      </c>
      <c r="G23" t="s">
        <v>85</v>
      </c>
      <c r="H23" s="8">
        <v>20019500</v>
      </c>
    </row>
    <row r="24" spans="1:8" x14ac:dyDescent="0.2">
      <c r="A24" s="4">
        <v>44546</v>
      </c>
      <c r="B24" s="5">
        <v>400.39</v>
      </c>
      <c r="C24" t="s">
        <v>25</v>
      </c>
      <c r="D24" t="s">
        <v>77</v>
      </c>
      <c r="E24" s="2">
        <v>45</v>
      </c>
      <c r="F24">
        <v>1</v>
      </c>
      <c r="G24" t="s">
        <v>85</v>
      </c>
      <c r="H24" s="8">
        <v>18017550</v>
      </c>
    </row>
    <row r="25" spans="1:8" x14ac:dyDescent="0.2">
      <c r="A25" s="4">
        <v>44546</v>
      </c>
      <c r="B25" s="5">
        <v>400.39</v>
      </c>
      <c r="C25" t="s">
        <v>26</v>
      </c>
      <c r="D25" t="s">
        <v>77</v>
      </c>
      <c r="E25" s="2">
        <v>45</v>
      </c>
      <c r="F25">
        <v>1</v>
      </c>
      <c r="G25" t="s">
        <v>85</v>
      </c>
      <c r="H25" s="8">
        <v>18017550</v>
      </c>
    </row>
    <row r="26" spans="1:8" x14ac:dyDescent="0.2">
      <c r="A26" s="4">
        <v>44546</v>
      </c>
      <c r="B26" s="5">
        <v>400.39</v>
      </c>
      <c r="C26" t="s">
        <v>27</v>
      </c>
      <c r="D26" t="s">
        <v>77</v>
      </c>
      <c r="E26" s="2">
        <v>26</v>
      </c>
      <c r="F26">
        <v>1</v>
      </c>
      <c r="G26" t="s">
        <v>85</v>
      </c>
      <c r="H26" s="8">
        <v>10410140</v>
      </c>
    </row>
    <row r="27" spans="1:8" x14ac:dyDescent="0.2">
      <c r="A27" s="4">
        <v>44546</v>
      </c>
      <c r="B27" s="5">
        <v>400.39</v>
      </c>
      <c r="C27" t="s">
        <v>28</v>
      </c>
      <c r="D27" t="s">
        <v>76</v>
      </c>
      <c r="E27" s="2">
        <v>50.534999999999997</v>
      </c>
      <c r="F27">
        <v>1</v>
      </c>
      <c r="G27" t="s">
        <v>86</v>
      </c>
      <c r="H27" s="8">
        <v>20233708.649999999</v>
      </c>
    </row>
    <row r="28" spans="1:8" x14ac:dyDescent="0.2">
      <c r="A28" s="4">
        <v>44546</v>
      </c>
      <c r="B28" s="5">
        <v>400.39</v>
      </c>
      <c r="C28" t="s">
        <v>29</v>
      </c>
      <c r="D28" t="s">
        <v>76</v>
      </c>
      <c r="E28" s="2">
        <v>50.534999999999997</v>
      </c>
      <c r="F28">
        <v>1</v>
      </c>
      <c r="G28" t="s">
        <v>86</v>
      </c>
      <c r="H28" s="8">
        <v>20233708.649999999</v>
      </c>
    </row>
    <row r="29" spans="1:8" x14ac:dyDescent="0.2">
      <c r="A29" s="4">
        <v>44546</v>
      </c>
      <c r="B29" s="5">
        <v>400.39</v>
      </c>
      <c r="C29" t="s">
        <v>30</v>
      </c>
      <c r="D29" t="s">
        <v>76</v>
      </c>
      <c r="E29" s="2">
        <v>15</v>
      </c>
      <c r="F29">
        <v>1</v>
      </c>
      <c r="G29" t="s">
        <v>86</v>
      </c>
      <c r="H29" s="8">
        <v>6005850</v>
      </c>
    </row>
    <row r="30" spans="1:8" x14ac:dyDescent="0.2">
      <c r="A30" s="4">
        <v>44546</v>
      </c>
      <c r="B30" s="5">
        <v>400.39</v>
      </c>
      <c r="C30" t="s">
        <v>31</v>
      </c>
      <c r="D30" t="s">
        <v>76</v>
      </c>
      <c r="E30" s="2">
        <v>10</v>
      </c>
      <c r="F30">
        <v>1</v>
      </c>
      <c r="G30" t="s">
        <v>86</v>
      </c>
      <c r="H30" s="8">
        <v>4003900</v>
      </c>
    </row>
    <row r="31" spans="1:8" x14ac:dyDescent="0.2">
      <c r="A31" s="4">
        <v>44546</v>
      </c>
      <c r="B31" s="5">
        <v>400.39</v>
      </c>
      <c r="C31" t="s">
        <v>104</v>
      </c>
      <c r="D31" t="s">
        <v>153</v>
      </c>
      <c r="E31" s="2">
        <v>20</v>
      </c>
      <c r="F31">
        <v>1</v>
      </c>
      <c r="G31" t="s">
        <v>150</v>
      </c>
      <c r="H31" s="8">
        <v>8007800</v>
      </c>
    </row>
    <row r="32" spans="1:8" x14ac:dyDescent="0.2">
      <c r="A32" s="4">
        <v>44546</v>
      </c>
      <c r="B32" s="5">
        <v>400.39</v>
      </c>
      <c r="C32" t="s">
        <v>105</v>
      </c>
      <c r="D32" t="s">
        <v>153</v>
      </c>
      <c r="E32" s="2">
        <v>50</v>
      </c>
      <c r="F32">
        <v>1</v>
      </c>
      <c r="G32" t="s">
        <v>150</v>
      </c>
      <c r="H32" s="8">
        <v>20019500</v>
      </c>
    </row>
    <row r="33" spans="1:8" x14ac:dyDescent="0.2">
      <c r="A33" s="4">
        <v>44546</v>
      </c>
      <c r="B33" s="5">
        <v>400.39</v>
      </c>
      <c r="C33" t="s">
        <v>106</v>
      </c>
      <c r="D33" t="s">
        <v>153</v>
      </c>
      <c r="E33" s="2">
        <v>50</v>
      </c>
      <c r="F33">
        <v>1</v>
      </c>
      <c r="G33" t="s">
        <v>150</v>
      </c>
      <c r="H33" s="8">
        <v>20019500</v>
      </c>
    </row>
    <row r="34" spans="1:8" x14ac:dyDescent="0.2">
      <c r="A34" s="4">
        <v>44546</v>
      </c>
      <c r="B34" s="5">
        <v>400.39</v>
      </c>
      <c r="C34" t="s">
        <v>107</v>
      </c>
      <c r="D34" t="s">
        <v>153</v>
      </c>
      <c r="E34" s="2">
        <v>50</v>
      </c>
      <c r="F34">
        <v>1</v>
      </c>
      <c r="G34" t="s">
        <v>150</v>
      </c>
      <c r="H34" s="8">
        <v>20019500</v>
      </c>
    </row>
    <row r="35" spans="1:8" x14ac:dyDescent="0.2">
      <c r="A35" s="4">
        <v>44546</v>
      </c>
      <c r="B35" s="5">
        <v>400.39</v>
      </c>
      <c r="C35" t="s">
        <v>108</v>
      </c>
      <c r="D35" t="s">
        <v>153</v>
      </c>
      <c r="E35" s="2">
        <v>50</v>
      </c>
      <c r="F35">
        <v>1</v>
      </c>
      <c r="G35" t="s">
        <v>150</v>
      </c>
      <c r="H35" s="8">
        <v>20019500</v>
      </c>
    </row>
    <row r="36" spans="1:8" x14ac:dyDescent="0.2">
      <c r="A36" s="4">
        <v>44546</v>
      </c>
      <c r="B36" s="5">
        <v>400.39</v>
      </c>
      <c r="C36" t="s">
        <v>109</v>
      </c>
      <c r="D36" t="s">
        <v>153</v>
      </c>
      <c r="E36" s="2">
        <v>50</v>
      </c>
      <c r="F36">
        <v>1</v>
      </c>
      <c r="G36" t="s">
        <v>150</v>
      </c>
      <c r="H36" s="8">
        <v>20019500</v>
      </c>
    </row>
    <row r="37" spans="1:8" x14ac:dyDescent="0.2">
      <c r="A37" s="4">
        <v>44546</v>
      </c>
      <c r="B37" s="5">
        <v>400.39</v>
      </c>
      <c r="C37" t="s">
        <v>110</v>
      </c>
      <c r="D37" t="s">
        <v>153</v>
      </c>
      <c r="E37" s="2">
        <v>50</v>
      </c>
      <c r="F37">
        <v>1</v>
      </c>
      <c r="G37" t="s">
        <v>150</v>
      </c>
      <c r="H37" s="8">
        <v>20019500</v>
      </c>
    </row>
    <row r="38" spans="1:8" x14ac:dyDescent="0.2">
      <c r="A38" s="4">
        <v>44546</v>
      </c>
      <c r="B38" s="5">
        <v>400.39</v>
      </c>
      <c r="C38" t="s">
        <v>111</v>
      </c>
      <c r="D38" t="s">
        <v>153</v>
      </c>
      <c r="E38" s="2">
        <v>50</v>
      </c>
      <c r="F38">
        <v>1</v>
      </c>
      <c r="G38" t="s">
        <v>150</v>
      </c>
      <c r="H38" s="8">
        <v>20019500</v>
      </c>
    </row>
    <row r="39" spans="1:8" x14ac:dyDescent="0.2">
      <c r="A39" s="4">
        <v>44546</v>
      </c>
      <c r="B39" s="5">
        <v>400.39</v>
      </c>
      <c r="C39" t="s">
        <v>112</v>
      </c>
      <c r="D39" t="s">
        <v>153</v>
      </c>
      <c r="E39" s="2">
        <v>50</v>
      </c>
      <c r="F39">
        <v>1</v>
      </c>
      <c r="G39" t="s">
        <v>150</v>
      </c>
      <c r="H39" s="8">
        <v>20019500</v>
      </c>
    </row>
    <row r="40" spans="1:8" x14ac:dyDescent="0.2">
      <c r="A40" s="4">
        <v>44546</v>
      </c>
      <c r="B40" s="5">
        <v>400.39</v>
      </c>
      <c r="C40" t="s">
        <v>113</v>
      </c>
      <c r="D40" t="s">
        <v>153</v>
      </c>
      <c r="E40" s="2">
        <v>50</v>
      </c>
      <c r="F40">
        <v>1</v>
      </c>
      <c r="G40" t="s">
        <v>150</v>
      </c>
      <c r="H40" s="8">
        <v>20019500</v>
      </c>
    </row>
    <row r="41" spans="1:8" x14ac:dyDescent="0.2">
      <c r="A41" s="4">
        <v>44546</v>
      </c>
      <c r="B41" s="5">
        <v>400.39</v>
      </c>
      <c r="C41" t="s">
        <v>114</v>
      </c>
      <c r="D41" t="s">
        <v>153</v>
      </c>
      <c r="E41" s="2">
        <v>50</v>
      </c>
      <c r="F41">
        <v>1</v>
      </c>
      <c r="G41" t="s">
        <v>150</v>
      </c>
      <c r="H41" s="8">
        <v>20019500</v>
      </c>
    </row>
    <row r="42" spans="1:8" x14ac:dyDescent="0.2">
      <c r="A42" s="4">
        <v>44546</v>
      </c>
      <c r="B42" s="5">
        <v>400.39</v>
      </c>
      <c r="C42" t="s">
        <v>115</v>
      </c>
      <c r="D42" t="s">
        <v>153</v>
      </c>
      <c r="E42" s="2">
        <v>25</v>
      </c>
      <c r="F42">
        <v>1</v>
      </c>
      <c r="G42" t="s">
        <v>150</v>
      </c>
      <c r="H42" s="8">
        <v>10009750</v>
      </c>
    </row>
    <row r="43" spans="1:8" x14ac:dyDescent="0.2">
      <c r="A43" s="4">
        <v>44546</v>
      </c>
      <c r="B43" s="5">
        <v>400.39</v>
      </c>
      <c r="C43" t="s">
        <v>116</v>
      </c>
      <c r="D43" t="s">
        <v>153</v>
      </c>
      <c r="E43" s="2">
        <v>50</v>
      </c>
      <c r="F43">
        <v>1</v>
      </c>
      <c r="G43" t="s">
        <v>150</v>
      </c>
      <c r="H43" s="8">
        <v>20019500</v>
      </c>
    </row>
    <row r="44" spans="1:8" x14ac:dyDescent="0.2">
      <c r="A44" s="4">
        <v>44546</v>
      </c>
      <c r="B44" s="5">
        <v>400.39</v>
      </c>
      <c r="C44" t="s">
        <v>117</v>
      </c>
      <c r="D44" t="s">
        <v>153</v>
      </c>
      <c r="E44" s="2">
        <v>25</v>
      </c>
      <c r="F44">
        <v>1</v>
      </c>
      <c r="G44" t="s">
        <v>150</v>
      </c>
      <c r="H44" s="8">
        <v>10009750</v>
      </c>
    </row>
    <row r="45" spans="1:8" x14ac:dyDescent="0.2">
      <c r="A45" s="4">
        <v>44546</v>
      </c>
      <c r="B45" s="5">
        <v>400.39</v>
      </c>
      <c r="C45" t="s">
        <v>118</v>
      </c>
      <c r="D45" t="s">
        <v>153</v>
      </c>
      <c r="E45" s="2">
        <v>50</v>
      </c>
      <c r="F45">
        <v>1</v>
      </c>
      <c r="G45" t="s">
        <v>150</v>
      </c>
      <c r="H45" s="8">
        <v>20019500</v>
      </c>
    </row>
    <row r="46" spans="1:8" x14ac:dyDescent="0.2">
      <c r="A46" s="4">
        <v>44546</v>
      </c>
      <c r="B46" s="5">
        <v>400.39</v>
      </c>
      <c r="C46" t="s">
        <v>119</v>
      </c>
      <c r="D46" t="s">
        <v>153</v>
      </c>
      <c r="E46" s="2">
        <v>25</v>
      </c>
      <c r="F46">
        <v>1</v>
      </c>
      <c r="G46" t="s">
        <v>150</v>
      </c>
      <c r="H46" s="8">
        <v>10009750</v>
      </c>
    </row>
    <row r="47" spans="1:8" x14ac:dyDescent="0.2">
      <c r="A47" s="4">
        <v>44546</v>
      </c>
      <c r="B47" s="5">
        <v>400.39</v>
      </c>
      <c r="C47" t="s">
        <v>120</v>
      </c>
      <c r="D47" t="s">
        <v>153</v>
      </c>
      <c r="E47" s="2">
        <v>25</v>
      </c>
      <c r="F47">
        <v>1</v>
      </c>
      <c r="G47" t="s">
        <v>150</v>
      </c>
      <c r="H47" s="8">
        <v>10009750</v>
      </c>
    </row>
    <row r="48" spans="1:8" x14ac:dyDescent="0.2">
      <c r="A48" s="4">
        <v>44546</v>
      </c>
      <c r="B48" s="5">
        <v>400.39</v>
      </c>
      <c r="C48" t="s">
        <v>121</v>
      </c>
      <c r="D48" t="s">
        <v>154</v>
      </c>
      <c r="E48" s="2">
        <v>5</v>
      </c>
      <c r="F48">
        <v>1</v>
      </c>
      <c r="G48" t="s">
        <v>151</v>
      </c>
      <c r="H48" s="8">
        <v>2001950</v>
      </c>
    </row>
    <row r="49" spans="1:8" x14ac:dyDescent="0.2">
      <c r="A49" s="4">
        <v>44546</v>
      </c>
      <c r="B49" s="5">
        <v>400.39</v>
      </c>
      <c r="C49" t="s">
        <v>122</v>
      </c>
      <c r="D49" t="s">
        <v>154</v>
      </c>
      <c r="E49" s="2">
        <v>20</v>
      </c>
      <c r="F49">
        <v>1</v>
      </c>
      <c r="G49" t="s">
        <v>151</v>
      </c>
      <c r="H49" s="8">
        <v>8007800</v>
      </c>
    </row>
    <row r="50" spans="1:8" x14ac:dyDescent="0.2">
      <c r="A50" s="4">
        <v>44546</v>
      </c>
      <c r="B50" s="5">
        <v>400.39</v>
      </c>
      <c r="C50" t="s">
        <v>123</v>
      </c>
      <c r="D50" t="s">
        <v>154</v>
      </c>
      <c r="E50" s="2">
        <v>5</v>
      </c>
      <c r="F50">
        <v>1</v>
      </c>
      <c r="G50" t="s">
        <v>151</v>
      </c>
      <c r="H50" s="8">
        <v>2001950</v>
      </c>
    </row>
    <row r="51" spans="1:8" x14ac:dyDescent="0.2">
      <c r="A51" s="4">
        <v>44546</v>
      </c>
      <c r="B51" s="5">
        <v>400.39</v>
      </c>
      <c r="C51" t="s">
        <v>124</v>
      </c>
      <c r="D51" t="s">
        <v>154</v>
      </c>
      <c r="E51" s="2">
        <v>20</v>
      </c>
      <c r="F51">
        <v>1</v>
      </c>
      <c r="G51" t="s">
        <v>151</v>
      </c>
      <c r="H51" s="8">
        <v>8007800</v>
      </c>
    </row>
    <row r="52" spans="1:8" x14ac:dyDescent="0.2">
      <c r="A52" s="4">
        <v>44546</v>
      </c>
      <c r="B52" s="5">
        <v>400.39</v>
      </c>
      <c r="C52" t="s">
        <v>125</v>
      </c>
      <c r="D52" t="s">
        <v>154</v>
      </c>
      <c r="E52" s="2">
        <v>20</v>
      </c>
      <c r="F52">
        <v>1</v>
      </c>
      <c r="G52" t="s">
        <v>151</v>
      </c>
      <c r="H52" s="8">
        <v>8007800</v>
      </c>
    </row>
    <row r="53" spans="1:8" x14ac:dyDescent="0.2">
      <c r="A53" s="4">
        <v>44546</v>
      </c>
      <c r="B53" s="5">
        <v>400.39</v>
      </c>
      <c r="C53" t="s">
        <v>126</v>
      </c>
      <c r="D53" t="s">
        <v>154</v>
      </c>
      <c r="E53" s="2">
        <v>20</v>
      </c>
      <c r="F53">
        <v>1</v>
      </c>
      <c r="G53" t="s">
        <v>151</v>
      </c>
      <c r="H53" s="8">
        <v>8007800</v>
      </c>
    </row>
    <row r="54" spans="1:8" x14ac:dyDescent="0.2">
      <c r="A54" s="4">
        <v>44546</v>
      </c>
      <c r="B54" s="5">
        <v>400.39</v>
      </c>
      <c r="C54" t="s">
        <v>127</v>
      </c>
      <c r="D54" t="s">
        <v>154</v>
      </c>
      <c r="E54" s="2">
        <v>20</v>
      </c>
      <c r="F54">
        <v>1</v>
      </c>
      <c r="G54" t="s">
        <v>151</v>
      </c>
      <c r="H54" s="8">
        <v>8007800</v>
      </c>
    </row>
    <row r="55" spans="1:8" x14ac:dyDescent="0.2">
      <c r="A55" s="4">
        <v>44546</v>
      </c>
      <c r="B55" s="5">
        <v>400.39</v>
      </c>
      <c r="C55" t="s">
        <v>128</v>
      </c>
      <c r="D55" t="s">
        <v>154</v>
      </c>
      <c r="E55" s="2">
        <v>15</v>
      </c>
      <c r="F55">
        <v>1</v>
      </c>
      <c r="G55" t="s">
        <v>151</v>
      </c>
      <c r="H55" s="8">
        <v>6005850</v>
      </c>
    </row>
    <row r="56" spans="1:8" x14ac:dyDescent="0.2">
      <c r="A56" s="4">
        <v>44546</v>
      </c>
      <c r="B56" s="5">
        <v>400.39</v>
      </c>
      <c r="C56" t="s">
        <v>129</v>
      </c>
      <c r="D56" t="s">
        <v>154</v>
      </c>
      <c r="E56" s="2">
        <v>15</v>
      </c>
      <c r="F56">
        <v>1</v>
      </c>
      <c r="G56" t="s">
        <v>151</v>
      </c>
      <c r="H56" s="8">
        <v>6005850</v>
      </c>
    </row>
    <row r="57" spans="1:8" x14ac:dyDescent="0.2">
      <c r="A57" s="4">
        <v>44546</v>
      </c>
      <c r="B57" s="5">
        <v>400.39</v>
      </c>
      <c r="C57" t="s">
        <v>130</v>
      </c>
      <c r="D57" t="s">
        <v>154</v>
      </c>
      <c r="E57" s="2">
        <v>10</v>
      </c>
      <c r="F57">
        <v>1</v>
      </c>
      <c r="G57" t="s">
        <v>151</v>
      </c>
      <c r="H57" s="8">
        <v>4003900</v>
      </c>
    </row>
    <row r="58" spans="1:8" x14ac:dyDescent="0.2">
      <c r="A58" s="4">
        <v>44546</v>
      </c>
      <c r="B58" s="5">
        <v>400.39</v>
      </c>
      <c r="C58" t="s">
        <v>131</v>
      </c>
      <c r="D58" t="s">
        <v>154</v>
      </c>
      <c r="E58" s="2">
        <v>5</v>
      </c>
      <c r="F58">
        <v>1</v>
      </c>
      <c r="G58" t="s">
        <v>151</v>
      </c>
      <c r="H58" s="8">
        <v>2001950</v>
      </c>
    </row>
    <row r="59" spans="1:8" x14ac:dyDescent="0.2">
      <c r="A59" s="4">
        <v>44546</v>
      </c>
      <c r="B59" s="5">
        <v>400.39</v>
      </c>
      <c r="C59" t="s">
        <v>132</v>
      </c>
      <c r="D59" t="s">
        <v>154</v>
      </c>
      <c r="E59" s="2">
        <v>10</v>
      </c>
      <c r="F59">
        <v>1</v>
      </c>
      <c r="G59" t="s">
        <v>151</v>
      </c>
      <c r="H59" s="8">
        <v>4003900</v>
      </c>
    </row>
    <row r="60" spans="1:8" x14ac:dyDescent="0.2">
      <c r="A60" s="4">
        <v>44546</v>
      </c>
      <c r="B60" s="5">
        <v>400.39</v>
      </c>
      <c r="C60" t="s">
        <v>133</v>
      </c>
      <c r="D60" t="s">
        <v>154</v>
      </c>
      <c r="E60" s="2">
        <v>5</v>
      </c>
      <c r="F60">
        <v>1</v>
      </c>
      <c r="G60" t="s">
        <v>151</v>
      </c>
      <c r="H60" s="8">
        <v>2001950</v>
      </c>
    </row>
    <row r="61" spans="1:8" x14ac:dyDescent="0.2">
      <c r="A61" s="4">
        <v>44546</v>
      </c>
      <c r="B61" s="5">
        <v>400.39</v>
      </c>
      <c r="C61" t="s">
        <v>134</v>
      </c>
      <c r="D61" t="s">
        <v>154</v>
      </c>
      <c r="E61" s="2">
        <v>10</v>
      </c>
      <c r="F61">
        <v>1</v>
      </c>
      <c r="G61" t="s">
        <v>151</v>
      </c>
      <c r="H61" s="8">
        <v>4003900</v>
      </c>
    </row>
    <row r="62" spans="1:8" x14ac:dyDescent="0.2">
      <c r="A62" s="4">
        <v>44546</v>
      </c>
      <c r="B62" s="5">
        <v>400.39</v>
      </c>
      <c r="C62" t="s">
        <v>135</v>
      </c>
      <c r="D62" t="s">
        <v>154</v>
      </c>
      <c r="E62" s="2">
        <v>10</v>
      </c>
      <c r="F62">
        <v>1</v>
      </c>
      <c r="G62" t="s">
        <v>151</v>
      </c>
      <c r="H62" s="8">
        <v>4003900</v>
      </c>
    </row>
    <row r="63" spans="1:8" x14ac:dyDescent="0.2">
      <c r="A63" s="4">
        <v>44546</v>
      </c>
      <c r="B63" s="5">
        <v>400.39</v>
      </c>
      <c r="C63" t="s">
        <v>136</v>
      </c>
      <c r="D63" t="s">
        <v>154</v>
      </c>
      <c r="E63" s="2">
        <v>10</v>
      </c>
      <c r="F63">
        <v>1</v>
      </c>
      <c r="G63" t="s">
        <v>151</v>
      </c>
      <c r="H63" s="8">
        <v>4003900</v>
      </c>
    </row>
    <row r="64" spans="1:8" x14ac:dyDescent="0.2">
      <c r="A64" s="4">
        <v>44546</v>
      </c>
      <c r="B64" s="5">
        <v>400.39</v>
      </c>
      <c r="C64" t="s">
        <v>137</v>
      </c>
      <c r="D64" t="s">
        <v>154</v>
      </c>
      <c r="E64" s="2">
        <v>5</v>
      </c>
      <c r="F64">
        <v>1</v>
      </c>
      <c r="G64" t="s">
        <v>151</v>
      </c>
      <c r="H64" s="8">
        <v>2001950</v>
      </c>
    </row>
    <row r="65" spans="1:8" x14ac:dyDescent="0.2">
      <c r="A65" s="4">
        <v>44546</v>
      </c>
      <c r="B65" s="5">
        <v>400.39</v>
      </c>
      <c r="C65" t="s">
        <v>138</v>
      </c>
      <c r="D65" t="s">
        <v>154</v>
      </c>
      <c r="E65" s="2">
        <v>5</v>
      </c>
      <c r="F65">
        <v>1</v>
      </c>
      <c r="G65" t="s">
        <v>151</v>
      </c>
      <c r="H65" s="8">
        <v>2001950</v>
      </c>
    </row>
    <row r="66" spans="1:8" x14ac:dyDescent="0.2">
      <c r="A66" s="4">
        <v>44546</v>
      </c>
      <c r="B66" s="5">
        <v>400.39</v>
      </c>
      <c r="C66" t="s">
        <v>139</v>
      </c>
      <c r="D66" t="s">
        <v>154</v>
      </c>
      <c r="E66" s="2">
        <v>5</v>
      </c>
      <c r="F66">
        <v>1</v>
      </c>
      <c r="G66" t="s">
        <v>151</v>
      </c>
      <c r="H66" s="8">
        <v>2001950</v>
      </c>
    </row>
    <row r="67" spans="1:8" x14ac:dyDescent="0.2">
      <c r="A67" s="4">
        <v>44546</v>
      </c>
      <c r="B67" s="5">
        <v>400.39</v>
      </c>
      <c r="C67" t="s">
        <v>140</v>
      </c>
      <c r="D67" t="s">
        <v>154</v>
      </c>
      <c r="E67" s="2">
        <v>5</v>
      </c>
      <c r="F67">
        <v>1</v>
      </c>
      <c r="G67" t="s">
        <v>151</v>
      </c>
      <c r="H67" s="8">
        <v>2001950</v>
      </c>
    </row>
    <row r="68" spans="1:8" x14ac:dyDescent="0.2">
      <c r="A68" s="4">
        <v>44546</v>
      </c>
      <c r="B68" s="5">
        <v>400.39</v>
      </c>
      <c r="C68" t="s">
        <v>141</v>
      </c>
      <c r="D68" t="s">
        <v>154</v>
      </c>
      <c r="E68" s="2">
        <v>5</v>
      </c>
      <c r="F68">
        <v>1</v>
      </c>
      <c r="G68" t="s">
        <v>151</v>
      </c>
      <c r="H68" s="8">
        <v>2001950</v>
      </c>
    </row>
    <row r="69" spans="1:8" x14ac:dyDescent="0.2">
      <c r="A69" s="4">
        <v>44546</v>
      </c>
      <c r="B69" s="5">
        <v>400.39</v>
      </c>
      <c r="C69" t="s">
        <v>142</v>
      </c>
      <c r="D69" t="s">
        <v>154</v>
      </c>
      <c r="E69" s="2">
        <v>5</v>
      </c>
      <c r="F69">
        <v>1</v>
      </c>
      <c r="G69" t="s">
        <v>151</v>
      </c>
      <c r="H69" s="8">
        <v>2001950</v>
      </c>
    </row>
    <row r="70" spans="1:8" x14ac:dyDescent="0.2">
      <c r="A70" s="4">
        <v>44546</v>
      </c>
      <c r="B70" s="5">
        <v>400.39</v>
      </c>
      <c r="C70" t="s">
        <v>143</v>
      </c>
      <c r="D70" t="s">
        <v>154</v>
      </c>
      <c r="E70" s="2">
        <v>5</v>
      </c>
      <c r="F70">
        <v>1</v>
      </c>
      <c r="G70" t="s">
        <v>151</v>
      </c>
      <c r="H70" s="8">
        <v>2001950</v>
      </c>
    </row>
    <row r="71" spans="1:8" x14ac:dyDescent="0.2">
      <c r="A71" s="4">
        <v>44546</v>
      </c>
      <c r="B71" s="5">
        <v>400.39</v>
      </c>
      <c r="C71" t="s">
        <v>144</v>
      </c>
      <c r="D71" t="s">
        <v>154</v>
      </c>
      <c r="E71" s="2">
        <v>5</v>
      </c>
      <c r="F71">
        <v>1</v>
      </c>
      <c r="G71" t="s">
        <v>151</v>
      </c>
      <c r="H71" s="8">
        <v>2001950</v>
      </c>
    </row>
    <row r="72" spans="1:8" x14ac:dyDescent="0.2">
      <c r="A72" s="4">
        <v>44546</v>
      </c>
      <c r="B72" s="5">
        <v>400.39</v>
      </c>
      <c r="C72" t="s">
        <v>145</v>
      </c>
      <c r="D72" t="s">
        <v>154</v>
      </c>
      <c r="E72" s="2">
        <v>5</v>
      </c>
      <c r="F72">
        <v>1</v>
      </c>
      <c r="G72" t="s">
        <v>151</v>
      </c>
      <c r="H72" s="8">
        <v>2001950</v>
      </c>
    </row>
    <row r="73" spans="1:8" x14ac:dyDescent="0.2">
      <c r="A73" s="4">
        <v>44546</v>
      </c>
      <c r="B73" s="5">
        <v>400.39</v>
      </c>
      <c r="C73" t="s">
        <v>146</v>
      </c>
      <c r="D73" t="s">
        <v>154</v>
      </c>
      <c r="E73" s="2">
        <v>5</v>
      </c>
      <c r="F73">
        <v>1</v>
      </c>
      <c r="G73" t="s">
        <v>151</v>
      </c>
      <c r="H73" s="8">
        <v>2001950</v>
      </c>
    </row>
    <row r="74" spans="1:8" x14ac:dyDescent="0.2">
      <c r="A74" s="4">
        <v>44546</v>
      </c>
      <c r="B74" s="5">
        <v>400.39</v>
      </c>
      <c r="C74" t="s">
        <v>147</v>
      </c>
      <c r="D74" t="s">
        <v>154</v>
      </c>
      <c r="E74" s="2">
        <v>5</v>
      </c>
      <c r="F74">
        <v>1</v>
      </c>
      <c r="G74" t="s">
        <v>151</v>
      </c>
      <c r="H74" s="8">
        <v>2001950</v>
      </c>
    </row>
    <row r="75" spans="1:8" x14ac:dyDescent="0.2">
      <c r="A75" s="4">
        <v>44546</v>
      </c>
      <c r="B75" s="5">
        <v>400.39</v>
      </c>
      <c r="C75" t="s">
        <v>148</v>
      </c>
      <c r="D75" t="s">
        <v>154</v>
      </c>
      <c r="E75" s="2">
        <v>5</v>
      </c>
      <c r="F75">
        <v>1</v>
      </c>
      <c r="G75" t="s">
        <v>151</v>
      </c>
      <c r="H75" s="8">
        <v>2001950</v>
      </c>
    </row>
    <row r="76" spans="1:8" x14ac:dyDescent="0.2">
      <c r="A76" s="4">
        <v>44546</v>
      </c>
      <c r="B76" s="5">
        <v>400.39</v>
      </c>
      <c r="C76" t="s">
        <v>149</v>
      </c>
      <c r="D76" t="s">
        <v>154</v>
      </c>
      <c r="E76" s="2">
        <v>5</v>
      </c>
      <c r="F76">
        <v>1</v>
      </c>
      <c r="G76" t="s">
        <v>151</v>
      </c>
      <c r="H76" s="8">
        <v>2001950</v>
      </c>
    </row>
    <row r="77" spans="1:8" x14ac:dyDescent="0.2">
      <c r="A77" s="4">
        <v>44546</v>
      </c>
      <c r="B77" s="5">
        <v>400.39</v>
      </c>
      <c r="C77" t="s">
        <v>32</v>
      </c>
      <c r="D77" t="s">
        <v>78</v>
      </c>
      <c r="E77" s="2">
        <v>2</v>
      </c>
      <c r="F77">
        <v>1</v>
      </c>
      <c r="G77" t="s">
        <v>87</v>
      </c>
      <c r="H77" s="8">
        <v>800780</v>
      </c>
    </row>
    <row r="78" spans="1:8" x14ac:dyDescent="0.2">
      <c r="A78" s="4">
        <v>44546</v>
      </c>
      <c r="B78" s="5">
        <v>400.39</v>
      </c>
      <c r="C78" t="s">
        <v>33</v>
      </c>
      <c r="D78" t="s">
        <v>77</v>
      </c>
      <c r="E78" s="2">
        <v>2</v>
      </c>
      <c r="F78">
        <v>1</v>
      </c>
      <c r="G78" t="s">
        <v>88</v>
      </c>
      <c r="H78" s="8">
        <v>800780</v>
      </c>
    </row>
    <row r="79" spans="1:8" x14ac:dyDescent="0.2">
      <c r="A79" s="4">
        <v>44546</v>
      </c>
      <c r="B79" s="5">
        <v>400.39</v>
      </c>
      <c r="C79" t="s">
        <v>34</v>
      </c>
      <c r="D79" t="s">
        <v>77</v>
      </c>
      <c r="E79" s="2">
        <v>50</v>
      </c>
      <c r="F79">
        <v>1</v>
      </c>
      <c r="G79" t="s">
        <v>88</v>
      </c>
      <c r="H79" s="8">
        <v>20019500</v>
      </c>
    </row>
    <row r="80" spans="1:8" x14ac:dyDescent="0.2">
      <c r="A80" s="4">
        <v>44546</v>
      </c>
      <c r="B80" s="5">
        <v>400.39</v>
      </c>
      <c r="C80" t="s">
        <v>35</v>
      </c>
      <c r="D80" t="s">
        <v>76</v>
      </c>
      <c r="E80" s="2">
        <v>6</v>
      </c>
      <c r="F80">
        <v>1</v>
      </c>
      <c r="G80" t="s">
        <v>89</v>
      </c>
      <c r="H80" s="8">
        <v>2402340</v>
      </c>
    </row>
    <row r="81" spans="1:8" x14ac:dyDescent="0.2">
      <c r="A81" s="4">
        <v>44546</v>
      </c>
      <c r="B81" s="5">
        <v>400.39</v>
      </c>
      <c r="C81" t="s">
        <v>36</v>
      </c>
      <c r="D81" t="s">
        <v>75</v>
      </c>
      <c r="E81" s="2">
        <v>493</v>
      </c>
      <c r="F81">
        <v>17</v>
      </c>
      <c r="G81" t="s">
        <v>90</v>
      </c>
      <c r="H81" s="8">
        <v>3355668590</v>
      </c>
    </row>
    <row r="82" spans="1:8" x14ac:dyDescent="0.2">
      <c r="A82" s="4">
        <v>44546</v>
      </c>
      <c r="B82" s="5">
        <v>400.39</v>
      </c>
      <c r="C82" t="s">
        <v>37</v>
      </c>
      <c r="D82" t="s">
        <v>79</v>
      </c>
      <c r="E82" s="2">
        <v>200</v>
      </c>
      <c r="F82">
        <v>7</v>
      </c>
      <c r="G82" t="s">
        <v>91</v>
      </c>
      <c r="H82" s="8">
        <v>560546000</v>
      </c>
    </row>
    <row r="83" spans="1:8" x14ac:dyDescent="0.2">
      <c r="A83" s="4">
        <v>44546</v>
      </c>
      <c r="B83" s="5">
        <v>400.39</v>
      </c>
      <c r="C83" t="s">
        <v>38</v>
      </c>
      <c r="D83" t="s">
        <v>75</v>
      </c>
      <c r="E83" s="2">
        <v>45.707000000000001</v>
      </c>
      <c r="F83">
        <v>17</v>
      </c>
      <c r="G83" t="s">
        <v>91</v>
      </c>
      <c r="H83" s="8">
        <v>311110637.40999997</v>
      </c>
    </row>
    <row r="84" spans="1:8" x14ac:dyDescent="0.2">
      <c r="A84" s="4">
        <v>44546</v>
      </c>
      <c r="B84" s="5">
        <v>400.39</v>
      </c>
      <c r="C84" t="s">
        <v>39</v>
      </c>
      <c r="D84" t="s">
        <v>79</v>
      </c>
      <c r="E84" s="2">
        <v>24</v>
      </c>
      <c r="F84">
        <v>7</v>
      </c>
      <c r="G84" t="s">
        <v>91</v>
      </c>
      <c r="H84" s="8">
        <v>67265520</v>
      </c>
    </row>
    <row r="85" spans="1:8" x14ac:dyDescent="0.2">
      <c r="A85" s="4">
        <v>44546</v>
      </c>
      <c r="B85" s="5">
        <v>400.39</v>
      </c>
      <c r="C85" t="s">
        <v>40</v>
      </c>
      <c r="D85" t="s">
        <v>79</v>
      </c>
      <c r="E85" s="2">
        <v>28</v>
      </c>
      <c r="F85">
        <v>7</v>
      </c>
      <c r="G85" t="s">
        <v>91</v>
      </c>
      <c r="H85" s="8">
        <v>78476440</v>
      </c>
    </row>
    <row r="86" spans="1:8" x14ac:dyDescent="0.2">
      <c r="A86" s="4">
        <v>44546</v>
      </c>
      <c r="B86" s="5">
        <v>400.39</v>
      </c>
      <c r="C86" t="s">
        <v>41</v>
      </c>
      <c r="D86" t="s">
        <v>79</v>
      </c>
      <c r="E86" s="2">
        <v>28</v>
      </c>
      <c r="F86">
        <v>7</v>
      </c>
      <c r="G86" t="s">
        <v>91</v>
      </c>
      <c r="H86" s="8">
        <v>78476440</v>
      </c>
    </row>
    <row r="87" spans="1:8" x14ac:dyDescent="0.2">
      <c r="A87" s="4">
        <v>44546</v>
      </c>
      <c r="B87" s="5">
        <v>400.39</v>
      </c>
      <c r="C87" t="s">
        <v>42</v>
      </c>
      <c r="D87" t="s">
        <v>79</v>
      </c>
      <c r="E87" s="2">
        <v>84</v>
      </c>
      <c r="F87">
        <v>7</v>
      </c>
      <c r="G87" t="s">
        <v>91</v>
      </c>
      <c r="H87" s="8">
        <v>235429320</v>
      </c>
    </row>
    <row r="88" spans="1:8" x14ac:dyDescent="0.2">
      <c r="A88" s="4">
        <v>44546</v>
      </c>
      <c r="B88" s="5">
        <v>400.39</v>
      </c>
      <c r="C88" t="s">
        <v>43</v>
      </c>
      <c r="D88" t="s">
        <v>79</v>
      </c>
      <c r="E88" s="2">
        <v>120</v>
      </c>
      <c r="F88">
        <v>7</v>
      </c>
      <c r="G88" t="s">
        <v>91</v>
      </c>
      <c r="H88" s="8">
        <v>336327600</v>
      </c>
    </row>
    <row r="89" spans="1:8" x14ac:dyDescent="0.2">
      <c r="A89" s="4">
        <v>44546</v>
      </c>
      <c r="B89" s="5">
        <v>400.39</v>
      </c>
      <c r="C89" t="s">
        <v>44</v>
      </c>
      <c r="D89" t="s">
        <v>75</v>
      </c>
      <c r="E89" s="2">
        <v>137.298</v>
      </c>
      <c r="F89">
        <v>17</v>
      </c>
      <c r="G89" t="s">
        <v>91</v>
      </c>
      <c r="H89" s="8">
        <v>934536685.74000037</v>
      </c>
    </row>
    <row r="90" spans="1:8" x14ac:dyDescent="0.2">
      <c r="A90" s="4">
        <v>44546</v>
      </c>
      <c r="B90" s="5">
        <v>400.39</v>
      </c>
      <c r="C90" t="s">
        <v>45</v>
      </c>
      <c r="D90" t="s">
        <v>75</v>
      </c>
      <c r="E90" s="2">
        <v>6</v>
      </c>
      <c r="F90">
        <v>17</v>
      </c>
      <c r="G90" t="s">
        <v>91</v>
      </c>
      <c r="H90" s="8">
        <v>40839780</v>
      </c>
    </row>
    <row r="91" spans="1:8" x14ac:dyDescent="0.2">
      <c r="A91" s="4">
        <v>44546</v>
      </c>
      <c r="B91" s="5">
        <v>400.39</v>
      </c>
      <c r="C91" t="s">
        <v>46</v>
      </c>
      <c r="D91" t="s">
        <v>75</v>
      </c>
      <c r="E91" s="2">
        <v>140</v>
      </c>
      <c r="F91">
        <v>17</v>
      </c>
      <c r="G91" t="s">
        <v>91</v>
      </c>
      <c r="H91" s="8">
        <v>952928200</v>
      </c>
    </row>
    <row r="92" spans="1:8" x14ac:dyDescent="0.2">
      <c r="A92" s="4">
        <v>44546</v>
      </c>
      <c r="B92" s="5">
        <v>400.39</v>
      </c>
      <c r="C92" t="s">
        <v>47</v>
      </c>
      <c r="D92" t="s">
        <v>79</v>
      </c>
      <c r="E92" s="2">
        <v>2.5819999999999999</v>
      </c>
      <c r="F92">
        <v>7</v>
      </c>
      <c r="G92" t="s">
        <v>92</v>
      </c>
      <c r="H92" s="8">
        <v>7236648.8600000013</v>
      </c>
    </row>
    <row r="93" spans="1:8" x14ac:dyDescent="0.2">
      <c r="A93" s="4">
        <v>44546</v>
      </c>
      <c r="B93" s="5">
        <v>400.39</v>
      </c>
      <c r="C93" t="s">
        <v>48</v>
      </c>
      <c r="D93" t="s">
        <v>76</v>
      </c>
      <c r="E93" s="2">
        <v>122.151</v>
      </c>
      <c r="F93">
        <v>1</v>
      </c>
      <c r="G93" t="s">
        <v>92</v>
      </c>
      <c r="H93" s="8">
        <v>48908038.890000001</v>
      </c>
    </row>
    <row r="94" spans="1:8" x14ac:dyDescent="0.2">
      <c r="A94" s="4">
        <v>44546</v>
      </c>
      <c r="B94" s="5">
        <v>400.39</v>
      </c>
      <c r="C94" t="s">
        <v>49</v>
      </c>
      <c r="D94" t="s">
        <v>79</v>
      </c>
      <c r="E94" s="2">
        <v>24.827000000000002</v>
      </c>
      <c r="F94">
        <v>7</v>
      </c>
      <c r="G94" t="s">
        <v>92</v>
      </c>
      <c r="H94" s="8">
        <v>69583377.709999993</v>
      </c>
    </row>
    <row r="95" spans="1:8" x14ac:dyDescent="0.2">
      <c r="A95" s="4">
        <v>44546</v>
      </c>
      <c r="B95" s="5">
        <v>400.39</v>
      </c>
      <c r="C95" t="s">
        <v>50</v>
      </c>
      <c r="D95" t="s">
        <v>79</v>
      </c>
      <c r="E95" s="2">
        <v>24.827000000000002</v>
      </c>
      <c r="F95">
        <v>7</v>
      </c>
      <c r="G95" t="s">
        <v>92</v>
      </c>
      <c r="H95" s="8">
        <v>69583377.709999993</v>
      </c>
    </row>
    <row r="96" spans="1:8" x14ac:dyDescent="0.2">
      <c r="A96" s="4">
        <v>44546</v>
      </c>
      <c r="B96" s="5">
        <v>400.39</v>
      </c>
      <c r="C96" t="s">
        <v>51</v>
      </c>
      <c r="D96" t="s">
        <v>76</v>
      </c>
      <c r="E96" s="2">
        <v>121.158</v>
      </c>
      <c r="F96">
        <v>1</v>
      </c>
      <c r="G96" t="s">
        <v>92</v>
      </c>
      <c r="H96" s="8">
        <v>48510451.619999997</v>
      </c>
    </row>
    <row r="97" spans="1:8" x14ac:dyDescent="0.2">
      <c r="A97" s="4">
        <v>44546</v>
      </c>
      <c r="B97" s="5">
        <v>400.39</v>
      </c>
      <c r="C97" t="s">
        <v>52</v>
      </c>
      <c r="D97" t="s">
        <v>76</v>
      </c>
      <c r="E97" s="2">
        <v>121.158</v>
      </c>
      <c r="F97">
        <v>1</v>
      </c>
      <c r="G97" t="s">
        <v>92</v>
      </c>
      <c r="H97" s="8">
        <v>48510451.619999997</v>
      </c>
    </row>
    <row r="98" spans="1:8" x14ac:dyDescent="0.2">
      <c r="A98" s="4">
        <v>44546</v>
      </c>
      <c r="B98" s="5">
        <v>400.39</v>
      </c>
      <c r="C98" t="s">
        <v>53</v>
      </c>
      <c r="D98" t="s">
        <v>76</v>
      </c>
      <c r="E98" s="2">
        <v>168.827</v>
      </c>
      <c r="F98">
        <v>1</v>
      </c>
      <c r="G98" t="s">
        <v>92</v>
      </c>
      <c r="H98" s="8">
        <v>67596642.530000001</v>
      </c>
    </row>
    <row r="99" spans="1:8" x14ac:dyDescent="0.2">
      <c r="A99" s="4">
        <v>44546</v>
      </c>
      <c r="B99" s="5">
        <v>400.39</v>
      </c>
      <c r="C99" t="s">
        <v>54</v>
      </c>
      <c r="D99" t="s">
        <v>76</v>
      </c>
      <c r="E99" s="2">
        <v>168.827</v>
      </c>
      <c r="F99">
        <v>1</v>
      </c>
      <c r="G99" t="s">
        <v>92</v>
      </c>
      <c r="H99" s="8">
        <v>67596642.530000001</v>
      </c>
    </row>
    <row r="100" spans="1:8" x14ac:dyDescent="0.2">
      <c r="A100" s="4">
        <v>44546</v>
      </c>
      <c r="B100" s="5">
        <v>400.39</v>
      </c>
      <c r="C100" t="s">
        <v>55</v>
      </c>
      <c r="D100" t="s">
        <v>76</v>
      </c>
      <c r="E100" s="2">
        <v>122.151</v>
      </c>
      <c r="F100">
        <v>1</v>
      </c>
      <c r="G100" t="s">
        <v>92</v>
      </c>
      <c r="H100" s="8">
        <v>48908038.890000001</v>
      </c>
    </row>
    <row r="101" spans="1:8" x14ac:dyDescent="0.2">
      <c r="A101" s="4">
        <v>44546</v>
      </c>
      <c r="B101" s="5">
        <v>400.39</v>
      </c>
      <c r="C101" t="s">
        <v>56</v>
      </c>
      <c r="D101" t="s">
        <v>78</v>
      </c>
      <c r="E101" s="2">
        <v>25</v>
      </c>
      <c r="F101">
        <v>1</v>
      </c>
      <c r="G101" t="s">
        <v>93</v>
      </c>
      <c r="H101" s="8">
        <v>10009750</v>
      </c>
    </row>
    <row r="102" spans="1:8" x14ac:dyDescent="0.2">
      <c r="A102" s="4">
        <v>44546</v>
      </c>
      <c r="B102" s="5">
        <v>400.39</v>
      </c>
      <c r="C102" t="s">
        <v>57</v>
      </c>
      <c r="D102" t="s">
        <v>77</v>
      </c>
      <c r="E102" s="2">
        <v>5</v>
      </c>
      <c r="F102">
        <v>1</v>
      </c>
      <c r="G102" t="s">
        <v>94</v>
      </c>
      <c r="H102" s="8">
        <v>2001950</v>
      </c>
    </row>
    <row r="103" spans="1:8" x14ac:dyDescent="0.2">
      <c r="A103" s="4">
        <v>44546</v>
      </c>
      <c r="B103" s="5">
        <v>400.39</v>
      </c>
      <c r="C103" t="s">
        <v>58</v>
      </c>
      <c r="D103" t="s">
        <v>77</v>
      </c>
      <c r="E103" s="2">
        <v>5</v>
      </c>
      <c r="F103">
        <v>1</v>
      </c>
      <c r="G103" t="s">
        <v>94</v>
      </c>
      <c r="H103" s="8">
        <v>2001950</v>
      </c>
    </row>
    <row r="104" spans="1:8" x14ac:dyDescent="0.2">
      <c r="A104" s="4">
        <v>44546</v>
      </c>
      <c r="B104" s="5">
        <v>400.39</v>
      </c>
      <c r="C104" t="s">
        <v>59</v>
      </c>
      <c r="D104" t="s">
        <v>77</v>
      </c>
      <c r="E104" s="2">
        <v>5</v>
      </c>
      <c r="F104">
        <v>1</v>
      </c>
      <c r="G104" t="s">
        <v>94</v>
      </c>
      <c r="H104" s="8">
        <v>2001950</v>
      </c>
    </row>
    <row r="105" spans="1:8" x14ac:dyDescent="0.2">
      <c r="A105" s="4">
        <v>44546</v>
      </c>
      <c r="B105" s="5">
        <v>400.39</v>
      </c>
      <c r="C105" t="s">
        <v>60</v>
      </c>
      <c r="D105" t="s">
        <v>77</v>
      </c>
      <c r="E105" s="2">
        <v>10</v>
      </c>
      <c r="F105">
        <v>1</v>
      </c>
      <c r="G105" t="s">
        <v>94</v>
      </c>
      <c r="H105" s="8">
        <v>4003900</v>
      </c>
    </row>
    <row r="106" spans="1:8" x14ac:dyDescent="0.2">
      <c r="A106" s="4">
        <v>44546</v>
      </c>
      <c r="B106" s="5">
        <v>400.39</v>
      </c>
      <c r="C106" t="s">
        <v>61</v>
      </c>
      <c r="D106" t="s">
        <v>76</v>
      </c>
      <c r="E106" s="2">
        <v>8.1620000000000008</v>
      </c>
      <c r="F106">
        <v>1</v>
      </c>
      <c r="G106" t="s">
        <v>95</v>
      </c>
      <c r="H106" s="8">
        <v>3267983.18</v>
      </c>
    </row>
    <row r="107" spans="1:8" x14ac:dyDescent="0.2">
      <c r="A107" s="4">
        <v>44546</v>
      </c>
      <c r="B107" s="5">
        <v>400.39</v>
      </c>
      <c r="C107" t="s">
        <v>62</v>
      </c>
      <c r="D107" t="s">
        <v>76</v>
      </c>
      <c r="E107" s="2">
        <v>112</v>
      </c>
      <c r="F107">
        <v>1</v>
      </c>
      <c r="G107" t="s">
        <v>96</v>
      </c>
      <c r="H107" s="8">
        <v>44843680</v>
      </c>
    </row>
    <row r="108" spans="1:8" x14ac:dyDescent="0.2">
      <c r="A108" s="4">
        <v>44546</v>
      </c>
      <c r="B108" s="5">
        <v>400.39</v>
      </c>
      <c r="C108" t="s">
        <v>63</v>
      </c>
      <c r="D108" t="s">
        <v>76</v>
      </c>
      <c r="E108" s="2">
        <v>278</v>
      </c>
      <c r="F108">
        <v>1</v>
      </c>
      <c r="G108" t="s">
        <v>97</v>
      </c>
      <c r="H108" s="8">
        <v>111308420</v>
      </c>
    </row>
    <row r="109" spans="1:8" x14ac:dyDescent="0.2">
      <c r="A109" s="4">
        <v>44546</v>
      </c>
      <c r="B109" s="5">
        <v>400.39</v>
      </c>
      <c r="C109" t="s">
        <v>64</v>
      </c>
      <c r="D109" t="s">
        <v>76</v>
      </c>
      <c r="E109" s="2">
        <v>17</v>
      </c>
      <c r="F109">
        <v>1</v>
      </c>
      <c r="G109" t="s">
        <v>98</v>
      </c>
      <c r="H109" s="8">
        <v>6806630</v>
      </c>
    </row>
    <row r="110" spans="1:8" x14ac:dyDescent="0.2">
      <c r="A110" s="4">
        <v>44546</v>
      </c>
      <c r="B110" s="5">
        <v>400.39</v>
      </c>
      <c r="C110" t="s">
        <v>65</v>
      </c>
      <c r="D110" t="s">
        <v>76</v>
      </c>
      <c r="E110" s="2">
        <v>12.25</v>
      </c>
      <c r="F110">
        <v>1</v>
      </c>
      <c r="G110" t="s">
        <v>99</v>
      </c>
      <c r="H110" s="8">
        <v>4904777.5</v>
      </c>
    </row>
    <row r="111" spans="1:8" x14ac:dyDescent="0.2">
      <c r="A111" s="4">
        <v>44546</v>
      </c>
      <c r="B111" s="5">
        <v>400.39</v>
      </c>
      <c r="C111" t="s">
        <v>66</v>
      </c>
      <c r="D111" t="s">
        <v>76</v>
      </c>
      <c r="E111" s="2">
        <v>2</v>
      </c>
      <c r="F111">
        <v>1</v>
      </c>
      <c r="G111" t="s">
        <v>99</v>
      </c>
      <c r="H111" s="8">
        <v>800780</v>
      </c>
    </row>
    <row r="112" spans="1:8" x14ac:dyDescent="0.2">
      <c r="A112" s="4">
        <v>44546</v>
      </c>
      <c r="B112" s="5">
        <v>400.39</v>
      </c>
      <c r="C112" t="s">
        <v>67</v>
      </c>
      <c r="D112" t="s">
        <v>76</v>
      </c>
      <c r="E112" s="2">
        <v>11</v>
      </c>
      <c r="F112">
        <v>1</v>
      </c>
      <c r="G112" t="s">
        <v>99</v>
      </c>
      <c r="H112" s="8">
        <v>4404290</v>
      </c>
    </row>
    <row r="113" spans="1:8" x14ac:dyDescent="0.2">
      <c r="A113" s="4">
        <v>44546</v>
      </c>
      <c r="B113" s="5">
        <v>400.39</v>
      </c>
      <c r="C113" t="s">
        <v>68</v>
      </c>
      <c r="D113" t="s">
        <v>76</v>
      </c>
      <c r="E113" s="2">
        <v>12.25</v>
      </c>
      <c r="F113">
        <v>1</v>
      </c>
      <c r="G113" t="s">
        <v>99</v>
      </c>
      <c r="H113" s="8">
        <v>4904777.5</v>
      </c>
    </row>
    <row r="114" spans="1:8" x14ac:dyDescent="0.2">
      <c r="A114" s="4">
        <v>44546</v>
      </c>
      <c r="B114" s="5">
        <v>400.39</v>
      </c>
      <c r="C114" t="s">
        <v>69</v>
      </c>
      <c r="D114" t="s">
        <v>76</v>
      </c>
      <c r="E114" s="2">
        <v>4</v>
      </c>
      <c r="F114">
        <v>1</v>
      </c>
      <c r="G114" t="s">
        <v>99</v>
      </c>
      <c r="H114" s="8">
        <v>1601560</v>
      </c>
    </row>
    <row r="115" spans="1:8" x14ac:dyDescent="0.2">
      <c r="A115" s="4">
        <v>44546</v>
      </c>
      <c r="B115" s="5">
        <v>400.39</v>
      </c>
      <c r="C115" t="s">
        <v>70</v>
      </c>
      <c r="D115" t="s">
        <v>78</v>
      </c>
      <c r="E115" s="2">
        <v>2</v>
      </c>
      <c r="F115">
        <v>1</v>
      </c>
      <c r="G115" t="s">
        <v>100</v>
      </c>
      <c r="H115" s="8">
        <v>800780</v>
      </c>
    </row>
    <row r="116" spans="1:8" x14ac:dyDescent="0.2">
      <c r="A116" s="4">
        <v>44546</v>
      </c>
      <c r="B116" s="5">
        <v>400.39</v>
      </c>
      <c r="C116" t="s">
        <v>71</v>
      </c>
      <c r="D116" t="s">
        <v>75</v>
      </c>
      <c r="E116" s="2">
        <v>105</v>
      </c>
      <c r="F116">
        <v>17</v>
      </c>
      <c r="G116" t="s">
        <v>101</v>
      </c>
      <c r="H116" s="8">
        <v>714696150</v>
      </c>
    </row>
    <row r="117" spans="1:8" x14ac:dyDescent="0.2">
      <c r="A117" s="4">
        <v>44546</v>
      </c>
      <c r="B117" s="5">
        <v>400.39</v>
      </c>
      <c r="C117" t="s">
        <v>72</v>
      </c>
      <c r="D117" t="s">
        <v>78</v>
      </c>
      <c r="E117" s="2">
        <v>5</v>
      </c>
      <c r="F117">
        <v>1</v>
      </c>
      <c r="G117" t="s">
        <v>102</v>
      </c>
      <c r="H117" s="8">
        <v>2001950</v>
      </c>
    </row>
    <row r="118" spans="1:8" x14ac:dyDescent="0.2">
      <c r="A118" s="4">
        <v>44546</v>
      </c>
      <c r="B118" s="5">
        <v>400.39</v>
      </c>
      <c r="C118" t="s">
        <v>73</v>
      </c>
      <c r="D118" t="s">
        <v>76</v>
      </c>
      <c r="E118" s="2">
        <v>40</v>
      </c>
      <c r="F118">
        <v>1</v>
      </c>
      <c r="G118" t="s">
        <v>103</v>
      </c>
      <c r="H118" s="8">
        <v>16015600</v>
      </c>
    </row>
    <row r="119" spans="1:8" x14ac:dyDescent="0.2">
      <c r="A119" s="4">
        <v>44546</v>
      </c>
      <c r="B119" s="5">
        <v>400.39</v>
      </c>
      <c r="C119" t="s">
        <v>74</v>
      </c>
      <c r="D119" t="s">
        <v>76</v>
      </c>
      <c r="E119" s="2">
        <v>40</v>
      </c>
      <c r="F119">
        <v>1</v>
      </c>
      <c r="G119" t="s">
        <v>103</v>
      </c>
      <c r="H119" s="8">
        <v>16015600</v>
      </c>
    </row>
    <row r="120" spans="1:8" x14ac:dyDescent="0.2">
      <c r="E120" s="2"/>
      <c r="H120" s="9">
        <v>17850273464.239998</v>
      </c>
    </row>
    <row r="121" spans="1:8" x14ac:dyDescent="0.2">
      <c r="E121" s="2"/>
    </row>
    <row r="122" spans="1:8" x14ac:dyDescent="0.2">
      <c r="E122" s="2"/>
    </row>
    <row r="123" spans="1:8" x14ac:dyDescent="0.2">
      <c r="E1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Waśniewski Krzysztof</cp:lastModifiedBy>
  <dcterms:created xsi:type="dcterms:W3CDTF">2023-12-30T10:47:24Z</dcterms:created>
  <dcterms:modified xsi:type="dcterms:W3CDTF">2024-07-25T07:07:42Z</dcterms:modified>
</cp:coreProperties>
</file>