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<sst xmlns="http://schemas.openxmlformats.org/spreadsheetml/2006/main" count="19" uniqueCount="16">
  <si>
    <t>Pinky</t>
  </si>
  <si>
    <t>ring</t>
  </si>
  <si>
    <t>middle</t>
  </si>
  <si>
    <t>index</t>
  </si>
  <si>
    <t>thumb</t>
  </si>
  <si>
    <t>PIP joint to furthest point</t>
  </si>
  <si>
    <t>MCP to PIP</t>
  </si>
  <si>
    <t>x of center of MCP axle (+/1)</t>
  </si>
  <si>
    <t>y of center of MCP axle (+/-1)</t>
  </si>
  <si>
    <t>example</t>
  </si>
  <si>
    <t>Angle (anticlock)</t>
  </si>
  <si>
    <t>Direction of MCP segment at angle = 0</t>
  </si>
  <si>
    <t>x</t>
  </si>
  <si>
    <t>y</t>
  </si>
  <si>
    <t>z</t>
  </si>
  <si>
    <t xml:space="preserve">MCP axis of rotation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</si>
</sst>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5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123825</xdr:rowOff>
    </xdr:from>
    <xdr:ext cx="5743575" cy="17240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19050</xdr:rowOff>
    </xdr:from>
    <xdr:ext cx="4476750" cy="10287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38100</xdr:rowOff>
    </xdr:from>
    <xdr:ext cx="4143375" cy="26479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180975</xdr:rowOff>
    </xdr:from>
    <xdr:ext cx="6010275" cy="27051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180975</xdr:rowOff>
    </xdr:from>
    <xdr:ext cx="4886325" cy="219075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3019425" cy="21050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71</xdr:row>
      <xdr:rowOff>171450</xdr:rowOff>
    </xdr:from>
    <xdr:ext cx="1457325" cy="102870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</cols>
  <sheetData>
    <row r="67">
      <c r="E67" s="1" t="s">
        <v>0</v>
      </c>
      <c r="F67" s="1" t="s">
        <v>1</v>
      </c>
      <c r="G67" s="1" t="s">
        <v>2</v>
      </c>
      <c r="H67" s="1" t="s">
        <v>3</v>
      </c>
      <c r="I67" s="1" t="s">
        <v>4</v>
      </c>
    </row>
    <row r="68">
      <c r="D68" s="1" t="s">
        <v>5</v>
      </c>
      <c r="E68" s="1">
        <v>56.0</v>
      </c>
      <c r="F68" s="1">
        <v>60.6</v>
      </c>
      <c r="G68" s="1">
        <v>60.9</v>
      </c>
      <c r="H68" s="1">
        <v>55.6</v>
      </c>
      <c r="I68" s="1">
        <v>55.6</v>
      </c>
    </row>
    <row r="69">
      <c r="D69" s="1" t="s">
        <v>6</v>
      </c>
      <c r="E69" s="1">
        <v>37.7</v>
      </c>
      <c r="F69" s="1">
        <v>47.7</v>
      </c>
      <c r="G69" s="1">
        <v>52.1</v>
      </c>
      <c r="H69" s="1">
        <v>52.1</v>
      </c>
      <c r="I69" s="1">
        <v>45.9</v>
      </c>
    </row>
    <row r="70">
      <c r="D70" s="1" t="s">
        <v>7</v>
      </c>
      <c r="E70" s="1">
        <v>50.5</v>
      </c>
      <c r="F70" s="1">
        <v>56.1</v>
      </c>
      <c r="G70" s="1">
        <v>64.1</v>
      </c>
      <c r="H70" s="1">
        <v>63.0</v>
      </c>
    </row>
    <row r="71">
      <c r="D71" s="1" t="s">
        <v>8</v>
      </c>
      <c r="E71" s="1">
        <v>55.3</v>
      </c>
      <c r="F71" s="1">
        <v>35.6</v>
      </c>
      <c r="G71" s="1">
        <v>17.9</v>
      </c>
      <c r="H71" s="1">
        <v>9.6</v>
      </c>
      <c r="K71" s="1" t="s">
        <v>9</v>
      </c>
    </row>
    <row r="72">
      <c r="D72" s="1" t="s">
        <v>10</v>
      </c>
      <c r="E72" s="1">
        <v>6.0</v>
      </c>
      <c r="F72" s="1">
        <v>5.0</v>
      </c>
      <c r="G72" s="1">
        <v>0.5</v>
      </c>
      <c r="H72" s="1">
        <v>-7.0</v>
      </c>
      <c r="K72" s="1">
        <v>0.0</v>
      </c>
      <c r="L72" s="1">
        <v>45.0</v>
      </c>
    </row>
    <row r="74">
      <c r="D74" s="1" t="s">
        <v>11</v>
      </c>
    </row>
    <row r="75">
      <c r="D75" s="1" t="s">
        <v>12</v>
      </c>
      <c r="E75" s="2">
        <f t="shared" ref="E75:H75" si="1">cos(radians(E72))</f>
        <v>0.9945218954</v>
      </c>
      <c r="F75" s="2">
        <f t="shared" si="1"/>
        <v>0.9961946981</v>
      </c>
      <c r="G75" s="2">
        <f t="shared" si="1"/>
        <v>0.9999619231</v>
      </c>
      <c r="H75" s="2">
        <f t="shared" si="1"/>
        <v>0.9925461516</v>
      </c>
      <c r="K75" s="2">
        <f t="shared" ref="K75:L75" si="2">cos(radians(K72))</f>
        <v>1</v>
      </c>
      <c r="L75" s="2">
        <f t="shared" si="2"/>
        <v>0.7071067812</v>
      </c>
    </row>
    <row r="76">
      <c r="D76" s="1" t="s">
        <v>13</v>
      </c>
      <c r="E76" s="2">
        <f t="shared" ref="E76:G76" si="3">sqrt(1-E75^2)</f>
        <v>0.1045284633</v>
      </c>
      <c r="F76" s="2">
        <f t="shared" si="3"/>
        <v>0.08715574275</v>
      </c>
      <c r="G76" s="2">
        <f t="shared" si="3"/>
        <v>0.008726535498</v>
      </c>
      <c r="H76" s="2">
        <f>sqrt(1-H75^2)*-1</f>
        <v>-0.1218693434</v>
      </c>
      <c r="K76" s="2">
        <f>sqrt(1-K75^2)*-1</f>
        <v>0</v>
      </c>
      <c r="L76" s="2">
        <f>sqrt(1-L75^2)</f>
        <v>0.7071067812</v>
      </c>
    </row>
    <row r="77">
      <c r="D77" s="1" t="s">
        <v>14</v>
      </c>
      <c r="E77" s="1">
        <v>0.0</v>
      </c>
      <c r="F77" s="1">
        <v>0.0</v>
      </c>
      <c r="G77" s="1">
        <v>0.0</v>
      </c>
      <c r="H77" s="1">
        <v>0.0</v>
      </c>
      <c r="I77" s="1"/>
      <c r="K77" s="1">
        <v>0.0</v>
      </c>
      <c r="L77" s="1">
        <v>0.0</v>
      </c>
    </row>
    <row r="79">
      <c r="D79" s="1" t="s">
        <v>15</v>
      </c>
    </row>
    <row r="80">
      <c r="D80" s="1" t="s">
        <v>12</v>
      </c>
      <c r="E80" s="2">
        <f t="shared" ref="E80:H80" si="4">E76</f>
        <v>0.1045284633</v>
      </c>
      <c r="F80" s="2">
        <f t="shared" si="4"/>
        <v>0.08715574275</v>
      </c>
      <c r="G80" s="2">
        <f t="shared" si="4"/>
        <v>0.008726535498</v>
      </c>
      <c r="H80" s="2">
        <f t="shared" si="4"/>
        <v>-0.1218693434</v>
      </c>
      <c r="K80" s="2">
        <f t="shared" ref="K80:L80" si="5">K76</f>
        <v>0</v>
      </c>
      <c r="L80" s="2">
        <f t="shared" si="5"/>
        <v>0.7071067812</v>
      </c>
    </row>
    <row r="81">
      <c r="D81" s="1" t="s">
        <v>13</v>
      </c>
      <c r="E81" s="2">
        <f t="shared" ref="E81:H81" si="6">E75*-1</f>
        <v>-0.9945218954</v>
      </c>
      <c r="F81" s="2">
        <f t="shared" si="6"/>
        <v>-0.9961946981</v>
      </c>
      <c r="G81" s="2">
        <f t="shared" si="6"/>
        <v>-0.9999619231</v>
      </c>
      <c r="H81" s="2">
        <f t="shared" si="6"/>
        <v>-0.9925461516</v>
      </c>
      <c r="K81" s="2">
        <f t="shared" ref="K81:L81" si="7">K75*-1</f>
        <v>-1</v>
      </c>
      <c r="L81" s="2">
        <f t="shared" si="7"/>
        <v>-0.7071067812</v>
      </c>
    </row>
    <row r="82">
      <c r="D82" s="1" t="s">
        <v>14</v>
      </c>
      <c r="E82" s="1">
        <v>0.0</v>
      </c>
      <c r="F82" s="1">
        <v>0.0</v>
      </c>
      <c r="G82" s="1">
        <v>0.0</v>
      </c>
      <c r="H82" s="1">
        <v>0.0</v>
      </c>
      <c r="K82" s="1">
        <v>0.0</v>
      </c>
      <c r="L82" s="1">
        <v>0.0</v>
      </c>
    </row>
  </sheetData>
  <drawing r:id="rId1"/>
</worksheet>
</file>