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are pinky test" sheetId="1" r:id="rId4"/>
    <sheet state="visible" name="actual pinky" sheetId="2" r:id="rId5"/>
    <sheet state="visible" name="ring 2" sheetId="3" r:id="rId6"/>
    <sheet state="visible" name="middle 2" sheetId="4" r:id="rId7"/>
    <sheet state="visible" name="Index 2" sheetId="5" r:id="rId8"/>
    <sheet state="visible" name="Thumb 2" sheetId="6" r:id="rId9"/>
    <sheet state="visible" name="thumb remeasure" sheetId="7" r:id="rId10"/>
    <sheet state="visible" name="pot base thumb" sheetId="8" r:id="rId11"/>
    <sheet state="visible" name="pot tilt thumb" sheetId="9" r:id="rId12"/>
    <sheet state="visible" name="Rest of pots" sheetId="10" r:id="rId13"/>
  </sheets>
  <definedNames/>
  <calcPr/>
</workbook>
</file>

<file path=xl/sharedStrings.xml><?xml version="1.0" encoding="utf-8"?>
<sst xmlns="http://schemas.openxmlformats.org/spreadsheetml/2006/main" count="108" uniqueCount="24">
  <si>
    <t>Angle</t>
  </si>
  <si>
    <t>Hall reading</t>
  </si>
  <si>
    <t>Hall reading minus metal ruller offset</t>
  </si>
  <si>
    <t>csv angle</t>
  </si>
  <si>
    <t>csv hall</t>
  </si>
  <si>
    <t>Reading is affected by metal protractor on other side, but not if the angle is over 60 deg</t>
  </si>
  <si>
    <t>Appears to be within +/- 5 at the worst, prehaps +/-7 when a lsightly magnetic metal objetc is placed in the gap (spare finger motor)</t>
  </si>
  <si>
    <t>Metal Ruler offset</t>
  </si>
  <si>
    <t>subtracted the measued change between metal nad plastic ruler at 0 degrees (dont have a plastic protractor)</t>
  </si>
  <si>
    <t>plastic rule for angle 0</t>
  </si>
  <si>
    <t>Measurements are all of a sudden way differnet the next day - depends on power connection</t>
  </si>
  <si>
    <t>Angle 2nd measure</t>
  </si>
  <si>
    <t>interpolated values</t>
  </si>
  <si>
    <t>reading</t>
  </si>
  <si>
    <t>Angle reading</t>
  </si>
  <si>
    <t>Angle from palm base</t>
  </si>
  <si>
    <t>Angle offset</t>
  </si>
  <si>
    <t>Pot</t>
  </si>
  <si>
    <t>Zero deg reading</t>
  </si>
  <si>
    <t>deg offset (0.09 ratio)</t>
  </si>
  <si>
    <t>Index</t>
  </si>
  <si>
    <t>middle</t>
  </si>
  <si>
    <t>ring</t>
  </si>
  <si>
    <t>pinky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</si>
</sst>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FF99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Hall reading vs Angle for pinky finger no PCB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'spare pinky test'!$A$1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'spare pinky test'!$B$2:$B$12</c:f>
            </c:numRef>
          </c:xVal>
          <c:yVal>
            <c:numRef>
              <c:f>'spare pinky test'!$A$2:$A$12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465789"/>
        <c:axId val="1175023771"/>
      </c:scatterChart>
      <c:valAx>
        <c:axId val="13234657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Hall 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023771"/>
      </c:valAx>
      <c:valAx>
        <c:axId val="1175023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3465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Hall reading vs Angle for pinky finger no PCB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'pot tilt thumb'!$B$1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'pot tilt thumb'!$C$2:$C$21</c:f>
            </c:numRef>
          </c:xVal>
          <c:yVal>
            <c:numRef>
              <c:f>'pot tilt thumb'!$B$2:$B$21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128661"/>
        <c:axId val="741704256"/>
      </c:scatterChart>
      <c:valAx>
        <c:axId val="43612866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Hall 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1704256"/>
      </c:valAx>
      <c:valAx>
        <c:axId val="741704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1286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Hall reading vs Angle for pinky finger no PCB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'Rest of pots'!$B$1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'Rest of pots'!$C$2:$C$21</c:f>
            </c:numRef>
          </c:xVal>
          <c:yVal>
            <c:numRef>
              <c:f>'Rest of pots'!$B$2:$B$21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07625"/>
        <c:axId val="1957111663"/>
      </c:scatterChart>
      <c:valAx>
        <c:axId val="98910762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Hall 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7111663"/>
      </c:valAx>
      <c:valAx>
        <c:axId val="1957111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107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Hall reading vs Angle for pinky finger no PCB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'actual pinky'!$B$1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'actual pinky'!$C$2:$C$21</c:f>
            </c:numRef>
          </c:xVal>
          <c:yVal>
            <c:numRef>
              <c:f>'actual pinky'!$B$2:$B$21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385040"/>
        <c:axId val="1111268679"/>
      </c:scatterChart>
      <c:valAx>
        <c:axId val="14663850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Hall 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268679"/>
      </c:valAx>
      <c:valAx>
        <c:axId val="11112686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385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Hall reading vs Angle for pinky finger no PCB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'ring 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'ring 2'!$C$2:$C$21</c:f>
            </c:numRef>
          </c:xVal>
          <c:yVal>
            <c:numRef>
              <c:f>'ring 2'!$B$2:$B$21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648599"/>
        <c:axId val="393835571"/>
      </c:scatterChart>
      <c:valAx>
        <c:axId val="4686485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Hall 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3835571"/>
      </c:valAx>
      <c:valAx>
        <c:axId val="393835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86485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Hall reading vs Angle for pinky finger no PCB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'middle 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'middle 2'!$C$2:$C$21</c:f>
            </c:numRef>
          </c:xVal>
          <c:yVal>
            <c:numRef>
              <c:f>'middle 2'!$B$2:$B$21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21982"/>
        <c:axId val="1227857607"/>
      </c:scatterChart>
      <c:valAx>
        <c:axId val="21172219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Hall 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857607"/>
      </c:valAx>
      <c:valAx>
        <c:axId val="1227857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2219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'Index 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'Index 2'!$C$2:$C$21</c:f>
            </c:numRef>
          </c:xVal>
          <c:yVal>
            <c:numRef>
              <c:f>'Index 2'!$B$2:$B$21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43093"/>
        <c:axId val="1332554441"/>
      </c:scatterChart>
      <c:valAx>
        <c:axId val="1804430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Hall Effect Sensor reading (4096 = 3.3V)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2554441"/>
      </c:valAx>
      <c:valAx>
        <c:axId val="1332554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 of PIP joint (deg)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4430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Hall reading vs Angle for pinky finger no PCB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'Thumb 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'Thumb 2'!$C$2:$C$21</c:f>
            </c:numRef>
          </c:xVal>
          <c:yVal>
            <c:numRef>
              <c:f>'Thumb 2'!$B$2:$B$21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979578"/>
        <c:axId val="66049529"/>
      </c:scatterChart>
      <c:valAx>
        <c:axId val="8419795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Hall 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49529"/>
      </c:valAx>
      <c:valAx>
        <c:axId val="660495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9795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Hall reading vs Angle for pinky finger no PCB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'thumb remeasure'!$B$1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'thumb remeasure'!$C$2:$C$21</c:f>
            </c:numRef>
          </c:xVal>
          <c:yVal>
            <c:numRef>
              <c:f>'thumb remeasure'!$B$2:$B$21</c:f>
              <c:numCache/>
            </c:numRef>
          </c:yVal>
        </c:ser>
        <c:ser>
          <c:idx val="1"/>
          <c:order val="1"/>
          <c:tx>
            <c:strRef>
              <c:f>'thumb remeasure'!$B$1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'thumb remeasure'!$C$2:$C$21</c:f>
            </c:numRef>
          </c:xVal>
          <c:yVal>
            <c:numRef>
              <c:f>'thumb remeasure'!$B$2:$B$21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8967"/>
        <c:axId val="1951644801"/>
      </c:scatterChart>
      <c:valAx>
        <c:axId val="1805189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Hall 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1644801"/>
      </c:valAx>
      <c:valAx>
        <c:axId val="19516448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189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Angle 2nd measure and Hall reading minus metal ruller offset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'thumb remeasure'!$C$1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'thumb remeasure'!$B$2:$B$21</c:f>
            </c:numRef>
          </c:xVal>
          <c:yVal>
            <c:numRef>
              <c:f>'thumb remeasure'!$C$2:$C$21</c:f>
              <c:numCache/>
            </c:numRef>
          </c:yVal>
        </c:ser>
        <c:ser>
          <c:idx val="1"/>
          <c:order val="1"/>
          <c:tx>
            <c:strRef>
              <c:f>'Thumb 2'!$C$1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1"/>
          </c:trendline>
          <c:xVal>
            <c:numRef>
              <c:f>'thumb remeasure'!$B$2:$B$21</c:f>
            </c:numRef>
          </c:xVal>
          <c:yVal>
            <c:numRef>
              <c:f>'Thumb 2'!$C$2:$C$21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228983"/>
        <c:axId val="97346502"/>
      </c:scatterChart>
      <c:valAx>
        <c:axId val="12682289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346502"/>
      </c:valAx>
      <c:valAx>
        <c:axId val="973465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8228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Hall reading vs Angle for pinky finger no PCB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'pot base thumb'!$B$1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FF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'pot base thumb'!$C$2:$C$21</c:f>
            </c:numRef>
          </c:xVal>
          <c:yVal>
            <c:numRef>
              <c:f>'pot base thumb'!$B$2:$B$21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208021"/>
        <c:axId val="191071363"/>
      </c:scatterChart>
      <c:valAx>
        <c:axId val="11532080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Hall reading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071363"/>
      </c:valAx>
      <c:valAx>
        <c:axId val="191071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angle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2080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800100</xdr:colOff>
      <xdr:row>0</xdr:row>
      <xdr:rowOff>38100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8</xdr:row>
      <xdr:rowOff>9525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8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8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8</xdr:row>
      <xdr:rowOff>9525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8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8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609600</xdr:colOff>
      <xdr:row>24</xdr:row>
      <xdr:rowOff>114300</xdr:rowOff>
    </xdr:from>
    <xdr:ext cx="7134225" cy="44100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6</xdr:row>
      <xdr:rowOff>28575</xdr:rowOff>
    </xdr:from>
    <xdr:ext cx="10248900" cy="63341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8</xdr:row>
      <xdr:rowOff>9525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600075</xdr:colOff>
      <xdr:row>8</xdr:row>
      <xdr:rowOff>9525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1" t="s">
        <v>0</v>
      </c>
      <c r="K1" s="1" t="s">
        <v>1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J2" s="3">
        <v>90.0</v>
      </c>
      <c r="K2" s="3">
        <v>885.0</v>
      </c>
    </row>
    <row r="3">
      <c r="A3" s="3">
        <v>90.0</v>
      </c>
      <c r="B3" s="3">
        <v>885.0</v>
      </c>
      <c r="J3" s="3">
        <v>0.0</v>
      </c>
      <c r="K3" s="3">
        <v>3685.0</v>
      </c>
    </row>
    <row r="4">
      <c r="A4" s="3">
        <v>80.0</v>
      </c>
      <c r="B4" s="3">
        <v>899.0</v>
      </c>
      <c r="J4" s="3">
        <v>80.0</v>
      </c>
      <c r="K4" s="3">
        <v>899.0</v>
      </c>
    </row>
    <row r="5">
      <c r="A5" s="3">
        <v>70.0</v>
      </c>
      <c r="B5" s="3">
        <v>925.0</v>
      </c>
      <c r="J5" s="3">
        <v>70.0</v>
      </c>
      <c r="K5" s="3">
        <v>925.0</v>
      </c>
    </row>
    <row r="6">
      <c r="A6" s="3">
        <v>60.0</v>
      </c>
      <c r="B6" s="3">
        <v>952.0</v>
      </c>
      <c r="J6" s="3">
        <v>60.0</v>
      </c>
      <c r="K6" s="3">
        <v>952.0</v>
      </c>
    </row>
    <row r="7">
      <c r="A7" s="3">
        <v>50.0</v>
      </c>
      <c r="B7" s="3">
        <v>991.0</v>
      </c>
      <c r="J7" s="3">
        <v>50.0</v>
      </c>
      <c r="K7" s="3">
        <v>991.0</v>
      </c>
    </row>
    <row r="8">
      <c r="A8" s="3">
        <v>40.0</v>
      </c>
      <c r="B8" s="3">
        <v>1052.0</v>
      </c>
      <c r="J8" s="3">
        <v>40.0</v>
      </c>
      <c r="K8" s="3">
        <v>1052.0</v>
      </c>
    </row>
    <row r="9">
      <c r="A9" s="3">
        <v>30.0</v>
      </c>
      <c r="B9" s="3">
        <v>1215.0</v>
      </c>
      <c r="J9" s="3">
        <v>30.0</v>
      </c>
      <c r="K9" s="3">
        <v>1215.0</v>
      </c>
    </row>
    <row r="10">
      <c r="A10" s="3">
        <v>20.0</v>
      </c>
      <c r="B10" s="3">
        <v>1580.0</v>
      </c>
      <c r="J10" s="3">
        <v>20.0</v>
      </c>
      <c r="K10" s="3">
        <v>1580.0</v>
      </c>
    </row>
    <row r="11">
      <c r="A11" s="3">
        <v>10.0</v>
      </c>
      <c r="B11" s="3">
        <v>1885.0</v>
      </c>
      <c r="J11" s="3">
        <v>10.0</v>
      </c>
      <c r="K11" s="3">
        <v>1885.0</v>
      </c>
    </row>
    <row r="12">
      <c r="A12" s="3">
        <v>0.0</v>
      </c>
      <c r="B12" s="3">
        <v>3685.0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2.5"/>
  </cols>
  <sheetData>
    <row r="1">
      <c r="A1" s="3" t="s">
        <v>17</v>
      </c>
      <c r="B1" s="1" t="s">
        <v>18</v>
      </c>
      <c r="C1" s="1" t="s">
        <v>19</v>
      </c>
      <c r="D1" s="1" t="s">
        <v>3</v>
      </c>
      <c r="E1" s="1" t="s">
        <v>4</v>
      </c>
      <c r="F1" s="3" t="s">
        <v>5</v>
      </c>
      <c r="G1" s="2"/>
      <c r="H1" s="2"/>
      <c r="I1" s="2"/>
      <c r="J1" s="2"/>
      <c r="K1" s="1" t="s">
        <v>0</v>
      </c>
      <c r="L1" s="1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20</v>
      </c>
      <c r="B2" s="3">
        <v>1574.0</v>
      </c>
      <c r="C2" s="4">
        <f t="shared" ref="C2:C5" si="1">-B2*0.09</f>
        <v>-141.66</v>
      </c>
      <c r="F2" s="3" t="s">
        <v>6</v>
      </c>
      <c r="K2" s="3">
        <v>90.0</v>
      </c>
      <c r="L2" s="3">
        <v>885.0</v>
      </c>
    </row>
    <row r="3">
      <c r="A3" s="3" t="s">
        <v>21</v>
      </c>
      <c r="B3" s="3">
        <v>1524.0</v>
      </c>
      <c r="C3" s="4">
        <f t="shared" si="1"/>
        <v>-137.16</v>
      </c>
      <c r="D3" s="4" t="str">
        <f>textjoin("",0,"{",textjoin(", ", 1, B3:B21),", 99999}")</f>
        <v>{1524, 1544, 1640, 99999}</v>
      </c>
      <c r="E3" s="4" t="str">
        <f>textjoin("",0,"{",textjoin(", ", 1, A3:A21),", 99999}")</f>
        <v>{middle, ring, pinky, 99999}</v>
      </c>
      <c r="F3" s="3" t="s">
        <v>16</v>
      </c>
      <c r="K3" s="3">
        <v>0.0</v>
      </c>
      <c r="L3" s="3">
        <v>3685.0</v>
      </c>
    </row>
    <row r="4">
      <c r="A4" s="3" t="s">
        <v>22</v>
      </c>
      <c r="B4" s="3">
        <v>1544.0</v>
      </c>
      <c r="C4" s="4">
        <f t="shared" si="1"/>
        <v>-138.96</v>
      </c>
      <c r="D4" s="1"/>
      <c r="F4" s="3">
        <v>7.1</v>
      </c>
      <c r="K4" s="3">
        <v>80.0</v>
      </c>
      <c r="L4" s="3">
        <v>899.0</v>
      </c>
    </row>
    <row r="5">
      <c r="A5" s="3" t="s">
        <v>23</v>
      </c>
      <c r="B5" s="3">
        <v>1640.0</v>
      </c>
      <c r="C5" s="4">
        <f t="shared" si="1"/>
        <v>-147.6</v>
      </c>
      <c r="K5" s="3">
        <v>70.0</v>
      </c>
      <c r="L5" s="3">
        <v>925.0</v>
      </c>
    </row>
    <row r="6">
      <c r="K6" s="3">
        <v>60.0</v>
      </c>
      <c r="L6" s="3">
        <v>952.0</v>
      </c>
    </row>
    <row r="7">
      <c r="K7" s="3">
        <v>50.0</v>
      </c>
      <c r="L7" s="3">
        <v>991.0</v>
      </c>
    </row>
    <row r="8">
      <c r="K8" s="3">
        <v>40.0</v>
      </c>
      <c r="L8" s="3">
        <v>1052.0</v>
      </c>
    </row>
    <row r="9">
      <c r="K9" s="3">
        <v>30.0</v>
      </c>
      <c r="L9" s="3">
        <v>1215.0</v>
      </c>
    </row>
    <row r="10">
      <c r="K10" s="3">
        <v>20.0</v>
      </c>
      <c r="L10" s="3">
        <v>1580.0</v>
      </c>
    </row>
    <row r="11">
      <c r="K11" s="3">
        <v>10.0</v>
      </c>
      <c r="L11" s="3">
        <v>1885.0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3" t="s">
        <v>5</v>
      </c>
      <c r="G1" s="2"/>
      <c r="H1" s="2"/>
      <c r="I1" s="2"/>
      <c r="J1" s="2"/>
      <c r="K1" s="1" t="s">
        <v>0</v>
      </c>
      <c r="L1" s="1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F2" s="3" t="s">
        <v>6</v>
      </c>
      <c r="K2" s="3">
        <v>90.0</v>
      </c>
      <c r="L2" s="3">
        <v>885.0</v>
      </c>
    </row>
    <row r="3">
      <c r="A3" s="3">
        <v>854.0</v>
      </c>
      <c r="B3" s="3">
        <v>0.0</v>
      </c>
      <c r="C3" s="3">
        <v>854.0</v>
      </c>
      <c r="D3" s="4" t="str">
        <f>textjoin("",0,"{",textjoin(", ", 1, B3:B21),", 99999}")</f>
        <v>{0, 5, 10, 15, 20, 25, 30, 35, 40, 45, 50, 55, 60, 65, 70, 75, 80, 85, 86.5, 99999}</v>
      </c>
      <c r="E3" s="4" t="str">
        <f>textjoin("",0,"{",textjoin(", ", 1, A3:A21),", 99999}")</f>
        <v>{854, 874, 884, 902, 919, 941, 966, 1002, 1042, 1096, 1152, 1270, 1384, 1564, 1892, 2264, 2980, 4004, 4014, 99999}</v>
      </c>
      <c r="K3" s="3">
        <v>0.0</v>
      </c>
      <c r="L3" s="3">
        <v>3685.0</v>
      </c>
    </row>
    <row r="4">
      <c r="A4" s="3">
        <v>874.0</v>
      </c>
      <c r="B4" s="3">
        <v>5.0</v>
      </c>
      <c r="C4" s="4">
        <f t="shared" ref="C4:C21" si="1">A4-$D$5</f>
        <v>869</v>
      </c>
      <c r="D4" s="1" t="s">
        <v>7</v>
      </c>
      <c r="K4" s="3">
        <v>80.0</v>
      </c>
      <c r="L4" s="3">
        <v>899.0</v>
      </c>
    </row>
    <row r="5">
      <c r="A5" s="3">
        <v>884.0</v>
      </c>
      <c r="B5" s="3">
        <v>10.0</v>
      </c>
      <c r="C5" s="4">
        <f t="shared" si="1"/>
        <v>879</v>
      </c>
      <c r="D5" s="3">
        <v>5.0</v>
      </c>
      <c r="E5" s="3" t="s">
        <v>8</v>
      </c>
      <c r="K5" s="3">
        <v>70.0</v>
      </c>
      <c r="L5" s="3">
        <v>925.0</v>
      </c>
    </row>
    <row r="6">
      <c r="A6" s="3">
        <v>902.0</v>
      </c>
      <c r="B6" s="3">
        <v>15.0</v>
      </c>
      <c r="C6" s="4">
        <f t="shared" si="1"/>
        <v>897</v>
      </c>
      <c r="D6" s="3" t="s">
        <v>9</v>
      </c>
      <c r="K6" s="3">
        <v>60.0</v>
      </c>
      <c r="L6" s="3">
        <v>952.0</v>
      </c>
    </row>
    <row r="7">
      <c r="A7" s="3">
        <v>919.0</v>
      </c>
      <c r="B7" s="3">
        <v>20.0</v>
      </c>
      <c r="C7" s="4">
        <f t="shared" si="1"/>
        <v>914</v>
      </c>
      <c r="F7" s="3" t="s">
        <v>10</v>
      </c>
      <c r="K7" s="3">
        <v>50.0</v>
      </c>
      <c r="L7" s="3">
        <v>991.0</v>
      </c>
    </row>
    <row r="8">
      <c r="A8" s="3">
        <v>941.0</v>
      </c>
      <c r="B8" s="3">
        <v>25.0</v>
      </c>
      <c r="C8" s="4">
        <f t="shared" si="1"/>
        <v>936</v>
      </c>
      <c r="K8" s="3">
        <v>40.0</v>
      </c>
      <c r="L8" s="3">
        <v>1052.0</v>
      </c>
    </row>
    <row r="9">
      <c r="A9" s="3">
        <v>966.0</v>
      </c>
      <c r="B9" s="3">
        <v>30.0</v>
      </c>
      <c r="C9" s="4">
        <f t="shared" si="1"/>
        <v>961</v>
      </c>
      <c r="K9" s="3">
        <v>30.0</v>
      </c>
      <c r="L9" s="3">
        <v>1215.0</v>
      </c>
    </row>
    <row r="10">
      <c r="A10" s="3">
        <v>1002.0</v>
      </c>
      <c r="B10" s="3">
        <v>35.0</v>
      </c>
      <c r="C10" s="4">
        <f t="shared" si="1"/>
        <v>997</v>
      </c>
      <c r="K10" s="3">
        <v>20.0</v>
      </c>
      <c r="L10" s="3">
        <v>1580.0</v>
      </c>
    </row>
    <row r="11">
      <c r="A11" s="3">
        <v>1042.0</v>
      </c>
      <c r="B11" s="3">
        <v>40.0</v>
      </c>
      <c r="C11" s="4">
        <f t="shared" si="1"/>
        <v>1037</v>
      </c>
      <c r="K11" s="3">
        <v>10.0</v>
      </c>
      <c r="L11" s="3">
        <v>1885.0</v>
      </c>
    </row>
    <row r="12">
      <c r="A12" s="3">
        <v>1096.0</v>
      </c>
      <c r="B12" s="3">
        <v>45.0</v>
      </c>
      <c r="C12" s="4">
        <f t="shared" si="1"/>
        <v>1091</v>
      </c>
    </row>
    <row r="13">
      <c r="A13" s="3">
        <v>1152.0</v>
      </c>
      <c r="B13" s="3">
        <v>50.0</v>
      </c>
      <c r="C13" s="4">
        <f t="shared" si="1"/>
        <v>1147</v>
      </c>
    </row>
    <row r="14">
      <c r="A14" s="3">
        <v>1270.0</v>
      </c>
      <c r="B14" s="3">
        <v>55.0</v>
      </c>
      <c r="C14" s="4">
        <f t="shared" si="1"/>
        <v>1265</v>
      </c>
    </row>
    <row r="15">
      <c r="A15" s="3">
        <v>1384.0</v>
      </c>
      <c r="B15" s="3">
        <v>60.0</v>
      </c>
      <c r="C15" s="4">
        <f t="shared" si="1"/>
        <v>1379</v>
      </c>
    </row>
    <row r="16">
      <c r="A16" s="3">
        <v>1564.0</v>
      </c>
      <c r="B16" s="3">
        <v>65.0</v>
      </c>
      <c r="C16" s="4">
        <f t="shared" si="1"/>
        <v>1559</v>
      </c>
    </row>
    <row r="17">
      <c r="A17" s="3">
        <v>1892.0</v>
      </c>
      <c r="B17" s="3">
        <v>70.0</v>
      </c>
      <c r="C17" s="4">
        <f t="shared" si="1"/>
        <v>1887</v>
      </c>
    </row>
    <row r="18">
      <c r="A18" s="3">
        <v>2264.0</v>
      </c>
      <c r="B18" s="3">
        <v>75.0</v>
      </c>
      <c r="C18" s="4">
        <f t="shared" si="1"/>
        <v>2259</v>
      </c>
    </row>
    <row r="19">
      <c r="A19" s="3">
        <v>2980.0</v>
      </c>
      <c r="B19" s="3">
        <v>80.0</v>
      </c>
      <c r="C19" s="4">
        <f t="shared" si="1"/>
        <v>2975</v>
      </c>
    </row>
    <row r="20">
      <c r="A20" s="3">
        <v>4004.0</v>
      </c>
      <c r="B20" s="3">
        <v>85.0</v>
      </c>
      <c r="C20" s="4">
        <f t="shared" si="1"/>
        <v>3999</v>
      </c>
    </row>
    <row r="21">
      <c r="A21" s="3">
        <v>4014.0</v>
      </c>
      <c r="B21" s="3">
        <v>86.5</v>
      </c>
      <c r="C21" s="4">
        <f t="shared" si="1"/>
        <v>4009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3" t="s">
        <v>5</v>
      </c>
      <c r="G1" s="2"/>
      <c r="H1" s="2"/>
      <c r="I1" s="2"/>
      <c r="J1" s="2"/>
      <c r="K1" s="1" t="s">
        <v>0</v>
      </c>
      <c r="L1" s="1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F2" s="3" t="s">
        <v>6</v>
      </c>
      <c r="K2" s="3">
        <v>90.0</v>
      </c>
      <c r="L2" s="3">
        <v>885.0</v>
      </c>
    </row>
    <row r="3">
      <c r="A3" s="3">
        <v>852.0</v>
      </c>
      <c r="B3" s="3">
        <v>0.0</v>
      </c>
      <c r="C3" s="3">
        <f>A3-B3</f>
        <v>852</v>
      </c>
      <c r="D3" s="4" t="str">
        <f>textjoin("",0,"{",textjoin(", ", 1, B3:B21),", 99999}")</f>
        <v>{0, 5, 10, 15, 20, 25, 30, 35, 40, 45, 50, 55, 60, 65, 70, 75, 80, 85, 87, 99999}</v>
      </c>
      <c r="E3" s="4" t="str">
        <f>textjoin("",0,"{",textjoin(", ", 1, A3:A21),", 99999}")</f>
        <v>{852, 864, 872, 886, 901, 916, 937, 966, 997, 1037, 1098, 1152, 1247, 1382, 1562, 1802, 2095, 2494, 2766, 99999}</v>
      </c>
      <c r="K3" s="3">
        <v>0.0</v>
      </c>
      <c r="L3" s="3">
        <v>3685.0</v>
      </c>
    </row>
    <row r="4">
      <c r="A4" s="3">
        <v>864.0</v>
      </c>
      <c r="B4" s="3">
        <v>5.0</v>
      </c>
      <c r="C4" s="4">
        <f t="shared" ref="C4:C21" si="1">A4-$D$5</f>
        <v>857</v>
      </c>
      <c r="D4" s="1" t="s">
        <v>7</v>
      </c>
      <c r="K4" s="3">
        <v>80.0</v>
      </c>
      <c r="L4" s="3">
        <v>899.0</v>
      </c>
    </row>
    <row r="5">
      <c r="A5" s="3">
        <v>872.0</v>
      </c>
      <c r="B5" s="3">
        <v>10.0</v>
      </c>
      <c r="C5" s="4">
        <f t="shared" si="1"/>
        <v>865</v>
      </c>
      <c r="D5" s="3">
        <v>7.0</v>
      </c>
      <c r="K5" s="3">
        <v>70.0</v>
      </c>
      <c r="L5" s="3">
        <v>925.0</v>
      </c>
    </row>
    <row r="6">
      <c r="A6" s="3">
        <v>886.0</v>
      </c>
      <c r="B6" s="3">
        <v>15.0</v>
      </c>
      <c r="C6" s="4">
        <f t="shared" si="1"/>
        <v>879</v>
      </c>
      <c r="D6" s="3" t="s">
        <v>9</v>
      </c>
      <c r="K6" s="3">
        <v>60.0</v>
      </c>
      <c r="L6" s="3">
        <v>952.0</v>
      </c>
    </row>
    <row r="7">
      <c r="A7" s="3">
        <v>901.0</v>
      </c>
      <c r="B7" s="3">
        <v>20.0</v>
      </c>
      <c r="C7" s="4">
        <f t="shared" si="1"/>
        <v>894</v>
      </c>
      <c r="K7" s="3">
        <v>50.0</v>
      </c>
      <c r="L7" s="3">
        <v>991.0</v>
      </c>
    </row>
    <row r="8">
      <c r="A8" s="3">
        <v>916.0</v>
      </c>
      <c r="B8" s="3">
        <v>25.0</v>
      </c>
      <c r="C8" s="4">
        <f t="shared" si="1"/>
        <v>909</v>
      </c>
      <c r="K8" s="3">
        <v>40.0</v>
      </c>
      <c r="L8" s="3">
        <v>1052.0</v>
      </c>
    </row>
    <row r="9">
      <c r="A9" s="3">
        <v>937.0</v>
      </c>
      <c r="B9" s="3">
        <v>30.0</v>
      </c>
      <c r="C9" s="4">
        <f t="shared" si="1"/>
        <v>930</v>
      </c>
      <c r="K9" s="3">
        <v>30.0</v>
      </c>
      <c r="L9" s="3">
        <v>1215.0</v>
      </c>
    </row>
    <row r="10">
      <c r="A10" s="3">
        <v>966.0</v>
      </c>
      <c r="B10" s="3">
        <v>35.0</v>
      </c>
      <c r="C10" s="4">
        <f t="shared" si="1"/>
        <v>959</v>
      </c>
      <c r="K10" s="3">
        <v>20.0</v>
      </c>
      <c r="L10" s="3">
        <v>1580.0</v>
      </c>
    </row>
    <row r="11">
      <c r="A11" s="3">
        <v>997.0</v>
      </c>
      <c r="B11" s="3">
        <v>40.0</v>
      </c>
      <c r="C11" s="4">
        <f t="shared" si="1"/>
        <v>990</v>
      </c>
      <c r="K11" s="3">
        <v>10.0</v>
      </c>
      <c r="L11" s="3">
        <v>1885.0</v>
      </c>
    </row>
    <row r="12">
      <c r="A12" s="3">
        <v>1037.0</v>
      </c>
      <c r="B12" s="3">
        <v>45.0</v>
      </c>
      <c r="C12" s="4">
        <f t="shared" si="1"/>
        <v>1030</v>
      </c>
    </row>
    <row r="13">
      <c r="A13" s="3">
        <v>1098.0</v>
      </c>
      <c r="B13" s="3">
        <v>50.0</v>
      </c>
      <c r="C13" s="4">
        <f t="shared" si="1"/>
        <v>1091</v>
      </c>
    </row>
    <row r="14">
      <c r="A14" s="3">
        <v>1152.0</v>
      </c>
      <c r="B14" s="3">
        <v>55.0</v>
      </c>
      <c r="C14" s="4">
        <f t="shared" si="1"/>
        <v>1145</v>
      </c>
    </row>
    <row r="15">
      <c r="A15" s="3">
        <v>1247.0</v>
      </c>
      <c r="B15" s="3">
        <v>60.0</v>
      </c>
      <c r="C15" s="4">
        <f t="shared" si="1"/>
        <v>1240</v>
      </c>
    </row>
    <row r="16">
      <c r="A16" s="3">
        <v>1382.0</v>
      </c>
      <c r="B16" s="3">
        <v>65.0</v>
      </c>
      <c r="C16" s="4">
        <f t="shared" si="1"/>
        <v>1375</v>
      </c>
    </row>
    <row r="17">
      <c r="A17" s="3">
        <v>1562.0</v>
      </c>
      <c r="B17" s="3">
        <v>70.0</v>
      </c>
      <c r="C17" s="4">
        <f t="shared" si="1"/>
        <v>1555</v>
      </c>
    </row>
    <row r="18">
      <c r="A18" s="3">
        <v>1802.0</v>
      </c>
      <c r="B18" s="3">
        <v>75.0</v>
      </c>
      <c r="C18" s="4">
        <f t="shared" si="1"/>
        <v>1795</v>
      </c>
    </row>
    <row r="19">
      <c r="A19" s="3">
        <v>2095.0</v>
      </c>
      <c r="B19" s="3">
        <v>80.0</v>
      </c>
      <c r="C19" s="4">
        <f t="shared" si="1"/>
        <v>2088</v>
      </c>
    </row>
    <row r="20">
      <c r="A20" s="3">
        <v>2494.0</v>
      </c>
      <c r="B20" s="3">
        <v>85.0</v>
      </c>
      <c r="C20" s="4">
        <f t="shared" si="1"/>
        <v>2487</v>
      </c>
    </row>
    <row r="21">
      <c r="A21" s="3">
        <v>2766.0</v>
      </c>
      <c r="B21" s="3">
        <v>87.0</v>
      </c>
      <c r="C21" s="4">
        <f t="shared" si="1"/>
        <v>2759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3" t="s">
        <v>5</v>
      </c>
      <c r="G1" s="2"/>
      <c r="H1" s="2"/>
      <c r="I1" s="2"/>
      <c r="J1" s="2"/>
      <c r="K1" s="1" t="s">
        <v>0</v>
      </c>
      <c r="L1" s="1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F2" s="3" t="s">
        <v>6</v>
      </c>
      <c r="K2" s="3">
        <v>90.0</v>
      </c>
      <c r="L2" s="3">
        <v>885.0</v>
      </c>
    </row>
    <row r="3">
      <c r="A3" s="3">
        <v>883.0</v>
      </c>
      <c r="B3" s="3">
        <v>0.0</v>
      </c>
      <c r="C3" s="3">
        <f>A3-B3</f>
        <v>883</v>
      </c>
      <c r="D3" s="4" t="str">
        <f>textjoin("",0,"{",textjoin(", ", 1, B3:B21),", 99999}")</f>
        <v>{0, 5, 10, 15, 20, 25, 30, 35, 40, 45, 50, 55, 60, 65, 70, 75, 80, 85, 88, 99999}</v>
      </c>
      <c r="E3" s="4" t="str">
        <f>textjoin("",0,"{",textjoin(", ", 1, A3:A21),", 99999}")</f>
        <v>{883, 901, 915, 932, 950, 968, 1002, 1045, 1092, 1164, 1244, 1356, 1487, 1672, 2015, 2410, 3154, 3935, 4022, 99999}</v>
      </c>
      <c r="K3" s="3">
        <v>0.0</v>
      </c>
      <c r="L3" s="3">
        <v>3685.0</v>
      </c>
    </row>
    <row r="4">
      <c r="A4" s="3">
        <v>901.0</v>
      </c>
      <c r="B4" s="3">
        <v>5.0</v>
      </c>
      <c r="C4" s="4">
        <f t="shared" ref="C4:C21" si="1">A4-$D$5</f>
        <v>894</v>
      </c>
      <c r="D4" s="1" t="s">
        <v>7</v>
      </c>
      <c r="K4" s="3">
        <v>80.0</v>
      </c>
      <c r="L4" s="3">
        <v>899.0</v>
      </c>
    </row>
    <row r="5">
      <c r="A5" s="3">
        <v>915.0</v>
      </c>
      <c r="B5" s="3">
        <v>10.0</v>
      </c>
      <c r="C5" s="4">
        <f t="shared" si="1"/>
        <v>908</v>
      </c>
      <c r="D5" s="3">
        <v>7.0</v>
      </c>
      <c r="K5" s="3">
        <v>70.0</v>
      </c>
      <c r="L5" s="3">
        <v>925.0</v>
      </c>
    </row>
    <row r="6">
      <c r="A6" s="3">
        <v>932.0</v>
      </c>
      <c r="B6" s="3">
        <v>15.0</v>
      </c>
      <c r="C6" s="4">
        <f t="shared" si="1"/>
        <v>925</v>
      </c>
      <c r="D6" s="3" t="s">
        <v>9</v>
      </c>
      <c r="K6" s="3">
        <v>60.0</v>
      </c>
      <c r="L6" s="3">
        <v>952.0</v>
      </c>
    </row>
    <row r="7">
      <c r="A7" s="3">
        <v>950.0</v>
      </c>
      <c r="B7" s="3">
        <v>20.0</v>
      </c>
      <c r="C7" s="4">
        <f t="shared" si="1"/>
        <v>943</v>
      </c>
      <c r="K7" s="3">
        <v>50.0</v>
      </c>
      <c r="L7" s="3">
        <v>991.0</v>
      </c>
    </row>
    <row r="8">
      <c r="A8" s="3">
        <v>968.0</v>
      </c>
      <c r="B8" s="3">
        <v>25.0</v>
      </c>
      <c r="C8" s="4">
        <f t="shared" si="1"/>
        <v>961</v>
      </c>
      <c r="K8" s="3">
        <v>40.0</v>
      </c>
      <c r="L8" s="3">
        <v>1052.0</v>
      </c>
    </row>
    <row r="9">
      <c r="A9" s="3">
        <v>1002.0</v>
      </c>
      <c r="B9" s="3">
        <v>30.0</v>
      </c>
      <c r="C9" s="4">
        <f t="shared" si="1"/>
        <v>995</v>
      </c>
      <c r="K9" s="3">
        <v>30.0</v>
      </c>
      <c r="L9" s="3">
        <v>1215.0</v>
      </c>
    </row>
    <row r="10">
      <c r="A10" s="3">
        <v>1045.0</v>
      </c>
      <c r="B10" s="3">
        <v>35.0</v>
      </c>
      <c r="C10" s="4">
        <f t="shared" si="1"/>
        <v>1038</v>
      </c>
      <c r="K10" s="3">
        <v>20.0</v>
      </c>
      <c r="L10" s="3">
        <v>1580.0</v>
      </c>
    </row>
    <row r="11">
      <c r="A11" s="3">
        <v>1092.0</v>
      </c>
      <c r="B11" s="3">
        <v>40.0</v>
      </c>
      <c r="C11" s="4">
        <f t="shared" si="1"/>
        <v>1085</v>
      </c>
      <c r="K11" s="3">
        <v>10.0</v>
      </c>
      <c r="L11" s="3">
        <v>1885.0</v>
      </c>
    </row>
    <row r="12">
      <c r="A12" s="3">
        <v>1164.0</v>
      </c>
      <c r="B12" s="3">
        <v>45.0</v>
      </c>
      <c r="C12" s="4">
        <f t="shared" si="1"/>
        <v>1157</v>
      </c>
    </row>
    <row r="13">
      <c r="A13" s="3">
        <v>1244.0</v>
      </c>
      <c r="B13" s="3">
        <v>50.0</v>
      </c>
      <c r="C13" s="4">
        <f t="shared" si="1"/>
        <v>1237</v>
      </c>
    </row>
    <row r="14">
      <c r="A14" s="3">
        <v>1356.0</v>
      </c>
      <c r="B14" s="3">
        <v>55.0</v>
      </c>
      <c r="C14" s="4">
        <f t="shared" si="1"/>
        <v>1349</v>
      </c>
    </row>
    <row r="15">
      <c r="A15" s="3">
        <v>1487.0</v>
      </c>
      <c r="B15" s="3">
        <v>60.0</v>
      </c>
      <c r="C15" s="4">
        <f t="shared" si="1"/>
        <v>1480</v>
      </c>
    </row>
    <row r="16">
      <c r="A16" s="3">
        <v>1672.0</v>
      </c>
      <c r="B16" s="3">
        <v>65.0</v>
      </c>
      <c r="C16" s="4">
        <f t="shared" si="1"/>
        <v>1665</v>
      </c>
    </row>
    <row r="17">
      <c r="A17" s="3">
        <v>2015.0</v>
      </c>
      <c r="B17" s="3">
        <v>70.0</v>
      </c>
      <c r="C17" s="4">
        <f t="shared" si="1"/>
        <v>2008</v>
      </c>
    </row>
    <row r="18">
      <c r="A18" s="3">
        <v>2410.0</v>
      </c>
      <c r="B18" s="3">
        <v>75.0</v>
      </c>
      <c r="C18" s="4">
        <f t="shared" si="1"/>
        <v>2403</v>
      </c>
    </row>
    <row r="19">
      <c r="A19" s="3">
        <v>3154.0</v>
      </c>
      <c r="B19" s="3">
        <v>80.0</v>
      </c>
      <c r="C19" s="4">
        <f t="shared" si="1"/>
        <v>3147</v>
      </c>
    </row>
    <row r="20">
      <c r="A20" s="3">
        <v>3935.0</v>
      </c>
      <c r="B20" s="3">
        <v>85.0</v>
      </c>
      <c r="C20" s="4">
        <f t="shared" si="1"/>
        <v>3928</v>
      </c>
    </row>
    <row r="21">
      <c r="A21" s="3">
        <v>4022.0</v>
      </c>
      <c r="B21" s="3">
        <v>88.0</v>
      </c>
      <c r="C21" s="4">
        <f t="shared" si="1"/>
        <v>4015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3" t="s">
        <v>5</v>
      </c>
      <c r="G1" s="2"/>
      <c r="H1" s="2"/>
      <c r="I1" s="2"/>
      <c r="J1" s="2"/>
      <c r="K1" s="1" t="s">
        <v>0</v>
      </c>
      <c r="L1" s="1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F2" s="3" t="s">
        <v>6</v>
      </c>
      <c r="K2" s="3">
        <v>90.0</v>
      </c>
      <c r="L2" s="3">
        <v>885.0</v>
      </c>
    </row>
    <row r="3">
      <c r="A3" s="3">
        <v>896.0</v>
      </c>
      <c r="B3" s="3">
        <v>0.0</v>
      </c>
      <c r="C3" s="3">
        <f>A3-B3</f>
        <v>896</v>
      </c>
      <c r="D3" s="4" t="str">
        <f>textjoin("",0,"{",textjoin(", ", 1, B3:B21),", 99999}")</f>
        <v>{0, 5, 10, 15, 20, 25, 30, 35, 40, 45, 50, 55, 60, 65, 70, 75, 80, 85, 89, 99999}</v>
      </c>
      <c r="E3" s="4" t="str">
        <f>textjoin("",0,"{",textjoin(", ", 1, A3:A21),", 99999}")</f>
        <v>{896, 914, 924, 940, 958, 974, 1005, 1036, 1079, 1125, 1186, 1304, 1410, 1586, 1827, 2132, 2580, 3307, 3580, 99999}</v>
      </c>
      <c r="K3" s="3">
        <v>0.0</v>
      </c>
      <c r="L3" s="3">
        <v>3685.0</v>
      </c>
    </row>
    <row r="4">
      <c r="A4" s="3">
        <v>914.0</v>
      </c>
      <c r="B4" s="3">
        <v>5.0</v>
      </c>
      <c r="C4" s="4">
        <f t="shared" ref="C4:C21" si="1">A4-$D$5</f>
        <v>907</v>
      </c>
      <c r="D4" s="1" t="s">
        <v>7</v>
      </c>
      <c r="K4" s="3">
        <v>80.0</v>
      </c>
      <c r="L4" s="3">
        <v>899.0</v>
      </c>
    </row>
    <row r="5">
      <c r="A5" s="3">
        <v>924.0</v>
      </c>
      <c r="B5" s="3">
        <v>10.0</v>
      </c>
      <c r="C5" s="4">
        <f t="shared" si="1"/>
        <v>917</v>
      </c>
      <c r="D5" s="3">
        <v>7.0</v>
      </c>
      <c r="K5" s="3">
        <v>70.0</v>
      </c>
      <c r="L5" s="3">
        <v>925.0</v>
      </c>
    </row>
    <row r="6">
      <c r="A6" s="3">
        <v>940.0</v>
      </c>
      <c r="B6" s="3">
        <v>15.0</v>
      </c>
      <c r="C6" s="4">
        <f t="shared" si="1"/>
        <v>933</v>
      </c>
      <c r="D6" s="3" t="s">
        <v>9</v>
      </c>
      <c r="K6" s="3">
        <v>60.0</v>
      </c>
      <c r="L6" s="3">
        <v>952.0</v>
      </c>
    </row>
    <row r="7">
      <c r="A7" s="3">
        <v>958.0</v>
      </c>
      <c r="B7" s="3">
        <v>20.0</v>
      </c>
      <c r="C7" s="4">
        <f t="shared" si="1"/>
        <v>951</v>
      </c>
      <c r="K7" s="3">
        <v>50.0</v>
      </c>
      <c r="L7" s="3">
        <v>991.0</v>
      </c>
    </row>
    <row r="8">
      <c r="A8" s="3">
        <v>974.0</v>
      </c>
      <c r="B8" s="3">
        <v>25.0</v>
      </c>
      <c r="C8" s="4">
        <f t="shared" si="1"/>
        <v>967</v>
      </c>
      <c r="K8" s="3">
        <v>40.0</v>
      </c>
      <c r="L8" s="3">
        <v>1052.0</v>
      </c>
    </row>
    <row r="9">
      <c r="A9" s="3">
        <v>1005.0</v>
      </c>
      <c r="B9" s="3">
        <v>30.0</v>
      </c>
      <c r="C9" s="4">
        <f t="shared" si="1"/>
        <v>998</v>
      </c>
      <c r="K9" s="3">
        <v>30.0</v>
      </c>
      <c r="L9" s="3">
        <v>1215.0</v>
      </c>
    </row>
    <row r="10">
      <c r="A10" s="3">
        <v>1036.0</v>
      </c>
      <c r="B10" s="3">
        <v>35.0</v>
      </c>
      <c r="C10" s="4">
        <f t="shared" si="1"/>
        <v>1029</v>
      </c>
      <c r="K10" s="3">
        <v>20.0</v>
      </c>
      <c r="L10" s="3">
        <v>1580.0</v>
      </c>
    </row>
    <row r="11">
      <c r="A11" s="3">
        <v>1079.0</v>
      </c>
      <c r="B11" s="3">
        <v>40.0</v>
      </c>
      <c r="C11" s="4">
        <f t="shared" si="1"/>
        <v>1072</v>
      </c>
      <c r="K11" s="3">
        <v>10.0</v>
      </c>
      <c r="L11" s="3">
        <v>1885.0</v>
      </c>
    </row>
    <row r="12">
      <c r="A12" s="3">
        <v>1125.0</v>
      </c>
      <c r="B12" s="3">
        <v>45.0</v>
      </c>
      <c r="C12" s="4">
        <f t="shared" si="1"/>
        <v>1118</v>
      </c>
    </row>
    <row r="13">
      <c r="A13" s="3">
        <v>1186.0</v>
      </c>
      <c r="B13" s="3">
        <v>50.0</v>
      </c>
      <c r="C13" s="4">
        <f t="shared" si="1"/>
        <v>1179</v>
      </c>
    </row>
    <row r="14">
      <c r="A14" s="3">
        <v>1304.0</v>
      </c>
      <c r="B14" s="3">
        <v>55.0</v>
      </c>
      <c r="C14" s="4">
        <f t="shared" si="1"/>
        <v>1297</v>
      </c>
    </row>
    <row r="15">
      <c r="A15" s="3">
        <v>1410.0</v>
      </c>
      <c r="B15" s="3">
        <v>60.0</v>
      </c>
      <c r="C15" s="4">
        <f t="shared" si="1"/>
        <v>1403</v>
      </c>
    </row>
    <row r="16">
      <c r="A16" s="3">
        <v>1586.0</v>
      </c>
      <c r="B16" s="3">
        <v>65.0</v>
      </c>
      <c r="C16" s="4">
        <f t="shared" si="1"/>
        <v>1579</v>
      </c>
    </row>
    <row r="17">
      <c r="A17" s="3">
        <v>1827.0</v>
      </c>
      <c r="B17" s="3">
        <v>70.0</v>
      </c>
      <c r="C17" s="4">
        <f t="shared" si="1"/>
        <v>1820</v>
      </c>
    </row>
    <row r="18">
      <c r="A18" s="3">
        <v>2132.0</v>
      </c>
      <c r="B18" s="3">
        <v>75.0</v>
      </c>
      <c r="C18" s="4">
        <f t="shared" si="1"/>
        <v>2125</v>
      </c>
    </row>
    <row r="19">
      <c r="A19" s="3">
        <v>2580.0</v>
      </c>
      <c r="B19" s="3">
        <v>80.0</v>
      </c>
      <c r="C19" s="4">
        <f t="shared" si="1"/>
        <v>2573</v>
      </c>
    </row>
    <row r="20">
      <c r="A20" s="3">
        <v>3307.0</v>
      </c>
      <c r="B20" s="3">
        <v>85.0</v>
      </c>
      <c r="C20" s="4">
        <f t="shared" si="1"/>
        <v>3300</v>
      </c>
    </row>
    <row r="21">
      <c r="A21" s="3">
        <v>3580.0</v>
      </c>
      <c r="B21" s="3">
        <v>89.0</v>
      </c>
      <c r="C21" s="4">
        <f t="shared" si="1"/>
        <v>3573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3" t="s">
        <v>5</v>
      </c>
      <c r="G1" s="2"/>
      <c r="H1" s="2"/>
      <c r="I1" s="2"/>
      <c r="J1" s="2"/>
      <c r="K1" s="1" t="s">
        <v>0</v>
      </c>
      <c r="L1" s="1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F2" s="3" t="s">
        <v>6</v>
      </c>
      <c r="K2" s="3">
        <v>90.0</v>
      </c>
      <c r="L2" s="3">
        <v>885.0</v>
      </c>
    </row>
    <row r="3">
      <c r="A3" s="3">
        <v>956.0</v>
      </c>
      <c r="B3" s="3">
        <v>0.0</v>
      </c>
      <c r="C3" s="3">
        <f>A3-B3</f>
        <v>956</v>
      </c>
      <c r="D3" s="4" t="str">
        <f>textjoin("",0,"{",textjoin(", ", 1, B3:B21),", 99999}")</f>
        <v>{0, 5, 10, 15, 20, 25, 30, 35, 40, 45, 50, 55, 60, 65, 70, 75, 80, 85, 89.5, 99999}</v>
      </c>
      <c r="E3" s="4" t="str">
        <f>textjoin("",0,"{",textjoin(", ", 1, A3:A21),", 99999}")</f>
        <v>{956, 971, 982, 998, 1010, 1032, 1056, 1080, 1124, 1164, 1242, 1314, 1426, 1586, 1806, 2035, 2562, 3164, 3564, 99999}</v>
      </c>
      <c r="K3" s="3">
        <v>0.0</v>
      </c>
      <c r="L3" s="3">
        <v>3685.0</v>
      </c>
    </row>
    <row r="4">
      <c r="A4" s="3">
        <v>971.0</v>
      </c>
      <c r="B4" s="3">
        <v>5.0</v>
      </c>
      <c r="C4" s="4">
        <f t="shared" ref="C4:C21" si="1">A4-$D$5</f>
        <v>964</v>
      </c>
      <c r="D4" s="1" t="s">
        <v>7</v>
      </c>
      <c r="K4" s="3">
        <v>80.0</v>
      </c>
      <c r="L4" s="3">
        <v>899.0</v>
      </c>
    </row>
    <row r="5">
      <c r="A5" s="3">
        <v>982.0</v>
      </c>
      <c r="B5" s="3">
        <v>10.0</v>
      </c>
      <c r="C5" s="4">
        <f t="shared" si="1"/>
        <v>975</v>
      </c>
      <c r="D5" s="3">
        <v>7.0</v>
      </c>
      <c r="K5" s="3">
        <v>70.0</v>
      </c>
      <c r="L5" s="3">
        <v>925.0</v>
      </c>
    </row>
    <row r="6">
      <c r="A6" s="3">
        <v>998.0</v>
      </c>
      <c r="B6" s="3">
        <v>15.0</v>
      </c>
      <c r="C6" s="4">
        <f t="shared" si="1"/>
        <v>991</v>
      </c>
      <c r="D6" s="3" t="s">
        <v>9</v>
      </c>
      <c r="K6" s="3">
        <v>60.0</v>
      </c>
      <c r="L6" s="3">
        <v>952.0</v>
      </c>
    </row>
    <row r="7">
      <c r="A7" s="3">
        <v>1010.0</v>
      </c>
      <c r="B7" s="3">
        <v>20.0</v>
      </c>
      <c r="C7" s="4">
        <f t="shared" si="1"/>
        <v>1003</v>
      </c>
      <c r="K7" s="3">
        <v>50.0</v>
      </c>
      <c r="L7" s="3">
        <v>991.0</v>
      </c>
    </row>
    <row r="8">
      <c r="A8" s="3">
        <v>1032.0</v>
      </c>
      <c r="B8" s="3">
        <v>25.0</v>
      </c>
      <c r="C8" s="4">
        <f t="shared" si="1"/>
        <v>1025</v>
      </c>
      <c r="K8" s="3">
        <v>40.0</v>
      </c>
      <c r="L8" s="3">
        <v>1052.0</v>
      </c>
    </row>
    <row r="9">
      <c r="A9" s="3">
        <v>1056.0</v>
      </c>
      <c r="B9" s="3">
        <v>30.0</v>
      </c>
      <c r="C9" s="4">
        <f t="shared" si="1"/>
        <v>1049</v>
      </c>
      <c r="K9" s="3">
        <v>30.0</v>
      </c>
      <c r="L9" s="3">
        <v>1215.0</v>
      </c>
    </row>
    <row r="10">
      <c r="A10" s="3">
        <v>1080.0</v>
      </c>
      <c r="B10" s="3">
        <v>35.0</v>
      </c>
      <c r="C10" s="4">
        <f t="shared" si="1"/>
        <v>1073</v>
      </c>
      <c r="K10" s="3">
        <v>20.0</v>
      </c>
      <c r="L10" s="3">
        <v>1580.0</v>
      </c>
    </row>
    <row r="11">
      <c r="A11" s="3">
        <v>1124.0</v>
      </c>
      <c r="B11" s="3">
        <v>40.0</v>
      </c>
      <c r="C11" s="4">
        <f t="shared" si="1"/>
        <v>1117</v>
      </c>
      <c r="K11" s="3">
        <v>10.0</v>
      </c>
      <c r="L11" s="3">
        <v>1885.0</v>
      </c>
    </row>
    <row r="12">
      <c r="A12" s="3">
        <v>1164.0</v>
      </c>
      <c r="B12" s="3">
        <v>45.0</v>
      </c>
      <c r="C12" s="4">
        <f t="shared" si="1"/>
        <v>1157</v>
      </c>
    </row>
    <row r="13">
      <c r="A13" s="3">
        <v>1242.0</v>
      </c>
      <c r="B13" s="3">
        <v>50.0</v>
      </c>
      <c r="C13" s="4">
        <f t="shared" si="1"/>
        <v>1235</v>
      </c>
    </row>
    <row r="14">
      <c r="A14" s="3">
        <v>1314.0</v>
      </c>
      <c r="B14" s="3">
        <v>55.0</v>
      </c>
      <c r="C14" s="4">
        <f t="shared" si="1"/>
        <v>1307</v>
      </c>
    </row>
    <row r="15">
      <c r="A15" s="3">
        <v>1426.0</v>
      </c>
      <c r="B15" s="3">
        <v>60.0</v>
      </c>
      <c r="C15" s="4">
        <f t="shared" si="1"/>
        <v>1419</v>
      </c>
    </row>
    <row r="16">
      <c r="A16" s="3">
        <v>1586.0</v>
      </c>
      <c r="B16" s="3">
        <v>65.0</v>
      </c>
      <c r="C16" s="4">
        <f t="shared" si="1"/>
        <v>1579</v>
      </c>
    </row>
    <row r="17">
      <c r="A17" s="3">
        <v>1806.0</v>
      </c>
      <c r="B17" s="3">
        <v>70.0</v>
      </c>
      <c r="C17" s="4">
        <f t="shared" si="1"/>
        <v>1799</v>
      </c>
    </row>
    <row r="18">
      <c r="A18" s="3">
        <v>2035.0</v>
      </c>
      <c r="B18" s="3">
        <v>75.0</v>
      </c>
      <c r="C18" s="4">
        <f t="shared" si="1"/>
        <v>2028</v>
      </c>
    </row>
    <row r="19">
      <c r="A19" s="3">
        <v>2562.0</v>
      </c>
      <c r="B19" s="3">
        <v>80.0</v>
      </c>
      <c r="C19" s="4">
        <f t="shared" si="1"/>
        <v>2555</v>
      </c>
    </row>
    <row r="20">
      <c r="A20" s="3">
        <v>3164.0</v>
      </c>
      <c r="B20" s="3">
        <v>85.0</v>
      </c>
      <c r="C20" s="4">
        <f t="shared" si="1"/>
        <v>3157</v>
      </c>
    </row>
    <row r="21">
      <c r="A21" s="3">
        <v>3564.0</v>
      </c>
      <c r="B21" s="3">
        <v>89.5</v>
      </c>
      <c r="C21" s="4">
        <f t="shared" si="1"/>
        <v>3557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11</v>
      </c>
      <c r="C1" s="1" t="s">
        <v>2</v>
      </c>
      <c r="D1" s="1" t="s">
        <v>3</v>
      </c>
      <c r="E1" s="1" t="s">
        <v>4</v>
      </c>
      <c r="F1" s="3" t="s">
        <v>5</v>
      </c>
      <c r="G1" s="2"/>
      <c r="H1" s="2"/>
      <c r="I1" s="2"/>
      <c r="J1" s="2"/>
      <c r="K1" s="1" t="s">
        <v>0</v>
      </c>
      <c r="L1" s="1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F2" s="3" t="s">
        <v>6</v>
      </c>
      <c r="K2" s="3">
        <v>90.0</v>
      </c>
      <c r="L2" s="3">
        <v>885.0</v>
      </c>
    </row>
    <row r="3">
      <c r="A3" s="3">
        <v>880.0</v>
      </c>
      <c r="B3" s="3">
        <v>0.0</v>
      </c>
      <c r="C3" s="3">
        <f>A3-B3</f>
        <v>880</v>
      </c>
      <c r="D3" s="4" t="str">
        <f>textjoin("",0,"{",textjoin(", ", 1, B3:B21),", 99999}")</f>
        <v>{0, 5, 10, 15, 20, 25, 30, 35, 40, 45, 50, 55, 60, 65, 70, 75, 80, 85, 89.5, 99999}</v>
      </c>
      <c r="E3" s="4" t="str">
        <f>textjoin("",0,"{",textjoin(", ", 1, A3:A21),", 99999}")</f>
        <v>{880, 909.0697674, 930, 955, 980, 1025, 1070, 1110, 1150, 1230, 1310, 1445, 1580, 1705, 1830, 2130, 2430, 3025, 3620, 99999}</v>
      </c>
      <c r="K3" s="3">
        <v>0.0</v>
      </c>
      <c r="L3" s="3">
        <v>3685.0</v>
      </c>
    </row>
    <row r="4">
      <c r="A4" s="5">
        <f>A3+((A5-A3)/2)*(A5-A3)/(C5-C3)</f>
        <v>909.0697674</v>
      </c>
      <c r="B4" s="3">
        <v>5.0</v>
      </c>
      <c r="C4" s="4">
        <f t="shared" ref="C4:C21" si="1">A4-$D$5</f>
        <v>902.0697674</v>
      </c>
      <c r="D4" s="1" t="s">
        <v>7</v>
      </c>
      <c r="K4" s="3">
        <v>80.0</v>
      </c>
      <c r="L4" s="3">
        <v>899.0</v>
      </c>
    </row>
    <row r="5">
      <c r="A5" s="3">
        <v>930.0</v>
      </c>
      <c r="B5" s="3">
        <v>10.0</v>
      </c>
      <c r="C5" s="4">
        <f t="shared" si="1"/>
        <v>923</v>
      </c>
      <c r="D5" s="3">
        <v>7.0</v>
      </c>
      <c r="G5" s="6" t="s">
        <v>12</v>
      </c>
      <c r="K5" s="3">
        <v>70.0</v>
      </c>
      <c r="L5" s="3">
        <v>925.0</v>
      </c>
    </row>
    <row r="6">
      <c r="A6" s="5">
        <f>A5+((A7-A5)/2)*(A7-A5)/(C7-C5)</f>
        <v>955</v>
      </c>
      <c r="B6" s="3">
        <v>15.0</v>
      </c>
      <c r="C6" s="4">
        <f t="shared" si="1"/>
        <v>948</v>
      </c>
      <c r="D6" s="3" t="s">
        <v>9</v>
      </c>
      <c r="K6" s="3">
        <v>60.0</v>
      </c>
      <c r="L6" s="3">
        <v>952.0</v>
      </c>
    </row>
    <row r="7">
      <c r="A7" s="3">
        <v>980.0</v>
      </c>
      <c r="B7" s="3">
        <v>20.0</v>
      </c>
      <c r="C7" s="4">
        <f t="shared" si="1"/>
        <v>973</v>
      </c>
      <c r="K7" s="3">
        <v>50.0</v>
      </c>
      <c r="L7" s="3">
        <v>991.0</v>
      </c>
    </row>
    <row r="8">
      <c r="A8" s="5">
        <f>A7+((A9-A7)/2)*(A9-A7)/(C9-C7)</f>
        <v>1025</v>
      </c>
      <c r="B8" s="3">
        <v>25.0</v>
      </c>
      <c r="C8" s="4">
        <f t="shared" si="1"/>
        <v>1018</v>
      </c>
      <c r="K8" s="3">
        <v>40.0</v>
      </c>
      <c r="L8" s="3">
        <v>1052.0</v>
      </c>
    </row>
    <row r="9">
      <c r="A9" s="3">
        <v>1070.0</v>
      </c>
      <c r="B9" s="3">
        <v>30.0</v>
      </c>
      <c r="C9" s="4">
        <f t="shared" si="1"/>
        <v>1063</v>
      </c>
      <c r="K9" s="3">
        <v>30.0</v>
      </c>
      <c r="L9" s="3">
        <v>1215.0</v>
      </c>
    </row>
    <row r="10">
      <c r="A10" s="5">
        <f>A9+((A11-A9)/2)*(A11-A9)/(C11-C9)</f>
        <v>1110</v>
      </c>
      <c r="B10" s="3">
        <v>35.0</v>
      </c>
      <c r="C10" s="4">
        <f t="shared" si="1"/>
        <v>1103</v>
      </c>
      <c r="K10" s="3">
        <v>20.0</v>
      </c>
      <c r="L10" s="3">
        <v>1580.0</v>
      </c>
    </row>
    <row r="11">
      <c r="A11" s="3">
        <v>1150.0</v>
      </c>
      <c r="B11" s="3">
        <v>40.0</v>
      </c>
      <c r="C11" s="4">
        <f t="shared" si="1"/>
        <v>1143</v>
      </c>
      <c r="K11" s="3">
        <v>10.0</v>
      </c>
      <c r="L11" s="3">
        <v>1885.0</v>
      </c>
    </row>
    <row r="12">
      <c r="A12" s="5">
        <f>A11+((A13-A11)/2)*(A13-A11)/(C13-C11)</f>
        <v>1230</v>
      </c>
      <c r="B12" s="3">
        <v>45.0</v>
      </c>
      <c r="C12" s="4">
        <f t="shared" si="1"/>
        <v>1223</v>
      </c>
    </row>
    <row r="13">
      <c r="A13" s="3">
        <v>1310.0</v>
      </c>
      <c r="B13" s="3">
        <v>50.0</v>
      </c>
      <c r="C13" s="4">
        <f t="shared" si="1"/>
        <v>1303</v>
      </c>
    </row>
    <row r="14">
      <c r="A14" s="5">
        <f>A13+((A15-A13)/2)*(A15-A13)/(C15-C13)</f>
        <v>1445</v>
      </c>
      <c r="B14" s="3">
        <v>55.0</v>
      </c>
      <c r="C14" s="4">
        <f t="shared" si="1"/>
        <v>1438</v>
      </c>
    </row>
    <row r="15">
      <c r="A15" s="3">
        <v>1580.0</v>
      </c>
      <c r="B15" s="3">
        <v>60.0</v>
      </c>
      <c r="C15" s="4">
        <f t="shared" si="1"/>
        <v>1573</v>
      </c>
    </row>
    <row r="16">
      <c r="A16" s="5">
        <f>A15+((A17-A15)/2)*(A17-A15)/(C17-C15)</f>
        <v>1705</v>
      </c>
      <c r="B16" s="3">
        <v>65.0</v>
      </c>
      <c r="C16" s="4">
        <f t="shared" si="1"/>
        <v>1698</v>
      </c>
    </row>
    <row r="17">
      <c r="A17" s="3">
        <v>1830.0</v>
      </c>
      <c r="B17" s="3">
        <v>70.0</v>
      </c>
      <c r="C17" s="4">
        <f t="shared" si="1"/>
        <v>1823</v>
      </c>
    </row>
    <row r="18">
      <c r="A18" s="5">
        <f>A17+((A19-A17)/2)*(A19-A17)/(C19-C17)</f>
        <v>2130</v>
      </c>
      <c r="B18" s="3">
        <v>75.0</v>
      </c>
      <c r="C18" s="4">
        <f t="shared" si="1"/>
        <v>2123</v>
      </c>
    </row>
    <row r="19">
      <c r="A19" s="3">
        <v>2430.0</v>
      </c>
      <c r="B19" s="3">
        <v>80.0</v>
      </c>
      <c r="C19" s="4">
        <f t="shared" si="1"/>
        <v>2423</v>
      </c>
    </row>
    <row r="20">
      <c r="A20" s="5">
        <f>A19+((A21-A19)/2)*(A21-A19)/(C21-C19)</f>
        <v>3025</v>
      </c>
      <c r="B20" s="3">
        <v>85.0</v>
      </c>
      <c r="C20" s="4">
        <f t="shared" si="1"/>
        <v>3018</v>
      </c>
    </row>
    <row r="21">
      <c r="A21" s="3">
        <v>3620.0</v>
      </c>
      <c r="B21" s="3">
        <v>89.5</v>
      </c>
      <c r="C21" s="4">
        <f t="shared" si="1"/>
        <v>3613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0</v>
      </c>
      <c r="C1" s="1" t="s">
        <v>13</v>
      </c>
      <c r="D1" s="1" t="s">
        <v>3</v>
      </c>
      <c r="E1" s="1" t="s">
        <v>4</v>
      </c>
      <c r="F1" s="3" t="s">
        <v>5</v>
      </c>
      <c r="G1" s="2"/>
      <c r="H1" s="2"/>
      <c r="I1" s="2"/>
      <c r="J1" s="2"/>
      <c r="K1" s="1" t="s">
        <v>0</v>
      </c>
      <c r="L1" s="1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F2" s="3" t="s">
        <v>6</v>
      </c>
      <c r="K2" s="3">
        <v>90.0</v>
      </c>
      <c r="L2" s="3">
        <v>885.0</v>
      </c>
    </row>
    <row r="3">
      <c r="B3" s="3">
        <v>0.0</v>
      </c>
      <c r="C3" s="3">
        <v>2050.0</v>
      </c>
      <c r="D3" s="4" t="str">
        <f>textjoin("",0,"{",textjoin(", ", 1, B3:B21),", 99999}")</f>
        <v>{0, 31, 57, -20, 20, 25, 30, 35, 40, 45, 50, 55, 60, 65, 70, 75, 80, 85, 89.5, 99999}</v>
      </c>
      <c r="E3" s="4" t="str">
        <f>textjoin("",0,"{",textjoin(", ", 1, A3:A21),", 99999}")</f>
        <v>{, 99999}</v>
      </c>
      <c r="K3" s="3">
        <v>0.0</v>
      </c>
      <c r="L3" s="3">
        <v>3685.0</v>
      </c>
    </row>
    <row r="4">
      <c r="B4" s="3">
        <v>31.0</v>
      </c>
      <c r="C4" s="3">
        <v>2337.0</v>
      </c>
      <c r="D4" s="1" t="s">
        <v>7</v>
      </c>
      <c r="K4" s="3">
        <v>80.0</v>
      </c>
      <c r="L4" s="3">
        <v>899.0</v>
      </c>
    </row>
    <row r="5">
      <c r="B5" s="3">
        <v>57.0</v>
      </c>
      <c r="C5" s="3">
        <v>2667.0</v>
      </c>
      <c r="D5" s="3">
        <v>7.0</v>
      </c>
      <c r="K5" s="3">
        <v>70.0</v>
      </c>
      <c r="L5" s="3">
        <v>925.0</v>
      </c>
    </row>
    <row r="6">
      <c r="B6" s="3">
        <v>-20.0</v>
      </c>
      <c r="C6" s="3">
        <v>1830.0</v>
      </c>
      <c r="D6" s="3" t="s">
        <v>9</v>
      </c>
      <c r="K6" s="3">
        <v>60.0</v>
      </c>
      <c r="L6" s="3">
        <v>952.0</v>
      </c>
    </row>
    <row r="7">
      <c r="B7" s="3">
        <v>20.0</v>
      </c>
      <c r="C7" s="3">
        <v>2226.0</v>
      </c>
      <c r="K7" s="3">
        <v>50.0</v>
      </c>
      <c r="L7" s="3">
        <v>991.0</v>
      </c>
    </row>
    <row r="8">
      <c r="B8" s="3">
        <v>25.0</v>
      </c>
      <c r="K8" s="3">
        <v>40.0</v>
      </c>
      <c r="L8" s="3">
        <v>1052.0</v>
      </c>
    </row>
    <row r="9">
      <c r="B9" s="3">
        <v>30.0</v>
      </c>
      <c r="K9" s="3">
        <v>30.0</v>
      </c>
      <c r="L9" s="3">
        <v>1215.0</v>
      </c>
    </row>
    <row r="10">
      <c r="B10" s="3">
        <v>35.0</v>
      </c>
      <c r="K10" s="3">
        <v>20.0</v>
      </c>
      <c r="L10" s="3">
        <v>1580.0</v>
      </c>
    </row>
    <row r="11">
      <c r="B11" s="3">
        <v>40.0</v>
      </c>
      <c r="K11" s="3">
        <v>10.0</v>
      </c>
      <c r="L11" s="3">
        <v>1885.0</v>
      </c>
    </row>
    <row r="12">
      <c r="B12" s="3">
        <v>45.0</v>
      </c>
    </row>
    <row r="13">
      <c r="B13" s="3">
        <v>50.0</v>
      </c>
    </row>
    <row r="14">
      <c r="B14" s="3">
        <v>55.0</v>
      </c>
    </row>
    <row r="15">
      <c r="B15" s="3">
        <v>60.0</v>
      </c>
    </row>
    <row r="16">
      <c r="B16" s="3">
        <v>65.0</v>
      </c>
    </row>
    <row r="17">
      <c r="B17" s="3">
        <v>70.0</v>
      </c>
    </row>
    <row r="18">
      <c r="B18" s="3">
        <v>75.0</v>
      </c>
    </row>
    <row r="19">
      <c r="B19" s="3">
        <v>80.0</v>
      </c>
    </row>
    <row r="20">
      <c r="B20" s="3">
        <v>85.0</v>
      </c>
    </row>
    <row r="21">
      <c r="B21" s="3">
        <v>89.5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14</v>
      </c>
      <c r="B1" s="1" t="s">
        <v>15</v>
      </c>
      <c r="C1" s="1" t="s">
        <v>13</v>
      </c>
      <c r="D1" s="1" t="s">
        <v>3</v>
      </c>
      <c r="E1" s="1" t="s">
        <v>4</v>
      </c>
      <c r="F1" s="3" t="s">
        <v>5</v>
      </c>
      <c r="G1" s="2"/>
      <c r="H1" s="2"/>
      <c r="I1" s="2"/>
      <c r="J1" s="2"/>
      <c r="K1" s="1" t="s">
        <v>0</v>
      </c>
      <c r="L1" s="1" t="s">
        <v>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F2" s="3" t="s">
        <v>6</v>
      </c>
      <c r="K2" s="3">
        <v>90.0</v>
      </c>
      <c r="L2" s="3">
        <v>885.0</v>
      </c>
    </row>
    <row r="3">
      <c r="A3" s="3">
        <v>16.7</v>
      </c>
      <c r="B3" s="4">
        <f t="shared" ref="B3:B11" si="1">A3-$F$4</f>
        <v>9.6</v>
      </c>
      <c r="C3" s="3">
        <v>2228.0</v>
      </c>
      <c r="D3" s="4" t="str">
        <f>textjoin("",0,"{",textjoin(", ", 1, B3:B21),", 99999}")</f>
        <v>{9.6, 23, 31.6, 50.5, 60.2, 70.7, 81.3, 92.6, 101.7, 45, 50, 55, 60, 65, 70, 75, 80, 85, 89.5, 99999}</v>
      </c>
      <c r="E3" s="4" t="str">
        <f>textjoin("",0,"{",textjoin(", ", 1, A3:A21),", 99999}")</f>
        <v>{16.7, 30.1, 38.7, 57.6, 67.3, 77.8, 88.4, 99.7, 108.8, 99999}</v>
      </c>
      <c r="F3" s="3" t="s">
        <v>16</v>
      </c>
      <c r="K3" s="3">
        <v>0.0</v>
      </c>
      <c r="L3" s="3">
        <v>3685.0</v>
      </c>
    </row>
    <row r="4">
      <c r="A4" s="3">
        <v>30.1</v>
      </c>
      <c r="B4" s="4">
        <f t="shared" si="1"/>
        <v>23</v>
      </c>
      <c r="C4" s="3">
        <v>2085.0</v>
      </c>
      <c r="D4" s="1"/>
      <c r="F4" s="3">
        <v>7.1</v>
      </c>
      <c r="K4" s="3">
        <v>80.0</v>
      </c>
      <c r="L4" s="3">
        <v>899.0</v>
      </c>
    </row>
    <row r="5">
      <c r="A5" s="3">
        <v>38.7</v>
      </c>
      <c r="B5" s="4">
        <f t="shared" si="1"/>
        <v>31.6</v>
      </c>
      <c r="C5" s="3">
        <v>1975.0</v>
      </c>
      <c r="K5" s="3">
        <v>70.0</v>
      </c>
      <c r="L5" s="3">
        <v>925.0</v>
      </c>
    </row>
    <row r="6">
      <c r="A6" s="3">
        <v>57.6</v>
      </c>
      <c r="B6" s="4">
        <f t="shared" si="1"/>
        <v>50.5</v>
      </c>
      <c r="C6" s="3">
        <v>1776.0</v>
      </c>
      <c r="K6" s="3">
        <v>60.0</v>
      </c>
      <c r="L6" s="3">
        <v>952.0</v>
      </c>
    </row>
    <row r="7">
      <c r="A7" s="3">
        <v>67.3</v>
      </c>
      <c r="B7" s="4">
        <f t="shared" si="1"/>
        <v>60.2</v>
      </c>
      <c r="C7" s="3">
        <v>1640.0</v>
      </c>
      <c r="K7" s="3">
        <v>50.0</v>
      </c>
      <c r="L7" s="3">
        <v>991.0</v>
      </c>
    </row>
    <row r="8">
      <c r="A8" s="3">
        <v>77.8</v>
      </c>
      <c r="B8" s="4">
        <f t="shared" si="1"/>
        <v>70.7</v>
      </c>
      <c r="C8" s="3">
        <v>1558.0</v>
      </c>
      <c r="K8" s="3">
        <v>40.0</v>
      </c>
      <c r="L8" s="3">
        <v>1052.0</v>
      </c>
    </row>
    <row r="9">
      <c r="A9" s="3">
        <v>88.4</v>
      </c>
      <c r="B9" s="4">
        <f t="shared" si="1"/>
        <v>81.3</v>
      </c>
      <c r="C9" s="3">
        <v>1420.0</v>
      </c>
      <c r="K9" s="3">
        <v>30.0</v>
      </c>
      <c r="L9" s="3">
        <v>1215.0</v>
      </c>
    </row>
    <row r="10">
      <c r="A10" s="3">
        <v>99.7</v>
      </c>
      <c r="B10" s="4">
        <f t="shared" si="1"/>
        <v>92.6</v>
      </c>
      <c r="C10" s="3">
        <v>1280.0</v>
      </c>
      <c r="K10" s="3">
        <v>20.0</v>
      </c>
      <c r="L10" s="3">
        <v>1580.0</v>
      </c>
    </row>
    <row r="11">
      <c r="A11" s="3">
        <v>108.8</v>
      </c>
      <c r="B11" s="4">
        <f t="shared" si="1"/>
        <v>101.7</v>
      </c>
      <c r="C11" s="3">
        <v>1170.0</v>
      </c>
      <c r="K11" s="3">
        <v>10.0</v>
      </c>
      <c r="L11" s="3">
        <v>1885.0</v>
      </c>
    </row>
    <row r="12">
      <c r="B12" s="3">
        <v>45.0</v>
      </c>
    </row>
    <row r="13">
      <c r="B13" s="3">
        <v>50.0</v>
      </c>
    </row>
    <row r="14">
      <c r="B14" s="3">
        <v>55.0</v>
      </c>
    </row>
    <row r="15">
      <c r="B15" s="3">
        <v>60.0</v>
      </c>
    </row>
    <row r="16">
      <c r="B16" s="3">
        <v>65.0</v>
      </c>
    </row>
    <row r="17">
      <c r="B17" s="3">
        <v>70.0</v>
      </c>
    </row>
    <row r="18">
      <c r="B18" s="3">
        <v>75.0</v>
      </c>
    </row>
    <row r="19">
      <c r="B19" s="3">
        <v>80.0</v>
      </c>
    </row>
    <row r="20">
      <c r="B20" s="3">
        <v>85.0</v>
      </c>
    </row>
    <row r="21">
      <c r="B21" s="3">
        <v>89.5</v>
      </c>
    </row>
  </sheetData>
  <drawing r:id="rId1"/>
</worksheet>
</file>