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Research\Projects\Project_31_Postdoc_Start\StrainGauge\Strain_Gauge_Measure\Data\"/>
    </mc:Choice>
  </mc:AlternateContent>
  <xr:revisionPtr revIDLastSave="0" documentId="13_ncr:1_{1F784EEC-51A2-4E1C-AACB-F217260051DA}" xr6:coauthVersionLast="47" xr6:coauthVersionMax="47" xr10:uidLastSave="{00000000-0000-0000-0000-000000000000}"/>
  <bookViews>
    <workbookView xWindow="8055" yWindow="2085" windowWidth="21600" windowHeight="11385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G3" i="3"/>
  <c r="G4" i="3"/>
  <c r="H2" i="3"/>
  <c r="G2" i="3"/>
  <c r="K3" i="1"/>
  <c r="K4" i="1"/>
  <c r="K2" i="1"/>
  <c r="J3" i="1"/>
  <c r="J4" i="1"/>
  <c r="G3" i="1"/>
  <c r="G4" i="1"/>
  <c r="J2" i="1"/>
  <c r="G2" i="1"/>
  <c r="D3" i="1"/>
  <c r="D4" i="1"/>
  <c r="D2" i="1"/>
</calcChain>
</file>

<file path=xl/sharedStrings.xml><?xml version="1.0" encoding="utf-8"?>
<sst xmlns="http://schemas.openxmlformats.org/spreadsheetml/2006/main" count="19" uniqueCount="18">
  <si>
    <t>Sensitivity</t>
  </si>
  <si>
    <t>SuccessRate_1_suc</t>
  </si>
  <si>
    <t>SuccessRate_1_tot</t>
  </si>
  <si>
    <t>SuccessRate_1_rat</t>
  </si>
  <si>
    <t>SuccessRate_2_suc</t>
  </si>
  <si>
    <t>SuccessRate_2_tot</t>
  </si>
  <si>
    <t>SuccessRate_2_rat</t>
  </si>
  <si>
    <t>SuccessRate_3_suc</t>
  </si>
  <si>
    <t>SuccessRate_3_tot</t>
  </si>
  <si>
    <t>SuccessRate_3_rat</t>
  </si>
  <si>
    <t>SuccessRate_average</t>
  </si>
  <si>
    <t>Force_1</t>
  </si>
  <si>
    <t>Force_2</t>
  </si>
  <si>
    <t>Force_3</t>
  </si>
  <si>
    <t>Force_4</t>
  </si>
  <si>
    <t>Force_5</t>
  </si>
  <si>
    <t>Force_average</t>
  </si>
  <si>
    <t>Force_std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</si>
</sst>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sqref="A1:A4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7.5703125" bestFit="1" customWidth="1"/>
    <col min="4" max="4" width="17.42578125" bestFit="1" customWidth="1"/>
    <col min="5" max="5" width="17.85546875" bestFit="1" customWidth="1"/>
    <col min="6" max="6" width="17.5703125" bestFit="1" customWidth="1"/>
    <col min="7" max="7" width="17.42578125" bestFit="1" customWidth="1"/>
    <col min="8" max="8" width="17.85546875" bestFit="1" customWidth="1"/>
    <col min="9" max="9" width="17.5703125" bestFit="1" customWidth="1"/>
    <col min="10" max="10" width="1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0.01</v>
      </c>
      <c r="B2">
        <v>73</v>
      </c>
      <c r="C2">
        <v>75</v>
      </c>
      <c r="D2">
        <f>B2/C2</f>
        <v>0.97333333333333338</v>
      </c>
      <c r="E2">
        <v>54</v>
      </c>
      <c r="F2">
        <v>54</v>
      </c>
      <c r="G2">
        <f>E2/F2</f>
        <v>1</v>
      </c>
      <c r="H2">
        <v>49</v>
      </c>
      <c r="I2">
        <v>50</v>
      </c>
      <c r="J2">
        <f>H2/I2</f>
        <v>0.98</v>
      </c>
      <c r="K2">
        <f>AVERAGE(D2,G2,J2)</f>
        <v>0.98444444444444434</v>
      </c>
    </row>
    <row r="3" spans="1:11" x14ac:dyDescent="0.25">
      <c r="A3">
        <v>5.0000000000000001E-3</v>
      </c>
      <c r="B3">
        <v>70</v>
      </c>
      <c r="C3">
        <v>75</v>
      </c>
      <c r="D3">
        <f t="shared" ref="D3:D4" si="0">B3/C3</f>
        <v>0.93333333333333335</v>
      </c>
      <c r="E3">
        <v>46</v>
      </c>
      <c r="F3">
        <v>50</v>
      </c>
      <c r="G3">
        <f t="shared" ref="G3:G4" si="1">E3/F3</f>
        <v>0.92</v>
      </c>
      <c r="H3">
        <v>46</v>
      </c>
      <c r="I3">
        <v>50</v>
      </c>
      <c r="J3">
        <f t="shared" ref="J3:J4" si="2">H3/I3</f>
        <v>0.92</v>
      </c>
      <c r="K3">
        <f t="shared" ref="K3:K4" si="3">AVERAGE(D3,G3,J3)</f>
        <v>0.92444444444444451</v>
      </c>
    </row>
    <row r="4" spans="1:11" x14ac:dyDescent="0.25">
      <c r="A4">
        <v>8.0000000000000002E-3</v>
      </c>
      <c r="B4">
        <v>63</v>
      </c>
      <c r="C4">
        <v>65</v>
      </c>
      <c r="D4">
        <f t="shared" si="0"/>
        <v>0.96923076923076923</v>
      </c>
      <c r="E4">
        <v>55</v>
      </c>
      <c r="F4">
        <v>55</v>
      </c>
      <c r="G4">
        <f t="shared" si="1"/>
        <v>1</v>
      </c>
      <c r="H4">
        <v>55</v>
      </c>
      <c r="I4">
        <v>58</v>
      </c>
      <c r="J4">
        <f t="shared" si="2"/>
        <v>0.94827586206896552</v>
      </c>
      <c r="K4">
        <f t="shared" si="3"/>
        <v>0.97250221043324492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F9E6-4477-426D-9BBC-1EA730F255B6}">
  <dimension ref="A1:H4"/>
  <sheetViews>
    <sheetView tabSelected="1" workbookViewId="0">
      <selection activeCell="K5" sqref="K5"/>
    </sheetView>
  </sheetViews>
  <sheetFormatPr defaultRowHeight="15" x14ac:dyDescent="0.25"/>
  <cols>
    <col min="1" max="1" width="10.28515625" bestFit="1" customWidth="1"/>
    <col min="2" max="6" width="7.85546875" bestFit="1" customWidth="1"/>
    <col min="7" max="7" width="12" bestFit="1" customWidth="1"/>
    <col min="8" max="8" width="14" bestFit="1" customWidth="1"/>
  </cols>
  <sheetData>
    <row r="1" spans="1:8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17</v>
      </c>
      <c r="H1" t="s">
        <v>16</v>
      </c>
    </row>
    <row r="2" spans="1:8" x14ac:dyDescent="0.25">
      <c r="A2">
        <v>0.01</v>
      </c>
      <c r="B2">
        <v>51</v>
      </c>
      <c r="C2">
        <v>59</v>
      </c>
      <c r="D2">
        <v>63</v>
      </c>
      <c r="E2">
        <v>65</v>
      </c>
      <c r="F2">
        <v>67</v>
      </c>
      <c r="G2">
        <f>_xlfn.STDEV.P(B2:F2)</f>
        <v>5.6568542494923806</v>
      </c>
      <c r="H2">
        <f>AVERAGE(B2:F2)</f>
        <v>61</v>
      </c>
    </row>
    <row r="3" spans="1:8" x14ac:dyDescent="0.25">
      <c r="A3">
        <v>5.0000000000000001E-3</v>
      </c>
      <c r="B3">
        <v>11</v>
      </c>
      <c r="C3">
        <v>12</v>
      </c>
      <c r="D3">
        <v>15</v>
      </c>
      <c r="E3">
        <v>20</v>
      </c>
      <c r="F3">
        <v>23</v>
      </c>
      <c r="G3">
        <f t="shared" ref="G3:G4" si="0">_xlfn.STDEV.P(B3:F3)</f>
        <v>4.6216880033165371</v>
      </c>
      <c r="H3">
        <f t="shared" ref="H3:H4" si="1">AVERAGE(B3:F3)</f>
        <v>16.2</v>
      </c>
    </row>
    <row r="4" spans="1:8" x14ac:dyDescent="0.25">
      <c r="A4">
        <v>8.0000000000000002E-3</v>
      </c>
      <c r="B4">
        <v>27</v>
      </c>
      <c r="C4">
        <v>32</v>
      </c>
      <c r="D4">
        <v>33</v>
      </c>
      <c r="E4">
        <v>34</v>
      </c>
      <c r="F4">
        <v>36</v>
      </c>
      <c r="G4">
        <f t="shared" si="0"/>
        <v>3.0066592756745818</v>
      </c>
      <c r="H4">
        <f t="shared" si="1"/>
        <v>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Zhang</dc:creator>
  <cp:lastModifiedBy>Chen Zhang</cp:lastModifiedBy>
  <dcterms:created xsi:type="dcterms:W3CDTF">2015-06-05T18:17:20Z</dcterms:created>
  <dcterms:modified xsi:type="dcterms:W3CDTF">2025-01-27T18:15:13Z</dcterms:modified>
</cp:coreProperties>
</file>