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TN\Desktop\"/>
    </mc:Choice>
  </mc:AlternateContent>
  <bookViews>
    <workbookView xWindow="0" yWindow="0" windowWidth="21570" windowHeight="8025"/>
  </bookViews>
  <sheets>
    <sheet name="工作表1" sheetId="1" r:id="rId1"/>
    <sheet name="工作表2" sheetId="2" r:id="rId2"/>
    <sheet name="工作表3" sheetId="3" r:id="rId3"/>
  </sheets>
  <calcPr calcId="162913" iterateDelta="1E-4"/>
</workbook>
</file>

<file path=xl/calcChain.xml><?xml version="1.0" encoding="utf-8"?>
<calcChain xmlns="http://schemas.openxmlformats.org/spreadsheetml/2006/main">
  <c r="Z24" i="1" l="1"/>
  <c r="W24" i="1"/>
  <c r="T24" i="1"/>
  <c r="Q24" i="1"/>
  <c r="N24" i="1"/>
  <c r="K24" i="1"/>
  <c r="H24" i="1"/>
  <c r="E24" i="1"/>
  <c r="B24" i="1"/>
  <c r="Z23" i="1"/>
  <c r="W23" i="1"/>
  <c r="T23" i="1"/>
  <c r="Q23" i="1"/>
  <c r="N23" i="1"/>
  <c r="K23" i="1"/>
  <c r="H23" i="1"/>
  <c r="E23" i="1"/>
  <c r="B23" i="1"/>
  <c r="Z22" i="1"/>
  <c r="W22" i="1"/>
  <c r="T22" i="1"/>
  <c r="Q22" i="1"/>
  <c r="N22" i="1"/>
  <c r="K22" i="1"/>
  <c r="H22" i="1"/>
  <c r="E22" i="1"/>
  <c r="B22" i="1"/>
  <c r="Z21" i="1"/>
  <c r="W21" i="1"/>
  <c r="T21" i="1"/>
  <c r="Q21" i="1"/>
  <c r="N21" i="1"/>
  <c r="K21" i="1"/>
  <c r="H21" i="1"/>
  <c r="E21" i="1"/>
  <c r="B21" i="1"/>
  <c r="Z20" i="1"/>
  <c r="W20" i="1"/>
  <c r="T20" i="1"/>
  <c r="Q20" i="1"/>
  <c r="N20" i="1"/>
  <c r="K20" i="1"/>
  <c r="H20" i="1"/>
  <c r="E20" i="1"/>
  <c r="B20" i="1"/>
  <c r="Z18" i="1"/>
  <c r="W18" i="1"/>
  <c r="T18" i="1"/>
  <c r="Q18" i="1"/>
  <c r="N18" i="1"/>
  <c r="K18" i="1"/>
  <c r="H18" i="1"/>
  <c r="E18" i="1"/>
  <c r="B18" i="1"/>
  <c r="Z17" i="1"/>
  <c r="W17" i="1"/>
  <c r="T17" i="1"/>
  <c r="Q17" i="1"/>
  <c r="N17" i="1"/>
  <c r="K17" i="1"/>
  <c r="H17" i="1"/>
  <c r="E17" i="1"/>
  <c r="B17" i="1"/>
  <c r="Z16" i="1"/>
  <c r="W16" i="1"/>
  <c r="T16" i="1"/>
  <c r="Q16" i="1"/>
  <c r="N16" i="1"/>
  <c r="K16" i="1"/>
  <c r="H16" i="1"/>
  <c r="E16" i="1"/>
  <c r="B16" i="1"/>
  <c r="Z15" i="1"/>
  <c r="W15" i="1"/>
  <c r="T15" i="1"/>
  <c r="Q15" i="1"/>
  <c r="N15" i="1"/>
  <c r="K15" i="1"/>
  <c r="H15" i="1"/>
  <c r="E15" i="1"/>
  <c r="B15" i="1"/>
  <c r="Z14" i="1"/>
  <c r="W14" i="1"/>
  <c r="T14" i="1"/>
  <c r="Q14" i="1"/>
  <c r="N14" i="1"/>
  <c r="K14" i="1"/>
  <c r="H14" i="1"/>
  <c r="E14" i="1"/>
  <c r="B14" i="1"/>
  <c r="Z13" i="1"/>
  <c r="W13" i="1"/>
  <c r="T13" i="1"/>
  <c r="Q13" i="1"/>
  <c r="N13" i="1"/>
  <c r="K13" i="1"/>
  <c r="H13" i="1"/>
  <c r="E13" i="1"/>
  <c r="D13" i="1"/>
  <c r="C13" i="1"/>
  <c r="Z12" i="1"/>
  <c r="W12" i="1"/>
  <c r="T12" i="1"/>
  <c r="Q12" i="1"/>
  <c r="N12" i="1"/>
  <c r="K12" i="1"/>
  <c r="H12" i="1"/>
  <c r="E12" i="1"/>
  <c r="D12" i="1"/>
  <c r="C12" i="1"/>
  <c r="Z11" i="1"/>
  <c r="W11" i="1"/>
  <c r="T11" i="1"/>
  <c r="Q11" i="1"/>
  <c r="N11" i="1"/>
  <c r="K11" i="1"/>
  <c r="H11" i="1"/>
  <c r="E11" i="1"/>
  <c r="B11" i="1"/>
  <c r="Z10" i="1"/>
  <c r="W10" i="1"/>
  <c r="T10" i="1"/>
  <c r="Q10" i="1"/>
  <c r="N10" i="1"/>
  <c r="K10" i="1"/>
  <c r="H10" i="1"/>
  <c r="E10" i="1"/>
  <c r="B10" i="1"/>
  <c r="Z9" i="1"/>
  <c r="W9" i="1"/>
  <c r="T9" i="1"/>
  <c r="Q9" i="1"/>
  <c r="N9" i="1"/>
  <c r="K9" i="1"/>
  <c r="H9" i="1"/>
  <c r="E9" i="1"/>
  <c r="B9" i="1"/>
  <c r="Z8" i="1"/>
  <c r="W8" i="1"/>
  <c r="T8" i="1"/>
  <c r="Q8" i="1"/>
  <c r="B8" i="1"/>
  <c r="Z7" i="1"/>
  <c r="W7" i="1"/>
  <c r="T7" i="1"/>
  <c r="Q7" i="1"/>
  <c r="N7" i="1"/>
  <c r="K7" i="1"/>
  <c r="H7" i="1"/>
  <c r="E7" i="1"/>
  <c r="B7" i="1"/>
  <c r="Z6" i="1"/>
  <c r="W6" i="1"/>
  <c r="T6" i="1"/>
  <c r="Q6" i="1"/>
  <c r="N6" i="1"/>
  <c r="K6" i="1"/>
  <c r="H6" i="1"/>
  <c r="E6" i="1"/>
  <c r="B6" i="1"/>
  <c r="Z5" i="1"/>
  <c r="W5" i="1"/>
  <c r="T5" i="1"/>
  <c r="Q5" i="1"/>
  <c r="N5" i="1"/>
  <c r="K5" i="1"/>
  <c r="H5" i="1"/>
  <c r="E5" i="1"/>
  <c r="B5" i="1"/>
  <c r="Z4" i="1"/>
  <c r="W4" i="1"/>
  <c r="T4" i="1"/>
  <c r="Q4" i="1"/>
  <c r="N4" i="1"/>
  <c r="K4" i="1"/>
  <c r="H4" i="1"/>
  <c r="E4" i="1"/>
  <c r="B4" i="1"/>
  <c r="Z3" i="1"/>
  <c r="W3" i="1"/>
  <c r="T3" i="1"/>
  <c r="Q3" i="1"/>
  <c r="N3" i="1"/>
  <c r="K3" i="1"/>
  <c r="H3" i="1"/>
  <c r="E3" i="1"/>
  <c r="B3" i="1"/>
  <c r="AB2" i="1"/>
  <c r="AA2" i="1"/>
  <c r="Y2" i="1"/>
  <c r="X2" i="1"/>
  <c r="V2" i="1"/>
  <c r="U2" i="1"/>
  <c r="S2" i="1"/>
  <c r="R2" i="1"/>
  <c r="P2" i="1"/>
  <c r="O2" i="1"/>
  <c r="M2" i="1"/>
  <c r="L2" i="1"/>
  <c r="J2" i="1"/>
  <c r="I2" i="1"/>
  <c r="G2" i="1"/>
  <c r="F2" i="1"/>
  <c r="C2" i="1" l="1"/>
  <c r="K2" i="1"/>
  <c r="W2" i="1"/>
  <c r="B12" i="1"/>
  <c r="B2" i="1" s="1"/>
  <c r="H2" i="1"/>
  <c r="T2" i="1"/>
  <c r="E2" i="1"/>
  <c r="Q2" i="1"/>
  <c r="N2" i="1"/>
  <c r="Z2" i="1"/>
  <c r="B13" i="1"/>
  <c r="D2" i="1"/>
</calcChain>
</file>

<file path=xl/sharedStrings.xml><?xml version="1.0" encoding="utf-8"?>
<sst xmlns="http://schemas.openxmlformats.org/spreadsheetml/2006/main" count="50" uniqueCount="50">
  <si>
    <t>總計</t>
  </si>
  <si>
    <t>臺北市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</si>
  <si>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</si>
  <si>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</si>
  <si>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</si>
  <si>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</si>
  <si>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</si>
  <si>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</si>
  <si>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</si>
  <si>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</si>
  <si>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</si>
  <si>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</si>
  <si>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</si>
  <si>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</si>
  <si>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宜蘭縣</t>
  </si>
  <si>
    <t>花蓮縣</t>
  </si>
  <si>
    <t>臺東縣</t>
  </si>
  <si>
    <t>澎湖縣</t>
  </si>
  <si>
    <t>金門縣</t>
  </si>
  <si>
    <t>連江縣</t>
  </si>
  <si>
    <t>基隆市</t>
  </si>
  <si>
    <t>新竹市</t>
  </si>
  <si>
    <t>嘉義市</t>
  </si>
  <si>
    <t>總計合計</t>
    <phoneticPr fontId="18" type="noConversion"/>
  </si>
  <si>
    <t>總計男</t>
    <phoneticPr fontId="18" type="noConversion"/>
  </si>
  <si>
    <t>總計女</t>
    <phoneticPr fontId="18" type="noConversion"/>
  </si>
  <si>
    <t>20－29歲合計</t>
    <phoneticPr fontId="18" type="noConversion"/>
  </si>
  <si>
    <t>20－29歲男</t>
    <phoneticPr fontId="18" type="noConversion"/>
  </si>
  <si>
    <t>20－29歲女</t>
    <phoneticPr fontId="18" type="noConversion"/>
  </si>
  <si>
    <t>30－39歲合計</t>
    <phoneticPr fontId="18" type="noConversion"/>
  </si>
  <si>
    <t>30－39歲男</t>
    <phoneticPr fontId="18" type="noConversion"/>
  </si>
  <si>
    <t>30－39歲女</t>
    <phoneticPr fontId="18" type="noConversion"/>
  </si>
  <si>
    <t>40－49歲合計</t>
    <phoneticPr fontId="18" type="noConversion"/>
  </si>
  <si>
    <t>40－49歲男</t>
    <phoneticPr fontId="18" type="noConversion"/>
  </si>
  <si>
    <t>40－49歲女</t>
    <phoneticPr fontId="18" type="noConversion"/>
  </si>
  <si>
    <t>50－59歲合計</t>
    <phoneticPr fontId="18" type="noConversion"/>
  </si>
  <si>
    <t>50－59歲男</t>
    <phoneticPr fontId="18" type="noConversion"/>
  </si>
  <si>
    <t>50－59歲女</t>
    <phoneticPr fontId="18" type="noConversion"/>
  </si>
  <si>
    <t>60－69歲合計</t>
    <phoneticPr fontId="18" type="noConversion"/>
  </si>
  <si>
    <t>60－69歲男</t>
    <phoneticPr fontId="18" type="noConversion"/>
  </si>
  <si>
    <t>60－69歲女</t>
    <phoneticPr fontId="18" type="noConversion"/>
  </si>
  <si>
    <t>70－79歲合計</t>
    <phoneticPr fontId="18" type="noConversion"/>
  </si>
  <si>
    <t>70－79歲男</t>
    <phoneticPr fontId="18" type="noConversion"/>
  </si>
  <si>
    <t>70－79歲女</t>
    <phoneticPr fontId="18" type="noConversion"/>
  </si>
  <si>
    <t>80－89歲合計</t>
    <phoneticPr fontId="18" type="noConversion"/>
  </si>
  <si>
    <t>80－89歲男</t>
    <phoneticPr fontId="18" type="noConversion"/>
  </si>
  <si>
    <t>80－89歲女</t>
    <phoneticPr fontId="18" type="noConversion"/>
  </si>
  <si>
    <t>90歲以上合計</t>
    <phoneticPr fontId="18" type="noConversion"/>
  </si>
  <si>
    <t>90歲以上男</t>
    <phoneticPr fontId="18" type="noConversion"/>
  </si>
  <si>
    <t>90歲以上女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</si>
</sst>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 &quot;"/>
  </numFmts>
  <fonts count="19">
    <font>
      <sz val="12"/>
      <color rgb="FF000000"/>
      <name val="新細明體1"/>
      <family val="1"/>
      <charset val="136"/>
    </font>
    <font>
      <sz val="12"/>
      <color rgb="FF000000"/>
      <name val="新細明體1"/>
      <family val="1"/>
      <charset val="136"/>
    </font>
    <font>
      <b/>
      <sz val="10"/>
      <color rgb="FF000000"/>
      <name val="新細明體1"/>
      <family val="1"/>
      <charset val="136"/>
    </font>
    <font>
      <sz val="10"/>
      <color rgb="FFFFFFFF"/>
      <name val="新細明體1"/>
      <family val="1"/>
      <charset val="136"/>
    </font>
    <font>
      <sz val="10"/>
      <color rgb="FFCC0000"/>
      <name val="新細明體1"/>
      <family val="1"/>
      <charset val="136"/>
    </font>
    <font>
      <b/>
      <sz val="10"/>
      <color rgb="FFFFFFFF"/>
      <name val="新細明體1"/>
      <family val="1"/>
      <charset val="136"/>
    </font>
    <font>
      <i/>
      <sz val="10"/>
      <color rgb="FF808080"/>
      <name val="新細明體1"/>
      <family val="1"/>
      <charset val="136"/>
    </font>
    <font>
      <sz val="10"/>
      <color rgb="FF006600"/>
      <name val="新細明體1"/>
      <family val="1"/>
      <charset val="136"/>
    </font>
    <font>
      <b/>
      <sz val="24"/>
      <color rgb="FF000000"/>
      <name val="新細明體1"/>
      <family val="1"/>
      <charset val="136"/>
    </font>
    <font>
      <sz val="18"/>
      <color rgb="FF000000"/>
      <name val="新細明體1"/>
      <family val="1"/>
      <charset val="136"/>
    </font>
    <font>
      <u/>
      <sz val="10"/>
      <color rgb="FF0000EE"/>
      <name val="新細明體1"/>
      <family val="1"/>
      <charset val="136"/>
    </font>
    <font>
      <sz val="10"/>
      <color rgb="FF996600"/>
      <name val="新細明體1"/>
      <family val="1"/>
      <charset val="136"/>
    </font>
    <font>
      <sz val="10"/>
      <color rgb="FF333333"/>
      <name val="新細明體1"/>
      <family val="1"/>
      <charset val="136"/>
    </font>
    <font>
      <sz val="12"/>
      <color rgb="FF008000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6"/>
      <color rgb="FF00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name val="新細明體1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" fillId="0" borderId="0"/>
    <xf numFmtId="0" fontId="10" fillId="0" borderId="0"/>
    <xf numFmtId="0" fontId="11" fillId="8" borderId="0"/>
    <xf numFmtId="0" fontId="12" fillId="8" borderId="1"/>
    <xf numFmtId="0" fontId="1" fillId="0" borderId="0"/>
    <xf numFmtId="0" fontId="1" fillId="0" borderId="0"/>
    <xf numFmtId="0" fontId="4" fillId="0" borderId="0"/>
    <xf numFmtId="0" fontId="13" fillId="7" borderId="0"/>
    <xf numFmtId="0" fontId="14" fillId="9" borderId="0"/>
  </cellStyleXfs>
  <cellXfs count="12">
    <xf numFmtId="0" fontId="0" fillId="0" borderId="0" xfId="0"/>
    <xf numFmtId="0" fontId="15" fillId="0" borderId="0" xfId="0" applyFont="1"/>
    <xf numFmtId="0" fontId="15" fillId="10" borderId="2" xfId="0" applyFont="1" applyFill="1" applyBorder="1" applyAlignment="1"/>
    <xf numFmtId="176" fontId="17" fillId="10" borderId="2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176" fontId="17" fillId="10" borderId="2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top" wrapText="1"/>
    </xf>
    <xf numFmtId="0" fontId="17" fillId="10" borderId="2" xfId="0" applyFont="1" applyFill="1" applyBorder="1" applyAlignment="1">
      <alignment vertical="center"/>
    </xf>
    <xf numFmtId="0" fontId="16" fillId="0" borderId="0" xfId="0" applyFont="1" applyBorder="1" applyAlignment="1">
      <alignment wrapText="1"/>
    </xf>
    <xf numFmtId="176" fontId="17" fillId="0" borderId="0" xfId="0" applyNumberFormat="1" applyFont="1" applyAlignment="1">
      <alignment horizontal="right" vertical="center"/>
    </xf>
    <xf numFmtId="0" fontId="16" fillId="0" borderId="0" xfId="0" applyFont="1" applyAlignment="1">
      <alignment wrapText="1"/>
    </xf>
  </cellXfs>
  <cellStyles count="20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一般" xfId="0" builtinId="0" customBuiltin="1"/>
    <cellStyle name="好_工作表1" xfId="18"/>
    <cellStyle name="壞_工作表1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4"/>
  <sheetViews>
    <sheetView tabSelected="1" workbookViewId="0"/>
  </sheetViews>
  <sheetFormatPr defaultRowHeight="22.15"/>
  <cols>
    <col min="1" max="1" width="9.77734375" style="11" customWidth="1"/>
    <col min="2" max="2" width="12.5546875" style="10" customWidth="1"/>
    <col min="3" max="4" width="11.44140625" style="10" customWidth="1"/>
    <col min="5" max="5" width="10.5546875" style="10" customWidth="1"/>
    <col min="6" max="6" width="11.33203125" style="10" customWidth="1"/>
    <col min="7" max="7" width="12.33203125" style="10" customWidth="1"/>
    <col min="8" max="8" width="11.21875" style="10" customWidth="1"/>
    <col min="9" max="9" width="10.5546875" style="10" customWidth="1"/>
    <col min="10" max="10" width="10.6640625" style="10" customWidth="1"/>
    <col min="11" max="11" width="12" style="10" customWidth="1"/>
    <col min="12" max="13" width="10.6640625" style="10" customWidth="1"/>
    <col min="14" max="14" width="11.33203125" style="10" customWidth="1"/>
    <col min="15" max="15" width="11.109375" style="10" customWidth="1"/>
    <col min="16" max="16" width="12.109375" style="10" customWidth="1"/>
    <col min="17" max="17" width="11.77734375" style="10" customWidth="1"/>
    <col min="18" max="20" width="11.44140625" style="10" customWidth="1"/>
    <col min="21" max="22" width="9.21875" style="10" customWidth="1"/>
    <col min="23" max="24" width="8.88671875" style="10" customWidth="1"/>
    <col min="25" max="25" width="9.109375" style="10" customWidth="1"/>
    <col min="26" max="26" width="8.77734375" style="10" customWidth="1"/>
    <col min="27" max="28" width="7.5546875" style="10" customWidth="1"/>
    <col min="29" max="1024" width="7.33203125" style="1" customWidth="1"/>
  </cols>
  <sheetData>
    <row r="1" spans="1:1024" customFormat="1" ht="30" customHeight="1">
      <c r="A1" s="2"/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s="6" customFormat="1" ht="30" customHeight="1">
      <c r="A2" s="4" t="s">
        <v>0</v>
      </c>
      <c r="B2" s="5">
        <f t="shared" ref="B2:AB2" si="0">SUM(B3:B24)</f>
        <v>19311105</v>
      </c>
      <c r="C2" s="5">
        <f t="shared" si="0"/>
        <v>9473536</v>
      </c>
      <c r="D2" s="5">
        <f t="shared" si="0"/>
        <v>9837569</v>
      </c>
      <c r="E2" s="5">
        <f t="shared" si="0"/>
        <v>3119456</v>
      </c>
      <c r="F2" s="5">
        <f t="shared" si="0"/>
        <v>1620318</v>
      </c>
      <c r="G2" s="5">
        <f t="shared" si="0"/>
        <v>1499138</v>
      </c>
      <c r="H2" s="5">
        <f t="shared" si="0"/>
        <v>3549620</v>
      </c>
      <c r="I2" s="5">
        <f t="shared" si="0"/>
        <v>1781434</v>
      </c>
      <c r="J2" s="5">
        <f t="shared" si="0"/>
        <v>1768186</v>
      </c>
      <c r="K2" s="5">
        <f t="shared" si="0"/>
        <v>3743492</v>
      </c>
      <c r="L2" s="5">
        <f t="shared" si="0"/>
        <v>1839382</v>
      </c>
      <c r="M2" s="5">
        <f t="shared" si="0"/>
        <v>1904110</v>
      </c>
      <c r="N2" s="5">
        <f t="shared" si="0"/>
        <v>3632972</v>
      </c>
      <c r="O2" s="5">
        <f t="shared" si="0"/>
        <v>1783280</v>
      </c>
      <c r="P2" s="5">
        <f t="shared" si="0"/>
        <v>1849692</v>
      </c>
      <c r="Q2" s="5">
        <f t="shared" si="0"/>
        <v>3035169</v>
      </c>
      <c r="R2" s="5">
        <f t="shared" si="0"/>
        <v>1455606</v>
      </c>
      <c r="S2" s="5">
        <f t="shared" si="0"/>
        <v>1579563</v>
      </c>
      <c r="T2" s="5">
        <f t="shared" si="0"/>
        <v>1410806</v>
      </c>
      <c r="U2" s="5">
        <f t="shared" si="0"/>
        <v>644788</v>
      </c>
      <c r="V2" s="5">
        <f t="shared" si="0"/>
        <v>766018</v>
      </c>
      <c r="W2" s="5">
        <f t="shared" si="0"/>
        <v>678315</v>
      </c>
      <c r="X2" s="5">
        <f t="shared" si="0"/>
        <v>285323</v>
      </c>
      <c r="Y2" s="5">
        <f t="shared" si="0"/>
        <v>392992</v>
      </c>
      <c r="Z2" s="5">
        <f t="shared" si="0"/>
        <v>141275</v>
      </c>
      <c r="AA2" s="5">
        <f t="shared" si="0"/>
        <v>63405</v>
      </c>
      <c r="AB2" s="5">
        <f t="shared" si="0"/>
        <v>77870</v>
      </c>
    </row>
    <row r="3" spans="1:1024" customFormat="1" ht="30" customHeight="1">
      <c r="A3" s="7" t="s">
        <v>1</v>
      </c>
      <c r="B3" s="5">
        <f t="shared" ref="B3:B18" si="1">SUM(C3:D3)</f>
        <v>2167264</v>
      </c>
      <c r="C3" s="5">
        <v>1012469</v>
      </c>
      <c r="D3" s="5">
        <v>1154795</v>
      </c>
      <c r="E3" s="5">
        <f>SUM(F3:G3)</f>
        <v>290400</v>
      </c>
      <c r="F3" s="5">
        <v>148475</v>
      </c>
      <c r="G3" s="5">
        <v>141925</v>
      </c>
      <c r="H3" s="5">
        <f>SUM(I3:J3)</f>
        <v>393496</v>
      </c>
      <c r="I3" s="5">
        <v>185950</v>
      </c>
      <c r="J3" s="5">
        <v>207546</v>
      </c>
      <c r="K3" s="5">
        <f>SUM(L3:M3)</f>
        <v>415910</v>
      </c>
      <c r="L3" s="5">
        <v>193211</v>
      </c>
      <c r="M3" s="5">
        <v>222699</v>
      </c>
      <c r="N3" s="5">
        <f>SUM(O3:P3)</f>
        <v>394389</v>
      </c>
      <c r="O3" s="5">
        <v>182173</v>
      </c>
      <c r="P3" s="5">
        <v>212216</v>
      </c>
      <c r="Q3" s="5">
        <f t="shared" ref="Q3:Q18" si="2">SUM(R3:S3)</f>
        <v>371464</v>
      </c>
      <c r="R3" s="5">
        <v>170731</v>
      </c>
      <c r="S3" s="5">
        <v>200733</v>
      </c>
      <c r="T3" s="5">
        <f t="shared" ref="T3:T18" si="3">SUM(U3:V3)</f>
        <v>189968</v>
      </c>
      <c r="U3" s="5">
        <v>84392</v>
      </c>
      <c r="V3" s="5">
        <v>105576</v>
      </c>
      <c r="W3" s="5">
        <f t="shared" ref="W3:W18" si="4">SUM(X3:Y3)</f>
        <v>87943</v>
      </c>
      <c r="X3" s="5">
        <v>36353</v>
      </c>
      <c r="Y3" s="5">
        <v>51590</v>
      </c>
      <c r="Z3" s="5">
        <f t="shared" ref="Z3:Z18" si="5">SUM(AA3:AB3)</f>
        <v>23694</v>
      </c>
      <c r="AA3" s="5">
        <v>11184</v>
      </c>
      <c r="AB3" s="5">
        <v>12510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customFormat="1" ht="30" customHeight="1">
      <c r="A4" s="7" t="s">
        <v>2</v>
      </c>
      <c r="B4" s="5">
        <f t="shared" si="1"/>
        <v>3321459</v>
      </c>
      <c r="C4" s="5">
        <v>1601814</v>
      </c>
      <c r="D4" s="5">
        <v>1719645</v>
      </c>
      <c r="E4" s="5">
        <f>SUM(F4:G4)</f>
        <v>529238</v>
      </c>
      <c r="F4" s="5">
        <v>274873</v>
      </c>
      <c r="G4" s="5">
        <v>254365</v>
      </c>
      <c r="H4" s="5">
        <f>SUM(I4:J4)</f>
        <v>611117</v>
      </c>
      <c r="I4" s="5">
        <v>305065</v>
      </c>
      <c r="J4" s="5">
        <v>306052</v>
      </c>
      <c r="K4" s="5">
        <f>SUM(L4:M4)</f>
        <v>662832</v>
      </c>
      <c r="L4" s="5">
        <v>322118</v>
      </c>
      <c r="M4" s="5">
        <v>340714</v>
      </c>
      <c r="N4" s="5">
        <f>SUM(O4:P4)</f>
        <v>640076</v>
      </c>
      <c r="O4" s="5">
        <v>299804</v>
      </c>
      <c r="P4" s="5">
        <v>340272</v>
      </c>
      <c r="Q4" s="5">
        <f t="shared" si="2"/>
        <v>546712</v>
      </c>
      <c r="R4" s="5">
        <v>251815</v>
      </c>
      <c r="S4" s="5">
        <v>294897</v>
      </c>
      <c r="T4" s="5">
        <f t="shared" si="3"/>
        <v>225197</v>
      </c>
      <c r="U4" s="5">
        <v>102377</v>
      </c>
      <c r="V4" s="5">
        <v>122820</v>
      </c>
      <c r="W4" s="5">
        <f t="shared" si="4"/>
        <v>86373</v>
      </c>
      <c r="X4" s="5">
        <v>36135</v>
      </c>
      <c r="Y4" s="5">
        <v>50238</v>
      </c>
      <c r="Z4" s="5">
        <f t="shared" si="5"/>
        <v>19914</v>
      </c>
      <c r="AA4" s="5">
        <v>9627</v>
      </c>
      <c r="AB4" s="5">
        <v>10287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0" customHeight="1">
      <c r="A5" s="7" t="s">
        <v>3</v>
      </c>
      <c r="B5" s="5">
        <f t="shared" si="1"/>
        <v>1780755</v>
      </c>
      <c r="C5" s="5">
        <v>872221</v>
      </c>
      <c r="D5" s="5">
        <v>908534</v>
      </c>
      <c r="E5" s="5">
        <f>SUM(F5:G5)</f>
        <v>314440</v>
      </c>
      <c r="F5" s="5">
        <v>162445</v>
      </c>
      <c r="G5" s="5">
        <v>151995</v>
      </c>
      <c r="H5" s="5">
        <f>SUM(I5:J5)</f>
        <v>364665</v>
      </c>
      <c r="I5" s="5">
        <v>181022</v>
      </c>
      <c r="J5" s="5">
        <v>183643</v>
      </c>
      <c r="K5" s="5">
        <f>SUM(L5:M5)</f>
        <v>364676</v>
      </c>
      <c r="L5" s="5">
        <v>178888</v>
      </c>
      <c r="M5" s="5">
        <v>185788</v>
      </c>
      <c r="N5" s="5">
        <f>SUM(O5:P5)</f>
        <v>326684</v>
      </c>
      <c r="O5" s="5">
        <v>158741</v>
      </c>
      <c r="P5" s="5">
        <v>167943</v>
      </c>
      <c r="Q5" s="5">
        <f t="shared" si="2"/>
        <v>249663</v>
      </c>
      <c r="R5" s="5">
        <v>117973</v>
      </c>
      <c r="S5" s="5">
        <v>131690</v>
      </c>
      <c r="T5" s="5">
        <f t="shared" si="3"/>
        <v>103818</v>
      </c>
      <c r="U5" s="5">
        <v>46647</v>
      </c>
      <c r="V5" s="5">
        <v>57171</v>
      </c>
      <c r="W5" s="5">
        <f t="shared" si="4"/>
        <v>45377</v>
      </c>
      <c r="X5" s="5">
        <v>20080</v>
      </c>
      <c r="Y5" s="5">
        <v>25297</v>
      </c>
      <c r="Z5" s="5">
        <f t="shared" si="5"/>
        <v>11432</v>
      </c>
      <c r="AA5" s="5">
        <v>6425</v>
      </c>
      <c r="AB5" s="5">
        <v>5007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0" customHeight="1">
      <c r="A6" s="7" t="s">
        <v>4</v>
      </c>
      <c r="B6" s="5">
        <f t="shared" si="1"/>
        <v>2251064</v>
      </c>
      <c r="C6" s="5">
        <v>1091391</v>
      </c>
      <c r="D6" s="5">
        <v>1159673</v>
      </c>
      <c r="E6" s="5">
        <f>SUM(F6:G6)</f>
        <v>396384</v>
      </c>
      <c r="F6" s="5">
        <v>204665</v>
      </c>
      <c r="G6" s="5">
        <v>191719</v>
      </c>
      <c r="H6" s="5">
        <f>SUM(I6:J6)</f>
        <v>445018</v>
      </c>
      <c r="I6" s="5">
        <v>220824</v>
      </c>
      <c r="J6" s="5">
        <v>224194</v>
      </c>
      <c r="K6" s="5">
        <f>SUM(L6:M6)</f>
        <v>446717</v>
      </c>
      <c r="L6" s="5">
        <v>214440</v>
      </c>
      <c r="M6" s="5">
        <v>232277</v>
      </c>
      <c r="N6" s="5">
        <f>SUM(O6:P6)</f>
        <v>420186</v>
      </c>
      <c r="O6" s="5">
        <v>200125</v>
      </c>
      <c r="P6" s="5">
        <v>220061</v>
      </c>
      <c r="Q6" s="5">
        <f t="shared" si="2"/>
        <v>327739</v>
      </c>
      <c r="R6" s="5">
        <v>155222</v>
      </c>
      <c r="S6" s="5">
        <v>172517</v>
      </c>
      <c r="T6" s="5">
        <f t="shared" si="3"/>
        <v>139944</v>
      </c>
      <c r="U6" s="5">
        <v>63702</v>
      </c>
      <c r="V6" s="5">
        <v>76242</v>
      </c>
      <c r="W6" s="5">
        <f t="shared" si="4"/>
        <v>62592</v>
      </c>
      <c r="X6" s="5">
        <v>26479</v>
      </c>
      <c r="Y6" s="5">
        <v>36113</v>
      </c>
      <c r="Z6" s="5">
        <f t="shared" si="5"/>
        <v>12484</v>
      </c>
      <c r="AA6" s="5">
        <v>5934</v>
      </c>
      <c r="AB6" s="5">
        <v>6550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0" customHeight="1">
      <c r="A7" s="7" t="s">
        <v>5</v>
      </c>
      <c r="B7" s="5">
        <f t="shared" si="1"/>
        <v>1556845</v>
      </c>
      <c r="C7" s="5">
        <v>769069</v>
      </c>
      <c r="D7" s="5">
        <v>787776</v>
      </c>
      <c r="E7" s="5">
        <f>SUM(F7:G7)</f>
        <v>242085</v>
      </c>
      <c r="F7" s="5">
        <v>125786</v>
      </c>
      <c r="G7" s="5">
        <v>116299</v>
      </c>
      <c r="H7" s="5">
        <f>SUM(I7:J7)</f>
        <v>287488</v>
      </c>
      <c r="I7" s="5">
        <v>145425</v>
      </c>
      <c r="J7" s="5">
        <v>142063</v>
      </c>
      <c r="K7" s="5">
        <f>SUM(L7:M7)</f>
        <v>295269</v>
      </c>
      <c r="L7" s="5">
        <v>146099</v>
      </c>
      <c r="M7" s="5">
        <v>149170</v>
      </c>
      <c r="N7" s="5">
        <f>SUM(O7:P7)</f>
        <v>298694</v>
      </c>
      <c r="O7" s="5">
        <v>147581</v>
      </c>
      <c r="P7" s="5">
        <v>151113</v>
      </c>
      <c r="Q7" s="5">
        <f t="shared" si="2"/>
        <v>247642</v>
      </c>
      <c r="R7" s="5">
        <v>122325</v>
      </c>
      <c r="S7" s="5">
        <v>125317</v>
      </c>
      <c r="T7" s="5">
        <f t="shared" si="3"/>
        <v>113918</v>
      </c>
      <c r="U7" s="5">
        <v>52320</v>
      </c>
      <c r="V7" s="5">
        <v>61598</v>
      </c>
      <c r="W7" s="5">
        <f t="shared" si="4"/>
        <v>60578</v>
      </c>
      <c r="X7" s="5">
        <v>25058</v>
      </c>
      <c r="Y7" s="5">
        <v>35520</v>
      </c>
      <c r="Z7" s="5">
        <f t="shared" si="5"/>
        <v>11171</v>
      </c>
      <c r="AA7" s="5">
        <v>4475</v>
      </c>
      <c r="AB7" s="5">
        <v>6696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30" customHeight="1">
      <c r="A8" s="7" t="s">
        <v>6</v>
      </c>
      <c r="B8" s="5">
        <f t="shared" si="1"/>
        <v>2299558</v>
      </c>
      <c r="C8" s="5">
        <v>1123957</v>
      </c>
      <c r="D8" s="5">
        <v>1175601</v>
      </c>
      <c r="E8" s="5">
        <v>359926</v>
      </c>
      <c r="F8" s="5">
        <v>186789</v>
      </c>
      <c r="G8" s="5">
        <v>173137</v>
      </c>
      <c r="H8" s="5">
        <v>410205</v>
      </c>
      <c r="I8" s="5">
        <v>206315</v>
      </c>
      <c r="J8" s="5">
        <v>203890</v>
      </c>
      <c r="K8" s="5">
        <v>455206</v>
      </c>
      <c r="L8" s="5">
        <v>223379</v>
      </c>
      <c r="M8" s="5">
        <v>231827</v>
      </c>
      <c r="N8" s="5">
        <v>433095</v>
      </c>
      <c r="O8" s="5">
        <v>211738</v>
      </c>
      <c r="P8" s="5">
        <v>221357</v>
      </c>
      <c r="Q8" s="5">
        <f t="shared" si="2"/>
        <v>378318</v>
      </c>
      <c r="R8" s="5">
        <v>177909</v>
      </c>
      <c r="S8" s="5">
        <v>200409</v>
      </c>
      <c r="T8" s="5">
        <f t="shared" si="3"/>
        <v>175222</v>
      </c>
      <c r="U8" s="5">
        <v>79752</v>
      </c>
      <c r="V8" s="5">
        <v>95470</v>
      </c>
      <c r="W8" s="5">
        <f t="shared" si="4"/>
        <v>73916</v>
      </c>
      <c r="X8" s="5">
        <v>31353</v>
      </c>
      <c r="Y8" s="5">
        <v>42563</v>
      </c>
      <c r="Z8" s="5">
        <f t="shared" si="5"/>
        <v>13670</v>
      </c>
      <c r="AA8" s="5">
        <v>6722</v>
      </c>
      <c r="AB8" s="5">
        <v>6948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customFormat="1" ht="30" customHeight="1">
      <c r="A9" s="7" t="s">
        <v>7</v>
      </c>
      <c r="B9" s="5">
        <f t="shared" si="1"/>
        <v>438049</v>
      </c>
      <c r="C9" s="5">
        <v>222218</v>
      </c>
      <c r="D9" s="5">
        <v>215831</v>
      </c>
      <c r="E9" s="5">
        <f t="shared" ref="E9:E18" si="6">SUM(F9:G9)</f>
        <v>74599</v>
      </c>
      <c r="F9" s="5">
        <v>39265</v>
      </c>
      <c r="G9" s="5">
        <v>35334</v>
      </c>
      <c r="H9" s="5">
        <f t="shared" ref="H9:H18" si="7">SUM(I9:J9)</f>
        <v>85705</v>
      </c>
      <c r="I9" s="5">
        <v>43445</v>
      </c>
      <c r="J9" s="5">
        <v>42260</v>
      </c>
      <c r="K9" s="5">
        <f t="shared" ref="K9:K18" si="8">SUM(L9:M9)</f>
        <v>96134</v>
      </c>
      <c r="L9" s="5">
        <v>48154</v>
      </c>
      <c r="M9" s="5">
        <v>47980</v>
      </c>
      <c r="N9" s="5">
        <f t="shared" ref="N9:N18" si="9">SUM(O9:P9)</f>
        <v>79387</v>
      </c>
      <c r="O9" s="5">
        <v>41263</v>
      </c>
      <c r="P9" s="5">
        <v>38124</v>
      </c>
      <c r="Q9" s="5">
        <f t="shared" si="2"/>
        <v>55256</v>
      </c>
      <c r="R9" s="5">
        <v>28153</v>
      </c>
      <c r="S9" s="5">
        <v>27103</v>
      </c>
      <c r="T9" s="5">
        <f t="shared" si="3"/>
        <v>27772</v>
      </c>
      <c r="U9" s="5">
        <v>13327</v>
      </c>
      <c r="V9" s="5">
        <v>14445</v>
      </c>
      <c r="W9" s="5">
        <f t="shared" si="4"/>
        <v>16026</v>
      </c>
      <c r="X9" s="5">
        <v>7236</v>
      </c>
      <c r="Y9" s="5">
        <v>8790</v>
      </c>
      <c r="Z9" s="5">
        <f t="shared" si="5"/>
        <v>3170</v>
      </c>
      <c r="AA9" s="5">
        <v>1375</v>
      </c>
      <c r="AB9" s="5">
        <v>1795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customFormat="1" ht="30" customHeight="1">
      <c r="A10" s="7" t="s">
        <v>8</v>
      </c>
      <c r="B10" s="5">
        <f t="shared" si="1"/>
        <v>447422</v>
      </c>
      <c r="C10" s="5">
        <v>230050</v>
      </c>
      <c r="D10" s="5">
        <v>217372</v>
      </c>
      <c r="E10" s="5">
        <f t="shared" si="6"/>
        <v>74432</v>
      </c>
      <c r="F10" s="5">
        <v>39411</v>
      </c>
      <c r="G10" s="5">
        <v>35021</v>
      </c>
      <c r="H10" s="5">
        <f t="shared" si="7"/>
        <v>80603</v>
      </c>
      <c r="I10" s="5">
        <v>42331</v>
      </c>
      <c r="J10" s="5">
        <v>38272</v>
      </c>
      <c r="K10" s="5">
        <f t="shared" si="8"/>
        <v>81367</v>
      </c>
      <c r="L10" s="5">
        <v>42116</v>
      </c>
      <c r="M10" s="5">
        <v>39251</v>
      </c>
      <c r="N10" s="5">
        <f t="shared" si="9"/>
        <v>82777</v>
      </c>
      <c r="O10" s="5">
        <v>43597</v>
      </c>
      <c r="P10" s="5">
        <v>39180</v>
      </c>
      <c r="Q10" s="5">
        <f t="shared" si="2"/>
        <v>67903</v>
      </c>
      <c r="R10" s="5">
        <v>34799</v>
      </c>
      <c r="S10" s="5">
        <v>33104</v>
      </c>
      <c r="T10" s="5">
        <f t="shared" si="3"/>
        <v>35008</v>
      </c>
      <c r="U10" s="5">
        <v>16759</v>
      </c>
      <c r="V10" s="5">
        <v>18249</v>
      </c>
      <c r="W10" s="5">
        <f t="shared" si="4"/>
        <v>21133</v>
      </c>
      <c r="X10" s="5">
        <v>9410</v>
      </c>
      <c r="Y10" s="5">
        <v>11723</v>
      </c>
      <c r="Z10" s="5">
        <f t="shared" si="5"/>
        <v>4199</v>
      </c>
      <c r="AA10" s="5">
        <v>1627</v>
      </c>
      <c r="AB10" s="5">
        <v>2572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customFormat="1" ht="30" customHeight="1">
      <c r="A11" s="7" t="s">
        <v>9</v>
      </c>
      <c r="B11" s="5">
        <f t="shared" si="1"/>
        <v>1035507</v>
      </c>
      <c r="C11" s="5">
        <v>523346</v>
      </c>
      <c r="D11" s="5">
        <v>512161</v>
      </c>
      <c r="E11" s="5">
        <f t="shared" si="6"/>
        <v>177705</v>
      </c>
      <c r="F11" s="5">
        <v>92682</v>
      </c>
      <c r="G11" s="5">
        <v>85023</v>
      </c>
      <c r="H11" s="5">
        <f t="shared" si="7"/>
        <v>195298</v>
      </c>
      <c r="I11" s="5">
        <v>100563</v>
      </c>
      <c r="J11" s="5">
        <v>94735</v>
      </c>
      <c r="K11" s="5">
        <f t="shared" si="8"/>
        <v>188250</v>
      </c>
      <c r="L11" s="5">
        <v>96877</v>
      </c>
      <c r="M11" s="5">
        <v>91373</v>
      </c>
      <c r="N11" s="5">
        <f t="shared" si="9"/>
        <v>185198</v>
      </c>
      <c r="O11" s="5">
        <v>95717</v>
      </c>
      <c r="P11" s="5">
        <v>89481</v>
      </c>
      <c r="Q11" s="5">
        <f t="shared" si="2"/>
        <v>155827</v>
      </c>
      <c r="R11" s="5">
        <v>78624</v>
      </c>
      <c r="S11" s="5">
        <v>77203</v>
      </c>
      <c r="T11" s="5">
        <f t="shared" si="3"/>
        <v>79013</v>
      </c>
      <c r="U11" s="5">
        <v>37322</v>
      </c>
      <c r="V11" s="5">
        <v>41691</v>
      </c>
      <c r="W11" s="5">
        <f t="shared" si="4"/>
        <v>46161</v>
      </c>
      <c r="X11" s="5">
        <v>18918</v>
      </c>
      <c r="Y11" s="5">
        <v>27243</v>
      </c>
      <c r="Z11" s="5">
        <f t="shared" si="5"/>
        <v>8055</v>
      </c>
      <c r="AA11" s="5">
        <v>2643</v>
      </c>
      <c r="AB11" s="5">
        <v>5412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customFormat="1" ht="30" customHeight="1">
      <c r="A12" s="7" t="s">
        <v>10</v>
      </c>
      <c r="B12" s="5">
        <f t="shared" si="1"/>
        <v>413485</v>
      </c>
      <c r="C12" s="5">
        <f>F12+I12+L12+O12+R12+U12+X12+AA12</f>
        <v>210815</v>
      </c>
      <c r="D12" s="5">
        <f>G12+J12+M12+P12+S12+V12+Y12+AB12</f>
        <v>202670</v>
      </c>
      <c r="E12" s="5">
        <f t="shared" si="6"/>
        <v>68624</v>
      </c>
      <c r="F12" s="5">
        <v>35986</v>
      </c>
      <c r="G12" s="5">
        <v>32638</v>
      </c>
      <c r="H12" s="5">
        <f t="shared" si="7"/>
        <v>68033</v>
      </c>
      <c r="I12" s="5">
        <v>36313</v>
      </c>
      <c r="J12" s="5">
        <v>31720</v>
      </c>
      <c r="K12" s="5">
        <f t="shared" si="8"/>
        <v>70428</v>
      </c>
      <c r="L12" s="5">
        <v>36062</v>
      </c>
      <c r="M12" s="5">
        <v>34366</v>
      </c>
      <c r="N12" s="5">
        <f t="shared" si="9"/>
        <v>80633</v>
      </c>
      <c r="O12" s="5">
        <v>41774</v>
      </c>
      <c r="P12" s="5">
        <v>38859</v>
      </c>
      <c r="Q12" s="5">
        <f t="shared" si="2"/>
        <v>67706</v>
      </c>
      <c r="R12" s="5">
        <v>34491</v>
      </c>
      <c r="S12" s="5">
        <v>33215</v>
      </c>
      <c r="T12" s="5">
        <f t="shared" si="3"/>
        <v>34390</v>
      </c>
      <c r="U12" s="5">
        <v>16188</v>
      </c>
      <c r="V12" s="5">
        <v>18202</v>
      </c>
      <c r="W12" s="5">
        <f t="shared" si="4"/>
        <v>19991</v>
      </c>
      <c r="X12" s="5">
        <v>8583</v>
      </c>
      <c r="Y12" s="5">
        <v>11408</v>
      </c>
      <c r="Z12" s="5">
        <f t="shared" si="5"/>
        <v>3680</v>
      </c>
      <c r="AA12" s="5">
        <v>1418</v>
      </c>
      <c r="AB12" s="5">
        <v>2262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customFormat="1" ht="30" customHeight="1">
      <c r="A13" s="7" t="s">
        <v>11</v>
      </c>
      <c r="B13" s="5">
        <f t="shared" si="1"/>
        <v>565269</v>
      </c>
      <c r="C13" s="5">
        <f>F13+I13+L13+O13+R13+U13+X13+AA13</f>
        <v>292236</v>
      </c>
      <c r="D13" s="5">
        <f>G13+J13+M13+P13+S13+V13+Y13+AB13</f>
        <v>273033</v>
      </c>
      <c r="E13" s="5">
        <f t="shared" si="6"/>
        <v>88379</v>
      </c>
      <c r="F13" s="5">
        <v>46776</v>
      </c>
      <c r="G13" s="5">
        <v>41603</v>
      </c>
      <c r="H13" s="5">
        <f t="shared" si="7"/>
        <v>94718</v>
      </c>
      <c r="I13" s="5">
        <v>49468</v>
      </c>
      <c r="J13" s="5">
        <v>45250</v>
      </c>
      <c r="K13" s="5">
        <f t="shared" si="8"/>
        <v>104046</v>
      </c>
      <c r="L13" s="5">
        <v>54602</v>
      </c>
      <c r="M13" s="5">
        <v>49444</v>
      </c>
      <c r="N13" s="5">
        <f t="shared" si="9"/>
        <v>105028</v>
      </c>
      <c r="O13" s="5">
        <v>58529</v>
      </c>
      <c r="P13" s="5">
        <v>46499</v>
      </c>
      <c r="Q13" s="5">
        <f t="shared" si="2"/>
        <v>86097</v>
      </c>
      <c r="R13" s="5">
        <v>45175</v>
      </c>
      <c r="S13" s="5">
        <v>40922</v>
      </c>
      <c r="T13" s="5">
        <f t="shared" si="3"/>
        <v>51069</v>
      </c>
      <c r="U13" s="5">
        <v>23798</v>
      </c>
      <c r="V13" s="5">
        <v>27271</v>
      </c>
      <c r="W13" s="5">
        <f t="shared" si="4"/>
        <v>30720</v>
      </c>
      <c r="X13" s="5">
        <v>12263</v>
      </c>
      <c r="Y13" s="5">
        <v>18457</v>
      </c>
      <c r="Z13" s="5">
        <f t="shared" si="5"/>
        <v>5212</v>
      </c>
      <c r="AA13" s="5">
        <v>1625</v>
      </c>
      <c r="AB13" s="5">
        <v>3587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customFormat="1" ht="30" customHeight="1">
      <c r="A14" s="7" t="s">
        <v>12</v>
      </c>
      <c r="B14" s="5">
        <f t="shared" si="1"/>
        <v>428640</v>
      </c>
      <c r="C14" s="5">
        <v>222275</v>
      </c>
      <c r="D14" s="5">
        <v>206365</v>
      </c>
      <c r="E14" s="5">
        <f t="shared" si="6"/>
        <v>67408</v>
      </c>
      <c r="F14" s="5">
        <v>35466</v>
      </c>
      <c r="G14" s="5">
        <v>31942</v>
      </c>
      <c r="H14" s="5">
        <f t="shared" si="7"/>
        <v>66967</v>
      </c>
      <c r="I14" s="5">
        <v>35811</v>
      </c>
      <c r="J14" s="5">
        <v>31156</v>
      </c>
      <c r="K14" s="5">
        <f t="shared" si="8"/>
        <v>73731</v>
      </c>
      <c r="L14" s="5">
        <v>38515</v>
      </c>
      <c r="M14" s="5">
        <v>35216</v>
      </c>
      <c r="N14" s="5">
        <f t="shared" si="9"/>
        <v>83786</v>
      </c>
      <c r="O14" s="5">
        <v>46291</v>
      </c>
      <c r="P14" s="5">
        <v>37495</v>
      </c>
      <c r="Q14" s="5">
        <f t="shared" si="2"/>
        <v>69061</v>
      </c>
      <c r="R14" s="5">
        <v>36639</v>
      </c>
      <c r="S14" s="5">
        <v>32422</v>
      </c>
      <c r="T14" s="5">
        <f t="shared" si="3"/>
        <v>38286</v>
      </c>
      <c r="U14" s="5">
        <v>17780</v>
      </c>
      <c r="V14" s="5">
        <v>20506</v>
      </c>
      <c r="W14" s="5">
        <f t="shared" si="4"/>
        <v>24947</v>
      </c>
      <c r="X14" s="5">
        <v>10226</v>
      </c>
      <c r="Y14" s="5">
        <v>14721</v>
      </c>
      <c r="Z14" s="5">
        <f t="shared" si="5"/>
        <v>4454</v>
      </c>
      <c r="AA14" s="5">
        <v>1547</v>
      </c>
      <c r="AB14" s="5">
        <v>2907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customFormat="1" ht="30" customHeight="1">
      <c r="A15" s="7" t="s">
        <v>13</v>
      </c>
      <c r="B15" s="5">
        <f t="shared" si="1"/>
        <v>688793</v>
      </c>
      <c r="C15" s="5">
        <v>349882</v>
      </c>
      <c r="D15" s="5">
        <v>338911</v>
      </c>
      <c r="E15" s="5">
        <f t="shared" si="6"/>
        <v>113354</v>
      </c>
      <c r="F15" s="5">
        <v>59604</v>
      </c>
      <c r="G15" s="5">
        <v>53750</v>
      </c>
      <c r="H15" s="5">
        <f t="shared" si="7"/>
        <v>114273</v>
      </c>
      <c r="I15" s="5">
        <v>60111</v>
      </c>
      <c r="J15" s="5">
        <v>54162</v>
      </c>
      <c r="K15" s="5">
        <f t="shared" si="8"/>
        <v>124343</v>
      </c>
      <c r="L15" s="5">
        <v>63923</v>
      </c>
      <c r="M15" s="5">
        <v>60420</v>
      </c>
      <c r="N15" s="5">
        <f t="shared" si="9"/>
        <v>133907</v>
      </c>
      <c r="O15" s="5">
        <v>69347</v>
      </c>
      <c r="P15" s="5">
        <v>64560</v>
      </c>
      <c r="Q15" s="5">
        <f t="shared" si="2"/>
        <v>112923</v>
      </c>
      <c r="R15" s="5">
        <v>55909</v>
      </c>
      <c r="S15" s="5">
        <v>57014</v>
      </c>
      <c r="T15" s="5">
        <f t="shared" si="3"/>
        <v>56235</v>
      </c>
      <c r="U15" s="5">
        <v>26324</v>
      </c>
      <c r="V15" s="5">
        <v>29911</v>
      </c>
      <c r="W15" s="5">
        <f t="shared" si="4"/>
        <v>29097</v>
      </c>
      <c r="X15" s="5">
        <v>12667</v>
      </c>
      <c r="Y15" s="5">
        <v>16430</v>
      </c>
      <c r="Z15" s="5">
        <f t="shared" si="5"/>
        <v>4661</v>
      </c>
      <c r="AA15" s="5">
        <v>1997</v>
      </c>
      <c r="AB15" s="5">
        <v>2664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customFormat="1" ht="30" customHeight="1">
      <c r="A16" s="7" t="s">
        <v>14</v>
      </c>
      <c r="B16" s="5">
        <f t="shared" si="1"/>
        <v>375608</v>
      </c>
      <c r="C16" s="5">
        <v>188429</v>
      </c>
      <c r="D16" s="5">
        <v>187179</v>
      </c>
      <c r="E16" s="5">
        <f t="shared" si="6"/>
        <v>64324</v>
      </c>
      <c r="F16" s="5">
        <v>33707</v>
      </c>
      <c r="G16" s="5">
        <v>30617</v>
      </c>
      <c r="H16" s="5">
        <f t="shared" si="7"/>
        <v>63366</v>
      </c>
      <c r="I16" s="5">
        <v>32735</v>
      </c>
      <c r="J16" s="5">
        <v>30631</v>
      </c>
      <c r="K16" s="5">
        <f t="shared" si="8"/>
        <v>67759</v>
      </c>
      <c r="L16" s="5">
        <v>34029</v>
      </c>
      <c r="M16" s="5">
        <v>33730</v>
      </c>
      <c r="N16" s="5">
        <f t="shared" si="9"/>
        <v>72499</v>
      </c>
      <c r="O16" s="5">
        <v>36979</v>
      </c>
      <c r="P16" s="5">
        <v>35520</v>
      </c>
      <c r="Q16" s="5">
        <f t="shared" si="2"/>
        <v>58170</v>
      </c>
      <c r="R16" s="5">
        <v>28804</v>
      </c>
      <c r="S16" s="5">
        <v>29366</v>
      </c>
      <c r="T16" s="5">
        <f t="shared" si="3"/>
        <v>29196</v>
      </c>
      <c r="U16" s="5">
        <v>13609</v>
      </c>
      <c r="V16" s="5">
        <v>15587</v>
      </c>
      <c r="W16" s="5">
        <f t="shared" si="4"/>
        <v>17229</v>
      </c>
      <c r="X16" s="5">
        <v>7341</v>
      </c>
      <c r="Y16" s="5">
        <v>9888</v>
      </c>
      <c r="Z16" s="5">
        <f t="shared" si="5"/>
        <v>3065</v>
      </c>
      <c r="AA16" s="5">
        <v>1225</v>
      </c>
      <c r="AB16" s="5">
        <v>1840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customFormat="1" ht="30" customHeight="1">
      <c r="A17" s="7" t="s">
        <v>15</v>
      </c>
      <c r="B17" s="5">
        <f t="shared" si="1"/>
        <v>269558</v>
      </c>
      <c r="C17" s="5">
        <v>135405</v>
      </c>
      <c r="D17" s="5">
        <v>134153</v>
      </c>
      <c r="E17" s="5">
        <f t="shared" si="6"/>
        <v>44833</v>
      </c>
      <c r="F17" s="5">
        <v>23375</v>
      </c>
      <c r="G17" s="5">
        <v>21458</v>
      </c>
      <c r="H17" s="5">
        <f t="shared" si="7"/>
        <v>44603</v>
      </c>
      <c r="I17" s="5">
        <v>23293</v>
      </c>
      <c r="J17" s="5">
        <v>21310</v>
      </c>
      <c r="K17" s="5">
        <f t="shared" si="8"/>
        <v>49662</v>
      </c>
      <c r="L17" s="5">
        <v>25092</v>
      </c>
      <c r="M17" s="5">
        <v>24570</v>
      </c>
      <c r="N17" s="5">
        <f t="shared" si="9"/>
        <v>51677</v>
      </c>
      <c r="O17" s="5">
        <v>26555</v>
      </c>
      <c r="P17" s="5">
        <v>25122</v>
      </c>
      <c r="Q17" s="5">
        <f t="shared" si="2"/>
        <v>44349</v>
      </c>
      <c r="R17" s="5">
        <v>21829</v>
      </c>
      <c r="S17" s="5">
        <v>22520</v>
      </c>
      <c r="T17" s="5">
        <f t="shared" si="3"/>
        <v>21487</v>
      </c>
      <c r="U17" s="5">
        <v>9651</v>
      </c>
      <c r="V17" s="5">
        <v>11836</v>
      </c>
      <c r="W17" s="5">
        <f t="shared" si="4"/>
        <v>10627</v>
      </c>
      <c r="X17" s="5">
        <v>4482</v>
      </c>
      <c r="Y17" s="5">
        <v>6145</v>
      </c>
      <c r="Z17" s="5">
        <f t="shared" si="5"/>
        <v>2320</v>
      </c>
      <c r="AA17" s="5">
        <v>1128</v>
      </c>
      <c r="AB17" s="5">
        <v>1192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customFormat="1" ht="30" customHeight="1">
      <c r="A18" s="7" t="s">
        <v>16</v>
      </c>
      <c r="B18" s="5">
        <f t="shared" si="1"/>
        <v>179536</v>
      </c>
      <c r="C18" s="5">
        <v>92022</v>
      </c>
      <c r="D18" s="5">
        <v>87514</v>
      </c>
      <c r="E18" s="5">
        <f t="shared" si="6"/>
        <v>29367</v>
      </c>
      <c r="F18" s="5">
        <v>15355</v>
      </c>
      <c r="G18" s="5">
        <v>14012</v>
      </c>
      <c r="H18" s="5">
        <f t="shared" si="7"/>
        <v>29003</v>
      </c>
      <c r="I18" s="5">
        <v>15469</v>
      </c>
      <c r="J18" s="5">
        <v>13534</v>
      </c>
      <c r="K18" s="5">
        <f t="shared" si="8"/>
        <v>33458</v>
      </c>
      <c r="L18" s="5">
        <v>17600</v>
      </c>
      <c r="M18" s="5">
        <v>15858</v>
      </c>
      <c r="N18" s="5">
        <f t="shared" si="9"/>
        <v>35540</v>
      </c>
      <c r="O18" s="5">
        <v>19056</v>
      </c>
      <c r="P18" s="5">
        <v>16484</v>
      </c>
      <c r="Q18" s="5">
        <f t="shared" si="2"/>
        <v>28611</v>
      </c>
      <c r="R18" s="5">
        <v>14113</v>
      </c>
      <c r="S18" s="5">
        <v>14498</v>
      </c>
      <c r="T18" s="5">
        <f t="shared" si="3"/>
        <v>14507</v>
      </c>
      <c r="U18" s="5">
        <v>6524</v>
      </c>
      <c r="V18" s="5">
        <v>7983</v>
      </c>
      <c r="W18" s="5">
        <f t="shared" si="4"/>
        <v>7451</v>
      </c>
      <c r="X18" s="5">
        <v>3116</v>
      </c>
      <c r="Y18" s="5">
        <v>4335</v>
      </c>
      <c r="Z18" s="5">
        <f t="shared" si="5"/>
        <v>1599</v>
      </c>
      <c r="AA18" s="5">
        <v>789</v>
      </c>
      <c r="AB18" s="5">
        <v>810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customFormat="1" ht="30" customHeight="1">
      <c r="A19" s="7" t="s">
        <v>17</v>
      </c>
      <c r="B19" s="8">
        <v>88432</v>
      </c>
      <c r="C19" s="8">
        <v>45405</v>
      </c>
      <c r="D19" s="8">
        <v>43027</v>
      </c>
      <c r="E19" s="8">
        <v>16288</v>
      </c>
      <c r="F19" s="8">
        <v>8898</v>
      </c>
      <c r="G19" s="8">
        <v>7390</v>
      </c>
      <c r="H19" s="8">
        <v>15848</v>
      </c>
      <c r="I19" s="8">
        <v>8097</v>
      </c>
      <c r="J19" s="8">
        <v>7751</v>
      </c>
      <c r="K19" s="8">
        <v>15853</v>
      </c>
      <c r="L19" s="8">
        <v>8078</v>
      </c>
      <c r="M19" s="8">
        <v>7775</v>
      </c>
      <c r="N19" s="8">
        <v>15953</v>
      </c>
      <c r="O19" s="8">
        <v>8494</v>
      </c>
      <c r="P19" s="8">
        <v>7459</v>
      </c>
      <c r="Q19" s="8">
        <v>12918</v>
      </c>
      <c r="R19" s="8">
        <v>6637</v>
      </c>
      <c r="S19" s="8">
        <v>6281</v>
      </c>
      <c r="T19" s="8">
        <v>6472</v>
      </c>
      <c r="U19" s="8">
        <v>3049</v>
      </c>
      <c r="V19" s="8">
        <v>3423</v>
      </c>
      <c r="W19" s="8">
        <v>4198</v>
      </c>
      <c r="X19" s="8">
        <v>1799</v>
      </c>
      <c r="Y19" s="8">
        <v>2399</v>
      </c>
      <c r="Z19" s="8">
        <v>902</v>
      </c>
      <c r="AA19" s="8">
        <v>353</v>
      </c>
      <c r="AB19" s="8">
        <v>549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customFormat="1" ht="30" customHeight="1">
      <c r="A20" s="7" t="s">
        <v>18</v>
      </c>
      <c r="B20" s="5">
        <f>SUM(C20:D20)</f>
        <v>120721</v>
      </c>
      <c r="C20" s="5">
        <v>59896</v>
      </c>
      <c r="D20" s="5">
        <v>60825</v>
      </c>
      <c r="E20" s="5">
        <f>SUM(F20:G20)</f>
        <v>22905</v>
      </c>
      <c r="F20" s="5">
        <v>11456</v>
      </c>
      <c r="G20" s="5">
        <v>11449</v>
      </c>
      <c r="H20" s="5">
        <f>SUM(I20:J20)</f>
        <v>20613</v>
      </c>
      <c r="I20" s="5">
        <v>10221</v>
      </c>
      <c r="J20" s="5">
        <v>10392</v>
      </c>
      <c r="K20" s="5">
        <f>SUM(L20:M20)</f>
        <v>20563</v>
      </c>
      <c r="L20" s="5">
        <v>10104</v>
      </c>
      <c r="M20" s="5">
        <v>10459</v>
      </c>
      <c r="N20" s="5">
        <f>SUM(O20:P20)</f>
        <v>25700</v>
      </c>
      <c r="O20" s="5">
        <v>12860</v>
      </c>
      <c r="P20" s="5">
        <v>12840</v>
      </c>
      <c r="Q20" s="5">
        <f>SUM(R20:S20)</f>
        <v>19370</v>
      </c>
      <c r="R20" s="5">
        <v>9868</v>
      </c>
      <c r="S20" s="5">
        <v>9502</v>
      </c>
      <c r="T20" s="5">
        <f>SUM(U20:V20)</f>
        <v>6921</v>
      </c>
      <c r="U20" s="5">
        <v>3443</v>
      </c>
      <c r="V20" s="5">
        <v>3478</v>
      </c>
      <c r="W20" s="5">
        <f>SUM(X20:Y20)</f>
        <v>3788</v>
      </c>
      <c r="X20" s="5">
        <v>1721</v>
      </c>
      <c r="Y20" s="5">
        <v>2067</v>
      </c>
      <c r="Z20" s="5">
        <f>SUM(AA20:AB20)</f>
        <v>861</v>
      </c>
      <c r="AA20" s="5">
        <v>223</v>
      </c>
      <c r="AB20" s="5">
        <v>638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customFormat="1" ht="30" customHeight="1">
      <c r="A21" s="7" t="s">
        <v>19</v>
      </c>
      <c r="B21" s="5">
        <f>SUM(C21:D21)</f>
        <v>10939</v>
      </c>
      <c r="C21" s="5">
        <v>6328</v>
      </c>
      <c r="D21" s="5">
        <v>4611</v>
      </c>
      <c r="E21" s="5">
        <f>SUM(F21:G21)</f>
        <v>2075</v>
      </c>
      <c r="F21" s="5">
        <v>1208</v>
      </c>
      <c r="G21" s="5">
        <v>867</v>
      </c>
      <c r="H21" s="5">
        <f>SUM(I21:J21)</f>
        <v>2004</v>
      </c>
      <c r="I21" s="5">
        <v>1143</v>
      </c>
      <c r="J21" s="5">
        <v>861</v>
      </c>
      <c r="K21" s="5">
        <f>SUM(L21:M21)</f>
        <v>2070</v>
      </c>
      <c r="L21" s="5">
        <v>1194</v>
      </c>
      <c r="M21" s="5">
        <v>876</v>
      </c>
      <c r="N21" s="5">
        <f>SUM(O21:P21)</f>
        <v>2136</v>
      </c>
      <c r="O21" s="5">
        <v>1298</v>
      </c>
      <c r="P21" s="5">
        <v>838</v>
      </c>
      <c r="Q21" s="5">
        <f>SUM(R21:S21)</f>
        <v>1708</v>
      </c>
      <c r="R21" s="5">
        <v>1022</v>
      </c>
      <c r="S21" s="5">
        <v>686</v>
      </c>
      <c r="T21" s="5">
        <f>SUM(U21:V21)</f>
        <v>579</v>
      </c>
      <c r="U21" s="5">
        <v>309</v>
      </c>
      <c r="V21" s="5">
        <v>270</v>
      </c>
      <c r="W21" s="5">
        <f>SUM(X21:Y21)</f>
        <v>278</v>
      </c>
      <c r="X21" s="5">
        <v>124</v>
      </c>
      <c r="Y21" s="5">
        <v>154</v>
      </c>
      <c r="Z21" s="5">
        <f>SUM(AA21:AB21)</f>
        <v>89</v>
      </c>
      <c r="AA21" s="5">
        <v>30</v>
      </c>
      <c r="AB21" s="5">
        <v>59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customFormat="1" ht="30" customHeight="1">
      <c r="A22" s="7" t="s">
        <v>20</v>
      </c>
      <c r="B22" s="5">
        <f>SUM(C22:D22)</f>
        <v>311801</v>
      </c>
      <c r="C22" s="5">
        <v>154461</v>
      </c>
      <c r="D22" s="5">
        <v>157340</v>
      </c>
      <c r="E22" s="5">
        <f>SUM(F22:G22)</f>
        <v>50843</v>
      </c>
      <c r="F22" s="5">
        <v>26651</v>
      </c>
      <c r="G22" s="5">
        <v>24192</v>
      </c>
      <c r="H22" s="5">
        <f>SUM(I22:J22)</f>
        <v>49872</v>
      </c>
      <c r="I22" s="5">
        <v>25833</v>
      </c>
      <c r="J22" s="5">
        <v>24039</v>
      </c>
      <c r="K22" s="5">
        <f>SUM(L22:M22)</f>
        <v>57020</v>
      </c>
      <c r="L22" s="5">
        <v>28336</v>
      </c>
      <c r="M22" s="5">
        <v>28684</v>
      </c>
      <c r="N22" s="5">
        <f>SUM(O22:P22)</f>
        <v>63070</v>
      </c>
      <c r="O22" s="5">
        <v>31472</v>
      </c>
      <c r="P22" s="5">
        <v>31598</v>
      </c>
      <c r="Q22" s="5">
        <f>SUM(R22:S22)</f>
        <v>54113</v>
      </c>
      <c r="R22" s="5">
        <v>26035</v>
      </c>
      <c r="S22" s="5">
        <v>28078</v>
      </c>
      <c r="T22" s="5">
        <f>SUM(U22:V22)</f>
        <v>23324</v>
      </c>
      <c r="U22" s="5">
        <v>10616</v>
      </c>
      <c r="V22" s="5">
        <v>12708</v>
      </c>
      <c r="W22" s="5">
        <f>SUM(X22:Y22)</f>
        <v>11149</v>
      </c>
      <c r="X22" s="5">
        <v>4409</v>
      </c>
      <c r="Y22" s="5">
        <v>6740</v>
      </c>
      <c r="Z22" s="5">
        <f>SUM(AA22:AB22)</f>
        <v>2410</v>
      </c>
      <c r="AA22" s="5">
        <v>1109</v>
      </c>
      <c r="AB22" s="5">
        <v>1301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customFormat="1" ht="30" customHeight="1">
      <c r="A23" s="7" t="s">
        <v>21</v>
      </c>
      <c r="B23" s="5">
        <f>SUM(C23:D23)</f>
        <v>345345</v>
      </c>
      <c r="C23" s="5">
        <v>167542</v>
      </c>
      <c r="D23" s="5">
        <v>177803</v>
      </c>
      <c r="E23" s="5">
        <f>SUM(F23:G23)</f>
        <v>55029</v>
      </c>
      <c r="F23" s="5">
        <v>28451</v>
      </c>
      <c r="G23" s="5">
        <v>26578</v>
      </c>
      <c r="H23" s="5">
        <f>SUM(I23:J23)</f>
        <v>69695</v>
      </c>
      <c r="I23" s="5">
        <v>33933</v>
      </c>
      <c r="J23" s="5">
        <v>35762</v>
      </c>
      <c r="K23" s="5">
        <f>SUM(L23:M23)</f>
        <v>76981</v>
      </c>
      <c r="L23" s="5">
        <v>37531</v>
      </c>
      <c r="M23" s="5">
        <v>39450</v>
      </c>
      <c r="N23" s="5">
        <f>SUM(O23:P23)</f>
        <v>61761</v>
      </c>
      <c r="O23" s="5">
        <v>30434</v>
      </c>
      <c r="P23" s="5">
        <v>31327</v>
      </c>
      <c r="Q23" s="5">
        <f>SUM(R23:S23)</f>
        <v>46885</v>
      </c>
      <c r="R23" s="5">
        <v>22080</v>
      </c>
      <c r="S23" s="5">
        <v>24805</v>
      </c>
      <c r="T23" s="5">
        <f>SUM(U23:V23)</f>
        <v>22032</v>
      </c>
      <c r="U23" s="5">
        <v>9667</v>
      </c>
      <c r="V23" s="5">
        <v>12365</v>
      </c>
      <c r="W23" s="5">
        <f>SUM(X23:Y23)</f>
        <v>10368</v>
      </c>
      <c r="X23" s="5">
        <v>4214</v>
      </c>
      <c r="Y23" s="5">
        <v>6154</v>
      </c>
      <c r="Z23" s="5">
        <f>SUM(AA23:AB23)</f>
        <v>2594</v>
      </c>
      <c r="AA23" s="5">
        <v>1232</v>
      </c>
      <c r="AB23" s="5">
        <v>1362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customFormat="1" ht="30" customHeight="1">
      <c r="A24" s="7" t="s">
        <v>22</v>
      </c>
      <c r="B24" s="5">
        <f>SUM(C24:D24)</f>
        <v>215055</v>
      </c>
      <c r="C24" s="5">
        <v>102305</v>
      </c>
      <c r="D24" s="5">
        <v>112750</v>
      </c>
      <c r="E24" s="5">
        <f>SUM(F24:G24)</f>
        <v>36818</v>
      </c>
      <c r="F24" s="5">
        <v>18994</v>
      </c>
      <c r="G24" s="5">
        <v>17824</v>
      </c>
      <c r="H24" s="5">
        <f>SUM(I24:J24)</f>
        <v>37030</v>
      </c>
      <c r="I24" s="5">
        <v>18067</v>
      </c>
      <c r="J24" s="5">
        <v>18963</v>
      </c>
      <c r="K24" s="5">
        <f>SUM(L24:M24)</f>
        <v>41217</v>
      </c>
      <c r="L24" s="5">
        <v>19034</v>
      </c>
      <c r="M24" s="5">
        <v>22183</v>
      </c>
      <c r="N24" s="5">
        <f>SUM(O24:P24)</f>
        <v>40796</v>
      </c>
      <c r="O24" s="5">
        <v>19452</v>
      </c>
      <c r="P24" s="5">
        <v>21344</v>
      </c>
      <c r="Q24" s="5">
        <f>SUM(R24:S24)</f>
        <v>32734</v>
      </c>
      <c r="R24" s="5">
        <v>15453</v>
      </c>
      <c r="S24" s="5">
        <v>17281</v>
      </c>
      <c r="T24" s="5">
        <f>SUM(U24:V24)</f>
        <v>16448</v>
      </c>
      <c r="U24" s="5">
        <v>7232</v>
      </c>
      <c r="V24" s="5">
        <v>9216</v>
      </c>
      <c r="W24" s="5">
        <f>SUM(X24:Y24)</f>
        <v>8373</v>
      </c>
      <c r="X24" s="5">
        <v>3356</v>
      </c>
      <c r="Y24" s="5">
        <v>5017</v>
      </c>
      <c r="Z24" s="5">
        <f>SUM(AA24:AB24)</f>
        <v>1639</v>
      </c>
      <c r="AA24" s="5">
        <v>717</v>
      </c>
      <c r="AB24" s="5">
        <v>922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customFormat="1" ht="2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customFormat="1" ht="2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customFormat="1" ht="2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customFormat="1" ht="2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customFormat="1" ht="2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customFormat="1" ht="2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customFormat="1" ht="2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customFormat="1" ht="2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customFormat="1" ht="2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customFormat="1" ht="2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customFormat="1" ht="2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customFormat="1" ht="2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customFormat="1" ht="2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customFormat="1" ht="2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customFormat="1" ht="2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customFormat="1" ht="2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customFormat="1" ht="2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customFormat="1" ht="2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customFormat="1" ht="2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customFormat="1" ht="2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customFormat="1" ht="2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customFormat="1" ht="2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customFormat="1" ht="2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customFormat="1" ht="2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customFormat="1" ht="2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customFormat="1" ht="2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customFormat="1" ht="2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customFormat="1" ht="2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customFormat="1" ht="2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customFormat="1" ht="2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customFormat="1" ht="2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customFormat="1" ht="2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customFormat="1" ht="2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customFormat="1" ht="2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customFormat="1" ht="2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customFormat="1" ht="2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customFormat="1" ht="2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customFormat="1" ht="2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customFormat="1" ht="2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customFormat="1" ht="2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customFormat="1" ht="2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customFormat="1" ht="2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 customFormat="1" ht="2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customFormat="1" ht="2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customFormat="1" ht="2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customFormat="1" ht="2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customFormat="1" ht="2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 customFormat="1" ht="2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 customFormat="1" ht="2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customFormat="1" ht="2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customFormat="1" ht="2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customFormat="1" ht="2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 customFormat="1" ht="2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 customFormat="1" ht="2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 customFormat="1" ht="2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 customFormat="1" ht="2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</row>
    <row r="81" spans="1:1024" customFormat="1" ht="2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</row>
    <row r="82" spans="1:1024" customFormat="1" ht="2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</row>
    <row r="83" spans="1:1024" customFormat="1" ht="2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</row>
    <row r="84" spans="1:1024" customFormat="1" ht="2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</row>
    <row r="85" spans="1:1024" customFormat="1" ht="2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</row>
    <row r="86" spans="1:1024" customFormat="1" ht="2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</row>
    <row r="87" spans="1:1024" customFormat="1" ht="2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</row>
    <row r="88" spans="1:1024" customFormat="1" ht="2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</row>
    <row r="89" spans="1:1024" customFormat="1" ht="2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</row>
    <row r="90" spans="1:1024" customFormat="1" ht="2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</row>
    <row r="91" spans="1:1024" customFormat="1" ht="2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</row>
    <row r="92" spans="1:1024" customFormat="1" ht="2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</row>
    <row r="93" spans="1:1024" customFormat="1" ht="2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 customFormat="1" ht="2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 customFormat="1" ht="2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 customFormat="1" ht="2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 customFormat="1" ht="2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 customFormat="1" ht="2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 customFormat="1" ht="2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 customFormat="1" ht="2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  <row r="101" spans="1:1024" customFormat="1" ht="2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</row>
    <row r="102" spans="1:1024" customFormat="1" ht="2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</row>
    <row r="103" spans="1:1024" customFormat="1" ht="2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</row>
    <row r="104" spans="1:1024" customFormat="1" ht="2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</row>
    <row r="105" spans="1:1024" customFormat="1" ht="2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 customFormat="1" ht="2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</row>
    <row r="107" spans="1:1024" customFormat="1" ht="2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</row>
    <row r="108" spans="1:1024" customFormat="1" ht="2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customFormat="1" ht="2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</row>
    <row r="110" spans="1:1024" customFormat="1" ht="2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</row>
    <row r="111" spans="1:1024" customFormat="1" ht="2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</row>
    <row r="112" spans="1:1024" ht="21"/>
    <row r="113" ht="21"/>
    <row r="114" ht="21"/>
  </sheetData>
  <phoneticPr fontId="18" type="noConversion"/>
  <pageMargins left="0.7" right="0.7" top="1.1437007874015748" bottom="1.1437007874015748" header="0.75" footer="0.75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/>
  <cols>
    <col min="1" max="1024" width="7.109375" customWidth="1"/>
  </cols>
  <sheetData/>
  <phoneticPr fontId="18" type="noConversion"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/>
  <cols>
    <col min="1" max="1024" width="7.109375" customWidth="1"/>
  </cols>
  <sheetData/>
  <phoneticPr fontId="18" type="noConversion"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NUTN</dc:creator>
  <cp:lastModifiedBy>NUTN</cp:lastModifiedBy>
  <dcterms:created xsi:type="dcterms:W3CDTF">2006-09-16T00:00:00Z</dcterms:created>
  <dcterms:modified xsi:type="dcterms:W3CDTF">2020-12-03T08:33:53Z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