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Python project\training\"/>
    </mc:Choice>
  </mc:AlternateContent>
  <xr:revisionPtr revIDLastSave="0" documentId="13_ncr:1_{1ACAC9A1-8253-4C91-BAAB-0A1F5123E104}" xr6:coauthVersionLast="47" xr6:coauthVersionMax="47" xr10:uidLastSave="{00000000-0000-0000-0000-000000000000}"/>
  <bookViews>
    <workbookView xWindow="4995" yWindow="9225" windowWidth="21600" windowHeight="11295" activeTab="3" xr2:uid="{00000000-000D-0000-FFFF-FFFF00000000}"/>
  </bookViews>
  <sheets>
    <sheet name="Лист1" sheetId="1" r:id="rId1"/>
    <sheet name="Лист2" sheetId="2" r:id="rId2"/>
    <sheet name="Лист4" sheetId="4" r:id="rId3"/>
    <sheet name="Лист3" sheetId="3" r:id="rId4"/>
  </sheets>
  <definedNames>
    <definedName name="solver_adj" localSheetId="1" hidden="1">Лист2!#REF!</definedName>
    <definedName name="solver_cvg" localSheetId="1" hidden="1">0.0001</definedName>
    <definedName name="solver_drv" localSheetId="1" hidden="1">2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lhs1" localSheetId="1" hidden="1">Лист2!$O$6:$O$18</definedName>
    <definedName name="solver_lhs2" localSheetId="1" hidden="1">Лист2!$O$6:$O$18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2</definedName>
    <definedName name="solver_nwt" localSheetId="1" hidden="1">1</definedName>
    <definedName name="solver_opt" localSheetId="1" hidden="1">Лист2!$O$20</definedName>
    <definedName name="solver_pre" localSheetId="1" hidden="1">0.000001</definedName>
    <definedName name="solver_rbv" localSheetId="1" hidden="1">2</definedName>
    <definedName name="solver_rel1" localSheetId="1" hidden="1">1</definedName>
    <definedName name="solver_rel2" localSheetId="1" hidden="1">3</definedName>
    <definedName name="solver_rhs1" localSheetId="1" hidden="1">-5</definedName>
    <definedName name="solver_rhs2" localSheetId="1" hidden="1">51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3" l="1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A3" i="2"/>
  <c r="Y3" i="2"/>
  <c r="X3" i="2" s="1"/>
  <c r="W3" i="2"/>
  <c r="D4" i="2"/>
  <c r="C4" i="2" s="1"/>
  <c r="B4" i="2"/>
  <c r="I3" i="2"/>
  <c r="H3" i="2" s="1"/>
  <c r="G3" i="2"/>
  <c r="D3" i="2"/>
  <c r="B3" i="2"/>
  <c r="L3" i="2"/>
  <c r="S5" i="2"/>
  <c r="R5" i="2" s="1"/>
  <c r="Q5" i="2"/>
  <c r="S4" i="2"/>
  <c r="Q4" i="2"/>
  <c r="N4" i="2"/>
  <c r="L4" i="2"/>
  <c r="S3" i="2"/>
  <c r="U4" i="2"/>
  <c r="U3" i="2"/>
  <c r="Q3" i="2"/>
  <c r="I12" i="1"/>
  <c r="N3" i="2"/>
  <c r="H18" i="1"/>
  <c r="H19" i="1"/>
  <c r="H20" i="1"/>
  <c r="H21" i="1"/>
  <c r="H17" i="1"/>
  <c r="M23" i="1"/>
  <c r="M13" i="1"/>
  <c r="C3" i="2" l="1"/>
  <c r="R4" i="2"/>
  <c r="R3" i="2"/>
  <c r="M4" i="2"/>
  <c r="M3" i="2"/>
  <c r="O13" i="1"/>
</calcChain>
</file>

<file path=xl/sharedStrings.xml><?xml version="1.0" encoding="utf-8"?>
<sst xmlns="http://schemas.openxmlformats.org/spreadsheetml/2006/main" count="488" uniqueCount="34">
  <si>
    <t>Бицепс</t>
  </si>
  <si>
    <t>Вес</t>
  </si>
  <si>
    <t>Отдых</t>
  </si>
  <si>
    <t>Повт.</t>
  </si>
  <si>
    <t>Дата</t>
  </si>
  <si>
    <t>Неделя</t>
  </si>
  <si>
    <t>Упражнение</t>
  </si>
  <si>
    <t>р</t>
  </si>
  <si>
    <t>о</t>
  </si>
  <si>
    <t>ср.вес</t>
  </si>
  <si>
    <t>тоннаж</t>
  </si>
  <si>
    <t>интен.</t>
  </si>
  <si>
    <t>3 нед</t>
  </si>
  <si>
    <t>4 нед</t>
  </si>
  <si>
    <t>Трицепс</t>
  </si>
  <si>
    <t>Плечи</t>
  </si>
  <si>
    <t>№ подхода</t>
  </si>
  <si>
    <t>Тип подхода</t>
  </si>
  <si>
    <t>1 нед</t>
  </si>
  <si>
    <t>2 нед</t>
  </si>
  <si>
    <t>пов.</t>
  </si>
  <si>
    <t>ср. вес</t>
  </si>
  <si>
    <t>интенсив</t>
  </si>
  <si>
    <t>неделя</t>
  </si>
  <si>
    <t>Мышца</t>
  </si>
  <si>
    <t>5 нед</t>
  </si>
  <si>
    <t>Присед</t>
  </si>
  <si>
    <t>Тяга к подбородку</t>
  </si>
  <si>
    <t>Армейский жим</t>
  </si>
  <si>
    <t>№</t>
  </si>
  <si>
    <t>Подъем корпуса лежа</t>
  </si>
  <si>
    <t>Отжимания от пола</t>
  </si>
  <si>
    <t>Подъем т-грифа на бицепс</t>
  </si>
  <si>
    <t>Французcкий жим стоя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</si>
</sst>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64" fontId="0" fillId="0" borderId="0" xfId="1" applyNumberFormat="1" applyFont="1"/>
    <xf numFmtId="165" fontId="0" fillId="0" borderId="0" xfId="0" applyNumberFormat="1"/>
  </cellXfs>
  <cellStyles count="2">
    <cellStyle name="Обычный" xfId="0" builtinId="0"/>
    <cellStyle name="Процентный" xfId="1" builtinId="5"/>
  </cellStyles>
  <dxfs count="2"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Бицепс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Лист4!$D$1</c:f>
              <c:strCache>
                <c:ptCount val="1"/>
                <c:pt idx="0">
                  <c:v>тоннаж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Лист4!$D$2:$D$10</c:f>
              <c:numCache>
                <c:formatCode>General</c:formatCode>
                <c:ptCount val="5"/>
                <c:pt idx="0">
                  <c:v>1738</c:v>
                </c:pt>
                <c:pt idx="1">
                  <c:v>1628</c:v>
                </c:pt>
                <c:pt idx="2">
                  <c:v>2596</c:v>
                </c:pt>
                <c:pt idx="3">
                  <c:v>2734</c:v>
                </c:pt>
                <c:pt idx="4">
                  <c:v>2997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F-4009-B92B-8320784F86F7}"/>
            </c:ext>
          </c:extLst>
        </c:ser>
        <c:ser>
          <c:idx val="1"/>
          <c:order val="1"/>
          <c:tx>
            <c:strRef>
              <c:f>Лист4!$E$1</c:f>
              <c:strCache>
                <c:ptCount val="1"/>
                <c:pt idx="0">
                  <c:v>интенсив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Лист4!$E$2:$E$10</c:f>
              <c:numCache>
                <c:formatCode>General</c:formatCode>
                <c:ptCount val="5"/>
                <c:pt idx="0">
                  <c:v>1345</c:v>
                </c:pt>
                <c:pt idx="1">
                  <c:v>1260</c:v>
                </c:pt>
                <c:pt idx="2">
                  <c:v>1467</c:v>
                </c:pt>
                <c:pt idx="3">
                  <c:v>1544</c:v>
                </c:pt>
                <c:pt idx="4">
                  <c:v>1630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9F-4009-B92B-8320784F86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25841408"/>
        <c:axId val="1925845568"/>
      </c:barChart>
      <c:catAx>
        <c:axId val="192584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5845568"/>
        <c:crosses val="autoZero"/>
        <c:auto val="1"/>
        <c:lblAlgn val="ctr"/>
        <c:lblOffset val="100"/>
        <c:noMultiLvlLbl val="0"/>
      </c:catAx>
      <c:valAx>
        <c:axId val="192584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584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542925</xdr:colOff>
      <xdr:row>0</xdr:row>
      <xdr:rowOff>123825</xdr:rowOff>
    </xdr:from>
    <xdr:to>
      <xdr:col>17</xdr:col>
      <xdr:colOff>238125</xdr:colOff>
      <xdr:row>19</xdr:row>
      <xdr:rowOff>9525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150B9A7-207B-4278-A2AB-F390A33C48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A51E48-7E2E-4549-9FEA-8ADEE3906E33}" name="Таблица2" displayName="Таблица2" ref="A1:F10" totalsRowShown="0">
  <autoFilter ref="A1:F10" xr:uid="{26A51E48-7E2E-4549-9FEA-8ADEE3906E33}">
    <filterColumn colId="0">
      <filters>
        <filter val="Бицепс"/>
      </filters>
    </filterColumn>
  </autoFilter>
  <tableColumns count="6">
    <tableColumn id="1" xr3:uid="{70EB3AF2-DEA2-4D77-A43A-CBB2EE9CCB03}" name="Мышца"/>
    <tableColumn id="2" xr3:uid="{539AD53A-F757-42A3-B598-79ECB9BF16CA}" name="Повт."/>
    <tableColumn id="3" xr3:uid="{13D549D4-86F3-489A-B296-83B0DE32A095}" name="ср. вес"/>
    <tableColumn id="4" xr3:uid="{8EC12A8F-C866-47DF-9B7F-153B3803EE1C}" name="тоннаж"/>
    <tableColumn id="5" xr3:uid="{A6ACC5EC-0D95-4B4D-89E2-E8A9A13125F2}" name="интенсив"/>
    <tableColumn id="6" xr3:uid="{59C151F4-AD96-45DF-861E-6D6200041410}" name="неделя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56F7E7-DA65-4E74-84B2-16EC17067590}" name="Таблица1" displayName="Таблица1" ref="A1:I219" totalsRowShown="0">
  <autoFilter ref="A1:I219" xr:uid="{7956F7E7-DA65-4E74-84B2-16EC17067590}"/>
  <tableColumns count="9">
    <tableColumn id="9" xr3:uid="{342D2955-6B38-46F9-8A9D-5C4B60450004}" name="№" dataDxfId="1">
      <calculatedColumnFormula>A1+1</calculatedColumnFormula>
    </tableColumn>
    <tableColumn id="1" xr3:uid="{2F04899A-65B7-4D4C-9CCE-8BB79970F6D3}" name="Упражнение"/>
    <tableColumn id="2" xr3:uid="{8081B7B2-FC52-439F-A490-BC911E779FD4}" name="Неделя"/>
    <tableColumn id="3" xr3:uid="{94D38AFB-696C-4A7E-8E2E-E52961113B26}" name="Дата" dataDxfId="0"/>
    <tableColumn id="4" xr3:uid="{1100800E-E6F9-4F0D-9EDB-7759EDE243AB}" name="Вес"/>
    <tableColumn id="5" xr3:uid="{00AB5B53-CE09-4037-B39F-B397060D15B9}" name="Повт."/>
    <tableColumn id="6" xr3:uid="{B6390402-335B-4710-BC5B-041B5D8F5CAF}" name="Отдых"/>
    <tableColumn id="7" xr3:uid="{743576A4-B249-4295-9EE0-40241276AC01}" name="№ подхода"/>
    <tableColumn id="8" xr3:uid="{B2730FA9-3C6E-4F96-8628-09F977AA2EBC}" name="Тип подхода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3:U23"/>
  <sheetViews>
    <sheetView workbookViewId="0">
      <selection activeCell="J27" sqref="J27"/>
    </sheetView>
  </sheetViews>
  <sheetFormatPr defaultRowHeight="15" x14ac:dyDescent="0.25"/>
  <cols>
    <col min="1" max="2" width="9.140625" customWidth="1"/>
    <col min="10" max="10" width="10" bestFit="1" customWidth="1"/>
  </cols>
  <sheetData>
    <row r="3" spans="6:21" x14ac:dyDescent="0.25">
      <c r="L3">
        <v>0.77500000000000002</v>
      </c>
    </row>
    <row r="4" spans="6:21" x14ac:dyDescent="0.25">
      <c r="L4">
        <v>0.61</v>
      </c>
    </row>
    <row r="9" spans="6:21" x14ac:dyDescent="0.25">
      <c r="I9">
        <v>0.55700000000000005</v>
      </c>
      <c r="U9">
        <v>10.3</v>
      </c>
    </row>
    <row r="10" spans="6:21" x14ac:dyDescent="0.25">
      <c r="U10">
        <v>12</v>
      </c>
    </row>
    <row r="11" spans="6:21" x14ac:dyDescent="0.25">
      <c r="U11">
        <v>12</v>
      </c>
    </row>
    <row r="12" spans="6:21" x14ac:dyDescent="0.25">
      <c r="I12">
        <f>0.36+0.0015*EXP((I9-0.71)/0.035)+0.65*EXP((I9-0.71)/0.16)</f>
        <v>0.60983437919341332</v>
      </c>
      <c r="L12">
        <v>22</v>
      </c>
    </row>
    <row r="13" spans="6:21" x14ac:dyDescent="0.25">
      <c r="L13">
        <v>39.5</v>
      </c>
      <c r="M13">
        <f>L12/L13</f>
        <v>0.55696202531645567</v>
      </c>
      <c r="N13">
        <v>48</v>
      </c>
      <c r="O13">
        <f>I12*N13*L12</f>
        <v>643.98510442824443</v>
      </c>
    </row>
    <row r="16" spans="6:21" x14ac:dyDescent="0.25">
      <c r="F16">
        <v>1</v>
      </c>
      <c r="G16">
        <v>1</v>
      </c>
      <c r="H16">
        <v>1</v>
      </c>
    </row>
    <row r="17" spans="6:15" x14ac:dyDescent="0.25">
      <c r="F17">
        <v>0.95</v>
      </c>
      <c r="G17">
        <v>2.5</v>
      </c>
      <c r="H17">
        <f>1/G17</f>
        <v>0.4</v>
      </c>
    </row>
    <row r="18" spans="6:15" x14ac:dyDescent="0.25">
      <c r="F18">
        <v>0.85</v>
      </c>
      <c r="G18">
        <v>5.5</v>
      </c>
      <c r="H18">
        <f t="shared" ref="H18:H21" si="0">1/G18</f>
        <v>0.18181818181818182</v>
      </c>
    </row>
    <row r="19" spans="6:15" x14ac:dyDescent="0.25">
      <c r="F19">
        <v>0.75</v>
      </c>
      <c r="G19">
        <v>10</v>
      </c>
      <c r="H19">
        <f t="shared" si="0"/>
        <v>0.1</v>
      </c>
    </row>
    <row r="20" spans="6:15" x14ac:dyDescent="0.25">
      <c r="F20">
        <v>0.65</v>
      </c>
      <c r="G20">
        <v>15.5</v>
      </c>
      <c r="H20">
        <f t="shared" si="0"/>
        <v>6.4516129032258063E-2</v>
      </c>
    </row>
    <row r="21" spans="6:15" x14ac:dyDescent="0.25">
      <c r="F21">
        <v>0.55000000000000004</v>
      </c>
      <c r="G21">
        <v>22</v>
      </c>
      <c r="H21">
        <f t="shared" si="0"/>
        <v>4.5454545454545456E-2</v>
      </c>
      <c r="M21">
        <v>54.4</v>
      </c>
      <c r="N21">
        <v>130.9</v>
      </c>
      <c r="O21">
        <v>77.5</v>
      </c>
    </row>
    <row r="23" spans="6:15" x14ac:dyDescent="0.25">
      <c r="L23">
        <v>0.55000000000000004</v>
      </c>
      <c r="M23">
        <f>M21*L23^2-N21*L23+O21</f>
        <v>21.960999999999999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DADBC-15A8-454B-B3D8-31CAE7BB21DC}">
  <dimension ref="A1:AA5"/>
  <sheetViews>
    <sheetView workbookViewId="0">
      <selection activeCell="W3" sqref="W3:Z3"/>
    </sheetView>
  </sheetViews>
  <sheetFormatPr defaultRowHeight="15" x14ac:dyDescent="0.25"/>
  <sheetData>
    <row r="1" spans="1:27" x14ac:dyDescent="0.25">
      <c r="B1" t="s">
        <v>18</v>
      </c>
      <c r="G1" t="s">
        <v>19</v>
      </c>
      <c r="L1" t="s">
        <v>12</v>
      </c>
      <c r="Q1" t="s">
        <v>13</v>
      </c>
      <c r="W1" t="s">
        <v>25</v>
      </c>
    </row>
    <row r="2" spans="1:27" x14ac:dyDescent="0.25">
      <c r="B2" t="s">
        <v>20</v>
      </c>
      <c r="C2" t="s">
        <v>9</v>
      </c>
      <c r="D2" t="s">
        <v>10</v>
      </c>
      <c r="E2" t="s">
        <v>11</v>
      </c>
      <c r="G2" t="s">
        <v>20</v>
      </c>
      <c r="H2" t="s">
        <v>9</v>
      </c>
      <c r="I2" t="s">
        <v>10</v>
      </c>
      <c r="J2" t="s">
        <v>11</v>
      </c>
      <c r="L2" t="s">
        <v>20</v>
      </c>
      <c r="M2" t="s">
        <v>9</v>
      </c>
      <c r="N2" t="s">
        <v>10</v>
      </c>
      <c r="O2" t="s">
        <v>11</v>
      </c>
      <c r="Q2" t="s">
        <v>20</v>
      </c>
      <c r="R2" t="s">
        <v>9</v>
      </c>
      <c r="S2" t="s">
        <v>10</v>
      </c>
      <c r="T2" t="s">
        <v>11</v>
      </c>
      <c r="W2" t="s">
        <v>20</v>
      </c>
      <c r="X2" t="s">
        <v>9</v>
      </c>
      <c r="Y2" t="s">
        <v>10</v>
      </c>
      <c r="Z2" t="s">
        <v>11</v>
      </c>
    </row>
    <row r="3" spans="1:27" x14ac:dyDescent="0.25">
      <c r="A3" t="s">
        <v>0</v>
      </c>
      <c r="B3">
        <f>SUM(Лист3!F2:F5,Лист3!F26:F29)</f>
        <v>79</v>
      </c>
      <c r="C3">
        <f>D3/B3</f>
        <v>22</v>
      </c>
      <c r="D3">
        <f>SUMPRODUCT(Лист3!E2:E5,Лист3!F2:F5)+SUMPRODUCT(Лист3!E26:E29,Лист3!F26:F29)</f>
        <v>1738</v>
      </c>
      <c r="E3">
        <v>1345</v>
      </c>
      <c r="G3">
        <f>SUM(Лист3!F50:F53,Лист3!F62:F65)</f>
        <v>74</v>
      </c>
      <c r="H3">
        <f>I3/G3</f>
        <v>22</v>
      </c>
      <c r="I3">
        <f>SUMPRODUCT(Лист3!E50:E53,Лист3!F50:F53)+SUMPRODUCT(Лист3!E62:E65,Лист3!F62:F65)</f>
        <v>1628</v>
      </c>
      <c r="J3">
        <v>1260</v>
      </c>
      <c r="L3">
        <f>SUM(Лист3!F74:F89)</f>
        <v>168</v>
      </c>
      <c r="M3" s="3">
        <f>N3/L3</f>
        <v>15.452380952380953</v>
      </c>
      <c r="N3">
        <f>SUMPRODUCT(Лист3!E74:E89,Лист3!F74:F89)</f>
        <v>2596</v>
      </c>
      <c r="O3">
        <v>1467</v>
      </c>
      <c r="Q3">
        <f>SUM(Лист3!F124:F139)</f>
        <v>177</v>
      </c>
      <c r="R3" s="3">
        <f>S3/Q3</f>
        <v>15.44632768361582</v>
      </c>
      <c r="S3">
        <f>SUMPRODUCT(Лист3!E124:E139,Лист3!F124:F139)</f>
        <v>2734</v>
      </c>
      <c r="T3">
        <v>1544</v>
      </c>
      <c r="U3" s="2">
        <f>(T3-O3)/O3</f>
        <v>5.2488070892978869E-2</v>
      </c>
      <c r="W3">
        <f>SUM(Лист3!F192:F207)</f>
        <v>171</v>
      </c>
      <c r="X3">
        <f>Y3/W3</f>
        <v>17.526315789473685</v>
      </c>
      <c r="Y3">
        <f>SUMPRODUCT(Лист3!E192:E207,Лист3!F192:F207)</f>
        <v>2997</v>
      </c>
      <c r="Z3">
        <v>1630</v>
      </c>
      <c r="AA3" s="2">
        <f>Z3/T3-1</f>
        <v>5.569948186528495E-2</v>
      </c>
    </row>
    <row r="4" spans="1:27" x14ac:dyDescent="0.25">
      <c r="A4" t="s">
        <v>14</v>
      </c>
      <c r="B4">
        <f>SUM(Лист3!F14:F17,Лист3!F38:F41)</f>
        <v>92</v>
      </c>
      <c r="C4">
        <f>D4/B4</f>
        <v>22</v>
      </c>
      <c r="D4">
        <f>SUMPRODUCT(Лист3!E14:E17,Лист3!F14:F17)+SUMPRODUCT(Лист3!E38:E41,Лист3!F38:F41)</f>
        <v>2024</v>
      </c>
      <c r="E4">
        <v>1212</v>
      </c>
      <c r="G4">
        <v>0</v>
      </c>
      <c r="H4">
        <v>0</v>
      </c>
      <c r="I4">
        <v>0</v>
      </c>
      <c r="J4">
        <v>0</v>
      </c>
      <c r="L4">
        <f>SUM(Лист3!F102:F117)</f>
        <v>169</v>
      </c>
      <c r="M4" s="3">
        <f>N4/L4</f>
        <v>18.065088757396449</v>
      </c>
      <c r="N4">
        <f>SUMPRODUCT(Лист3!E102:E117,Лист3!F102:F117)</f>
        <v>3053</v>
      </c>
      <c r="O4">
        <v>1634</v>
      </c>
      <c r="Q4">
        <f>SUM(Лист3!F168:F183)</f>
        <v>164</v>
      </c>
      <c r="R4" s="3">
        <f>S4/Q4</f>
        <v>18.295731707317074</v>
      </c>
      <c r="S4">
        <f>SUMPRODUCT(Лист3!E168:E183,Лист3!F168:F183)</f>
        <v>3000.5</v>
      </c>
      <c r="T4">
        <v>1706</v>
      </c>
      <c r="U4" s="2">
        <f>(T4-O4)/O4</f>
        <v>4.4063647490820076E-2</v>
      </c>
    </row>
    <row r="5" spans="1:27" x14ac:dyDescent="0.25">
      <c r="A5" t="s">
        <v>15</v>
      </c>
      <c r="L5">
        <v>0</v>
      </c>
      <c r="M5">
        <v>0</v>
      </c>
      <c r="N5">
        <v>0</v>
      </c>
      <c r="O5">
        <v>0</v>
      </c>
      <c r="Q5">
        <f>SUM(Лист3!F152:F167)</f>
        <v>168</v>
      </c>
      <c r="R5" s="3">
        <f>S5/Q5</f>
        <v>15.541666666666666</v>
      </c>
      <c r="S5">
        <f>SUMPRODUCT(Лист3!E152:E167,Лист3!F152:F167)</f>
        <v>2611</v>
      </c>
      <c r="T5">
        <v>1487</v>
      </c>
      <c r="U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84BCD-36CC-4DB6-82B9-5BC4FF7C8669}">
  <dimension ref="A1:F10"/>
  <sheetViews>
    <sheetView workbookViewId="0">
      <selection activeCell="R26" sqref="R26"/>
    </sheetView>
  </sheetViews>
  <sheetFormatPr defaultRowHeight="15" x14ac:dyDescent="0.25"/>
  <cols>
    <col min="1" max="1" width="10" customWidth="1"/>
    <col min="4" max="4" width="9.85546875" customWidth="1"/>
    <col min="5" max="5" width="11.5703125" customWidth="1"/>
    <col min="6" max="6" width="9.85546875" customWidth="1"/>
  </cols>
  <sheetData>
    <row r="1" spans="1:6" x14ac:dyDescent="0.25">
      <c r="A1" t="s">
        <v>24</v>
      </c>
      <c r="B1" t="s">
        <v>3</v>
      </c>
      <c r="C1" t="s">
        <v>21</v>
      </c>
      <c r="D1" t="s">
        <v>10</v>
      </c>
      <c r="E1" t="s">
        <v>22</v>
      </c>
      <c r="F1" t="s">
        <v>23</v>
      </c>
    </row>
    <row r="2" spans="1:6" x14ac:dyDescent="0.25">
      <c r="A2" t="s">
        <v>0</v>
      </c>
      <c r="B2">
        <v>79</v>
      </c>
      <c r="C2">
        <v>22</v>
      </c>
      <c r="D2">
        <v>1738</v>
      </c>
      <c r="E2">
        <v>1345</v>
      </c>
      <c r="F2">
        <v>1</v>
      </c>
    </row>
    <row r="3" spans="1:6" hidden="1" x14ac:dyDescent="0.25">
      <c r="A3" t="s">
        <v>14</v>
      </c>
      <c r="B3">
        <v>92</v>
      </c>
      <c r="C3">
        <v>22</v>
      </c>
      <c r="D3">
        <v>2024</v>
      </c>
      <c r="E3">
        <v>1212</v>
      </c>
      <c r="F3">
        <v>1</v>
      </c>
    </row>
    <row r="4" spans="1:6" x14ac:dyDescent="0.25">
      <c r="A4" t="s">
        <v>0</v>
      </c>
      <c r="B4">
        <v>74</v>
      </c>
      <c r="C4">
        <v>22</v>
      </c>
      <c r="D4">
        <v>1628</v>
      </c>
      <c r="E4">
        <v>1260</v>
      </c>
      <c r="F4">
        <v>2</v>
      </c>
    </row>
    <row r="5" spans="1:6" x14ac:dyDescent="0.25">
      <c r="A5" t="s">
        <v>0</v>
      </c>
      <c r="B5">
        <v>168</v>
      </c>
      <c r="C5">
        <v>15.452380952380953</v>
      </c>
      <c r="D5">
        <v>2596</v>
      </c>
      <c r="E5">
        <v>1467</v>
      </c>
      <c r="F5">
        <v>3</v>
      </c>
    </row>
    <row r="6" spans="1:6" hidden="1" x14ac:dyDescent="0.25">
      <c r="A6" t="s">
        <v>14</v>
      </c>
      <c r="B6">
        <v>169</v>
      </c>
      <c r="C6">
        <v>18.065088757396449</v>
      </c>
      <c r="D6">
        <v>3053</v>
      </c>
      <c r="E6">
        <v>1634</v>
      </c>
      <c r="F6">
        <v>3</v>
      </c>
    </row>
    <row r="7" spans="1:6" x14ac:dyDescent="0.25">
      <c r="A7" t="s">
        <v>0</v>
      </c>
      <c r="B7">
        <v>177</v>
      </c>
      <c r="C7">
        <v>15.44632768361582</v>
      </c>
      <c r="D7">
        <v>2734</v>
      </c>
      <c r="E7">
        <v>1544</v>
      </c>
      <c r="F7">
        <v>4</v>
      </c>
    </row>
    <row r="8" spans="1:6" hidden="1" x14ac:dyDescent="0.25">
      <c r="A8" t="s">
        <v>14</v>
      </c>
      <c r="B8">
        <v>164</v>
      </c>
      <c r="C8">
        <v>18.295731707317074</v>
      </c>
      <c r="D8">
        <v>3000.5</v>
      </c>
      <c r="E8">
        <v>1706</v>
      </c>
      <c r="F8">
        <v>4</v>
      </c>
    </row>
    <row r="9" spans="1:6" hidden="1" x14ac:dyDescent="0.25">
      <c r="A9" t="s">
        <v>15</v>
      </c>
      <c r="B9">
        <v>168</v>
      </c>
      <c r="C9">
        <v>15.541666666666666</v>
      </c>
      <c r="D9">
        <v>2611</v>
      </c>
      <c r="E9">
        <v>1487</v>
      </c>
      <c r="F9">
        <v>4</v>
      </c>
    </row>
    <row r="10" spans="1:6" x14ac:dyDescent="0.25">
      <c r="A10" t="s">
        <v>0</v>
      </c>
      <c r="B10">
        <v>171</v>
      </c>
      <c r="C10">
        <v>17.526315789473685</v>
      </c>
      <c r="D10">
        <v>2997</v>
      </c>
      <c r="E10">
        <v>1630</v>
      </c>
      <c r="F10">
        <v>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D72A8-44E1-4A69-A57F-626BAB12D080}">
  <dimension ref="A1:J219"/>
  <sheetViews>
    <sheetView tabSelected="1" topLeftCell="A157" workbookViewId="0">
      <selection activeCell="B161" sqref="B161"/>
    </sheetView>
  </sheetViews>
  <sheetFormatPr defaultRowHeight="15" x14ac:dyDescent="0.25"/>
  <cols>
    <col min="1" max="1" width="5.5703125" bestFit="1" customWidth="1"/>
    <col min="2" max="2" width="25.7109375" bestFit="1" customWidth="1"/>
    <col min="3" max="3" width="10.28515625" bestFit="1" customWidth="1"/>
    <col min="4" max="4" width="10.140625" bestFit="1" customWidth="1"/>
    <col min="5" max="5" width="6.42578125" bestFit="1" customWidth="1"/>
    <col min="6" max="6" width="8.140625" bestFit="1" customWidth="1"/>
    <col min="7" max="7" width="9.42578125" bestFit="1" customWidth="1"/>
    <col min="8" max="8" width="14" bestFit="1" customWidth="1"/>
    <col min="9" max="9" width="15" bestFit="1" customWidth="1"/>
    <col min="10" max="12" width="8.7109375" customWidth="1"/>
  </cols>
  <sheetData>
    <row r="1" spans="1:9" x14ac:dyDescent="0.25">
      <c r="A1" t="s">
        <v>29</v>
      </c>
      <c r="B1" t="s">
        <v>6</v>
      </c>
      <c r="C1" t="s">
        <v>5</v>
      </c>
      <c r="D1" t="s">
        <v>4</v>
      </c>
      <c r="E1" t="s">
        <v>1</v>
      </c>
      <c r="F1" t="s">
        <v>3</v>
      </c>
      <c r="G1" t="s">
        <v>2</v>
      </c>
      <c r="H1" t="s">
        <v>16</v>
      </c>
      <c r="I1" t="s">
        <v>17</v>
      </c>
    </row>
    <row r="2" spans="1:9" x14ac:dyDescent="0.25">
      <c r="A2">
        <v>1</v>
      </c>
      <c r="B2" t="s">
        <v>32</v>
      </c>
      <c r="C2">
        <v>1</v>
      </c>
      <c r="D2" s="1">
        <v>44956</v>
      </c>
      <c r="E2">
        <v>22</v>
      </c>
      <c r="F2">
        <v>16</v>
      </c>
      <c r="G2">
        <v>120</v>
      </c>
      <c r="H2">
        <v>1</v>
      </c>
      <c r="I2" t="s">
        <v>8</v>
      </c>
    </row>
    <row r="3" spans="1:9" x14ac:dyDescent="0.25">
      <c r="A3">
        <f t="shared" ref="A3:A65" si="0">A2+1</f>
        <v>2</v>
      </c>
      <c r="B3" t="s">
        <v>32</v>
      </c>
      <c r="C3">
        <v>1</v>
      </c>
      <c r="D3" s="1">
        <v>44956</v>
      </c>
      <c r="E3">
        <v>22</v>
      </c>
      <c r="F3">
        <v>13</v>
      </c>
      <c r="G3">
        <v>120</v>
      </c>
      <c r="H3">
        <v>2</v>
      </c>
      <c r="I3" t="s">
        <v>8</v>
      </c>
    </row>
    <row r="4" spans="1:9" x14ac:dyDescent="0.25">
      <c r="A4">
        <f t="shared" si="0"/>
        <v>3</v>
      </c>
      <c r="B4" t="s">
        <v>32</v>
      </c>
      <c r="C4">
        <v>1</v>
      </c>
      <c r="D4" s="1">
        <v>44956</v>
      </c>
      <c r="E4">
        <v>22</v>
      </c>
      <c r="F4">
        <v>7</v>
      </c>
      <c r="G4">
        <v>120</v>
      </c>
      <c r="H4">
        <v>3</v>
      </c>
      <c r="I4" t="s">
        <v>8</v>
      </c>
    </row>
    <row r="5" spans="1:9" x14ac:dyDescent="0.25">
      <c r="A5">
        <f t="shared" si="0"/>
        <v>4</v>
      </c>
      <c r="B5" t="s">
        <v>32</v>
      </c>
      <c r="C5">
        <v>1</v>
      </c>
      <c r="D5" s="1">
        <v>44956</v>
      </c>
      <c r="E5">
        <v>22</v>
      </c>
      <c r="F5">
        <v>5</v>
      </c>
      <c r="G5">
        <v>120</v>
      </c>
      <c r="H5">
        <v>4</v>
      </c>
      <c r="I5" t="s">
        <v>8</v>
      </c>
    </row>
    <row r="6" spans="1:9" x14ac:dyDescent="0.25">
      <c r="A6">
        <f t="shared" si="0"/>
        <v>5</v>
      </c>
      <c r="B6" t="s">
        <v>30</v>
      </c>
      <c r="C6">
        <v>1</v>
      </c>
      <c r="D6" s="1">
        <v>44956</v>
      </c>
      <c r="E6">
        <v>10</v>
      </c>
      <c r="F6">
        <v>14</v>
      </c>
      <c r="G6">
        <v>120</v>
      </c>
      <c r="H6">
        <v>1</v>
      </c>
      <c r="I6" t="s">
        <v>8</v>
      </c>
    </row>
    <row r="7" spans="1:9" x14ac:dyDescent="0.25">
      <c r="A7">
        <f t="shared" si="0"/>
        <v>6</v>
      </c>
      <c r="B7" t="s">
        <v>30</v>
      </c>
      <c r="C7">
        <v>1</v>
      </c>
      <c r="D7" s="1">
        <v>44956</v>
      </c>
      <c r="E7">
        <v>10</v>
      </c>
      <c r="F7">
        <v>8</v>
      </c>
      <c r="G7">
        <v>120</v>
      </c>
      <c r="H7">
        <v>2</v>
      </c>
      <c r="I7" t="s">
        <v>8</v>
      </c>
    </row>
    <row r="8" spans="1:9" x14ac:dyDescent="0.25">
      <c r="A8">
        <f t="shared" si="0"/>
        <v>7</v>
      </c>
      <c r="B8" t="s">
        <v>30</v>
      </c>
      <c r="C8">
        <v>1</v>
      </c>
      <c r="D8" s="1">
        <v>44956</v>
      </c>
      <c r="E8">
        <v>10</v>
      </c>
      <c r="F8">
        <v>6</v>
      </c>
      <c r="G8">
        <v>120</v>
      </c>
      <c r="H8">
        <v>3</v>
      </c>
      <c r="I8" t="s">
        <v>8</v>
      </c>
    </row>
    <row r="9" spans="1:9" x14ac:dyDescent="0.25">
      <c r="A9">
        <f t="shared" si="0"/>
        <v>8</v>
      </c>
      <c r="B9" t="s">
        <v>30</v>
      </c>
      <c r="C9">
        <v>1</v>
      </c>
      <c r="D9" s="1">
        <v>44956</v>
      </c>
      <c r="E9">
        <v>10</v>
      </c>
      <c r="F9">
        <v>4</v>
      </c>
      <c r="G9">
        <v>120</v>
      </c>
      <c r="H9">
        <v>4</v>
      </c>
      <c r="I9" t="s">
        <v>8</v>
      </c>
    </row>
    <row r="10" spans="1:9" x14ac:dyDescent="0.25">
      <c r="A10">
        <f t="shared" si="0"/>
        <v>9</v>
      </c>
      <c r="B10" t="s">
        <v>31</v>
      </c>
      <c r="C10">
        <v>1</v>
      </c>
      <c r="D10" s="1">
        <v>44956</v>
      </c>
      <c r="E10">
        <v>0</v>
      </c>
      <c r="F10">
        <v>7</v>
      </c>
      <c r="G10">
        <v>120</v>
      </c>
      <c r="H10">
        <v>1</v>
      </c>
      <c r="I10" t="s">
        <v>8</v>
      </c>
    </row>
    <row r="11" spans="1:9" x14ac:dyDescent="0.25">
      <c r="A11">
        <f t="shared" si="0"/>
        <v>10</v>
      </c>
      <c r="B11" t="s">
        <v>31</v>
      </c>
      <c r="C11">
        <v>1</v>
      </c>
      <c r="D11" s="1">
        <v>44956</v>
      </c>
      <c r="E11">
        <v>0</v>
      </c>
      <c r="F11">
        <v>6</v>
      </c>
      <c r="G11">
        <v>120</v>
      </c>
      <c r="H11">
        <v>2</v>
      </c>
      <c r="I11" t="s">
        <v>8</v>
      </c>
    </row>
    <row r="12" spans="1:9" x14ac:dyDescent="0.25">
      <c r="A12">
        <f t="shared" si="0"/>
        <v>11</v>
      </c>
      <c r="B12" t="s">
        <v>31</v>
      </c>
      <c r="C12">
        <v>1</v>
      </c>
      <c r="D12" s="1">
        <v>44956</v>
      </c>
      <c r="E12">
        <v>0</v>
      </c>
      <c r="F12">
        <v>4</v>
      </c>
      <c r="G12">
        <v>120</v>
      </c>
      <c r="H12">
        <v>3</v>
      </c>
      <c r="I12" t="s">
        <v>8</v>
      </c>
    </row>
    <row r="13" spans="1:9" x14ac:dyDescent="0.25">
      <c r="A13">
        <f t="shared" si="0"/>
        <v>12</v>
      </c>
      <c r="B13" t="s">
        <v>31</v>
      </c>
      <c r="C13">
        <v>1</v>
      </c>
      <c r="D13" s="1">
        <v>44956</v>
      </c>
      <c r="E13">
        <v>0</v>
      </c>
      <c r="F13">
        <v>2</v>
      </c>
      <c r="G13">
        <v>120</v>
      </c>
      <c r="H13">
        <v>4</v>
      </c>
      <c r="I13" t="s">
        <v>8</v>
      </c>
    </row>
    <row r="14" spans="1:9" x14ac:dyDescent="0.25">
      <c r="A14">
        <f t="shared" si="0"/>
        <v>13</v>
      </c>
      <c r="B14" t="s">
        <v>33</v>
      </c>
      <c r="C14">
        <v>1</v>
      </c>
      <c r="D14" s="1">
        <v>44957</v>
      </c>
      <c r="E14">
        <v>22</v>
      </c>
      <c r="F14">
        <v>16</v>
      </c>
      <c r="G14">
        <v>120</v>
      </c>
      <c r="H14">
        <v>1</v>
      </c>
      <c r="I14" t="s">
        <v>8</v>
      </c>
    </row>
    <row r="15" spans="1:9" x14ac:dyDescent="0.25">
      <c r="A15">
        <f t="shared" si="0"/>
        <v>14</v>
      </c>
      <c r="B15" t="s">
        <v>33</v>
      </c>
      <c r="C15">
        <v>1</v>
      </c>
      <c r="D15" s="1">
        <v>44957</v>
      </c>
      <c r="E15">
        <v>22</v>
      </c>
      <c r="F15">
        <v>14</v>
      </c>
      <c r="G15">
        <v>120</v>
      </c>
      <c r="H15">
        <v>2</v>
      </c>
      <c r="I15" t="s">
        <v>8</v>
      </c>
    </row>
    <row r="16" spans="1:9" x14ac:dyDescent="0.25">
      <c r="A16">
        <f t="shared" si="0"/>
        <v>15</v>
      </c>
      <c r="B16" t="s">
        <v>33</v>
      </c>
      <c r="C16">
        <v>1</v>
      </c>
      <c r="D16" s="1">
        <v>44957</v>
      </c>
      <c r="E16">
        <v>22</v>
      </c>
      <c r="F16">
        <v>8</v>
      </c>
      <c r="G16">
        <v>120</v>
      </c>
      <c r="H16">
        <v>3</v>
      </c>
      <c r="I16" t="s">
        <v>8</v>
      </c>
    </row>
    <row r="17" spans="1:10" x14ac:dyDescent="0.25">
      <c r="A17">
        <f t="shared" si="0"/>
        <v>16</v>
      </c>
      <c r="B17" t="s">
        <v>33</v>
      </c>
      <c r="C17">
        <v>1</v>
      </c>
      <c r="D17" s="1">
        <v>44957</v>
      </c>
      <c r="E17">
        <v>22</v>
      </c>
      <c r="F17">
        <v>6</v>
      </c>
      <c r="G17">
        <v>120</v>
      </c>
      <c r="H17">
        <v>4</v>
      </c>
      <c r="I17" t="s">
        <v>8</v>
      </c>
    </row>
    <row r="18" spans="1:10" x14ac:dyDescent="0.25">
      <c r="A18">
        <f t="shared" si="0"/>
        <v>17</v>
      </c>
      <c r="B18" t="s">
        <v>26</v>
      </c>
      <c r="C18">
        <v>1</v>
      </c>
      <c r="D18" s="1">
        <v>44957</v>
      </c>
      <c r="E18">
        <v>22</v>
      </c>
      <c r="F18">
        <v>12</v>
      </c>
      <c r="G18">
        <v>120</v>
      </c>
      <c r="H18">
        <v>1</v>
      </c>
      <c r="I18" t="s">
        <v>8</v>
      </c>
    </row>
    <row r="19" spans="1:10" x14ac:dyDescent="0.25">
      <c r="A19">
        <f t="shared" si="0"/>
        <v>18</v>
      </c>
      <c r="B19" t="s">
        <v>26</v>
      </c>
      <c r="C19">
        <v>1</v>
      </c>
      <c r="D19" s="1">
        <v>44957</v>
      </c>
      <c r="E19">
        <v>22</v>
      </c>
      <c r="F19">
        <v>6</v>
      </c>
      <c r="G19">
        <v>120</v>
      </c>
      <c r="H19">
        <v>2</v>
      </c>
      <c r="I19" t="s">
        <v>8</v>
      </c>
    </row>
    <row r="20" spans="1:10" x14ac:dyDescent="0.25">
      <c r="A20">
        <f t="shared" si="0"/>
        <v>19</v>
      </c>
      <c r="B20" t="s">
        <v>26</v>
      </c>
      <c r="C20">
        <v>1</v>
      </c>
      <c r="D20" s="1">
        <v>44957</v>
      </c>
      <c r="E20">
        <v>0</v>
      </c>
      <c r="F20">
        <v>10</v>
      </c>
      <c r="G20">
        <v>120</v>
      </c>
      <c r="H20">
        <v>3</v>
      </c>
      <c r="I20" t="s">
        <v>8</v>
      </c>
      <c r="J20" s="1"/>
    </row>
    <row r="21" spans="1:10" x14ac:dyDescent="0.25">
      <c r="A21">
        <f t="shared" si="0"/>
        <v>20</v>
      </c>
      <c r="B21" t="s">
        <v>26</v>
      </c>
      <c r="C21">
        <v>1</v>
      </c>
      <c r="D21" s="1">
        <v>44957</v>
      </c>
      <c r="E21">
        <v>0</v>
      </c>
      <c r="F21">
        <v>10</v>
      </c>
      <c r="G21">
        <v>120</v>
      </c>
      <c r="H21">
        <v>4</v>
      </c>
      <c r="I21" t="s">
        <v>8</v>
      </c>
    </row>
    <row r="22" spans="1:10" x14ac:dyDescent="0.25">
      <c r="A22">
        <f t="shared" si="0"/>
        <v>21</v>
      </c>
      <c r="B22" t="s">
        <v>27</v>
      </c>
      <c r="C22">
        <v>1</v>
      </c>
      <c r="D22" s="1">
        <v>44957</v>
      </c>
      <c r="E22">
        <v>22</v>
      </c>
      <c r="F22">
        <v>10</v>
      </c>
      <c r="G22">
        <v>120</v>
      </c>
      <c r="H22">
        <v>1</v>
      </c>
      <c r="I22" t="s">
        <v>7</v>
      </c>
    </row>
    <row r="23" spans="1:10" x14ac:dyDescent="0.25">
      <c r="A23">
        <f t="shared" si="0"/>
        <v>22</v>
      </c>
      <c r="B23" t="s">
        <v>27</v>
      </c>
      <c r="C23">
        <v>1</v>
      </c>
      <c r="D23" s="1">
        <v>44957</v>
      </c>
      <c r="E23">
        <v>22</v>
      </c>
      <c r="F23">
        <v>10</v>
      </c>
      <c r="G23">
        <v>120</v>
      </c>
      <c r="H23">
        <v>2</v>
      </c>
      <c r="I23" t="s">
        <v>7</v>
      </c>
    </row>
    <row r="24" spans="1:10" x14ac:dyDescent="0.25">
      <c r="A24">
        <f t="shared" si="0"/>
        <v>23</v>
      </c>
      <c r="B24" t="s">
        <v>27</v>
      </c>
      <c r="C24">
        <v>1</v>
      </c>
      <c r="D24" s="1">
        <v>44957</v>
      </c>
      <c r="E24">
        <v>22</v>
      </c>
      <c r="F24">
        <v>10</v>
      </c>
      <c r="G24">
        <v>120</v>
      </c>
      <c r="H24">
        <v>3</v>
      </c>
      <c r="I24" t="s">
        <v>7</v>
      </c>
    </row>
    <row r="25" spans="1:10" x14ac:dyDescent="0.25">
      <c r="A25">
        <f t="shared" si="0"/>
        <v>24</v>
      </c>
      <c r="B25" t="s">
        <v>27</v>
      </c>
      <c r="C25">
        <v>1</v>
      </c>
      <c r="D25" s="1">
        <v>44957</v>
      </c>
      <c r="E25">
        <v>22</v>
      </c>
      <c r="F25">
        <v>10</v>
      </c>
      <c r="G25">
        <v>120</v>
      </c>
      <c r="H25">
        <v>4</v>
      </c>
      <c r="I25" t="s">
        <v>7</v>
      </c>
    </row>
    <row r="26" spans="1:10" x14ac:dyDescent="0.25">
      <c r="A26">
        <f t="shared" si="0"/>
        <v>25</v>
      </c>
      <c r="B26" t="s">
        <v>32</v>
      </c>
      <c r="C26">
        <v>1</v>
      </c>
      <c r="D26" s="1">
        <v>44958</v>
      </c>
      <c r="E26">
        <v>22</v>
      </c>
      <c r="F26">
        <v>12</v>
      </c>
      <c r="G26">
        <v>120</v>
      </c>
      <c r="H26">
        <v>1</v>
      </c>
      <c r="I26" t="s">
        <v>8</v>
      </c>
    </row>
    <row r="27" spans="1:10" x14ac:dyDescent="0.25">
      <c r="A27">
        <f t="shared" si="0"/>
        <v>26</v>
      </c>
      <c r="B27" t="s">
        <v>32</v>
      </c>
      <c r="C27">
        <v>1</v>
      </c>
      <c r="D27" s="1">
        <v>44958</v>
      </c>
      <c r="E27">
        <v>22</v>
      </c>
      <c r="F27">
        <v>12</v>
      </c>
      <c r="G27">
        <v>120</v>
      </c>
      <c r="H27">
        <v>2</v>
      </c>
      <c r="I27" t="s">
        <v>8</v>
      </c>
    </row>
    <row r="28" spans="1:10" x14ac:dyDescent="0.25">
      <c r="A28">
        <f t="shared" si="0"/>
        <v>27</v>
      </c>
      <c r="B28" t="s">
        <v>32</v>
      </c>
      <c r="C28">
        <v>1</v>
      </c>
      <c r="D28" s="1">
        <v>44958</v>
      </c>
      <c r="E28">
        <v>22</v>
      </c>
      <c r="F28">
        <v>7</v>
      </c>
      <c r="G28">
        <v>120</v>
      </c>
      <c r="H28">
        <v>3</v>
      </c>
      <c r="I28" t="s">
        <v>8</v>
      </c>
    </row>
    <row r="29" spans="1:10" x14ac:dyDescent="0.25">
      <c r="A29">
        <f t="shared" si="0"/>
        <v>28</v>
      </c>
      <c r="B29" t="s">
        <v>32</v>
      </c>
      <c r="C29">
        <v>1</v>
      </c>
      <c r="D29" s="1">
        <v>44958</v>
      </c>
      <c r="E29">
        <v>22</v>
      </c>
      <c r="F29">
        <v>7</v>
      </c>
      <c r="G29">
        <v>120</v>
      </c>
      <c r="H29">
        <v>4</v>
      </c>
      <c r="I29" t="s">
        <v>8</v>
      </c>
    </row>
    <row r="30" spans="1:10" x14ac:dyDescent="0.25">
      <c r="A30">
        <f t="shared" si="0"/>
        <v>29</v>
      </c>
      <c r="B30" t="s">
        <v>30</v>
      </c>
      <c r="C30">
        <v>1</v>
      </c>
      <c r="D30" s="1">
        <v>44958</v>
      </c>
      <c r="E30">
        <v>10</v>
      </c>
      <c r="F30">
        <v>15</v>
      </c>
      <c r="G30">
        <v>120</v>
      </c>
      <c r="H30">
        <v>1</v>
      </c>
      <c r="I30" t="s">
        <v>8</v>
      </c>
    </row>
    <row r="31" spans="1:10" x14ac:dyDescent="0.25">
      <c r="A31">
        <f t="shared" si="0"/>
        <v>30</v>
      </c>
      <c r="B31" t="s">
        <v>30</v>
      </c>
      <c r="C31">
        <v>1</v>
      </c>
      <c r="D31" s="1">
        <v>44958</v>
      </c>
      <c r="E31">
        <v>10</v>
      </c>
      <c r="F31">
        <v>8</v>
      </c>
      <c r="G31">
        <v>120</v>
      </c>
      <c r="H31">
        <v>2</v>
      </c>
      <c r="I31" t="s">
        <v>8</v>
      </c>
    </row>
    <row r="32" spans="1:10" x14ac:dyDescent="0.25">
      <c r="A32">
        <f t="shared" si="0"/>
        <v>31</v>
      </c>
      <c r="B32" t="s">
        <v>30</v>
      </c>
      <c r="C32">
        <v>1</v>
      </c>
      <c r="D32" s="1">
        <v>44958</v>
      </c>
      <c r="E32">
        <v>10</v>
      </c>
      <c r="F32">
        <v>5</v>
      </c>
      <c r="G32">
        <v>120</v>
      </c>
      <c r="H32">
        <v>3</v>
      </c>
      <c r="I32" t="s">
        <v>8</v>
      </c>
    </row>
    <row r="33" spans="1:9" x14ac:dyDescent="0.25">
      <c r="A33">
        <f t="shared" si="0"/>
        <v>32</v>
      </c>
      <c r="B33" t="s">
        <v>30</v>
      </c>
      <c r="C33">
        <v>1</v>
      </c>
      <c r="D33" s="1">
        <v>44958</v>
      </c>
      <c r="E33">
        <v>10</v>
      </c>
      <c r="F33">
        <v>5</v>
      </c>
      <c r="G33">
        <v>120</v>
      </c>
      <c r="H33">
        <v>4</v>
      </c>
      <c r="I33" t="s">
        <v>8</v>
      </c>
    </row>
    <row r="34" spans="1:9" x14ac:dyDescent="0.25">
      <c r="A34">
        <f t="shared" si="0"/>
        <v>33</v>
      </c>
      <c r="B34" t="s">
        <v>31</v>
      </c>
      <c r="C34">
        <v>1</v>
      </c>
      <c r="D34" s="1">
        <v>44958</v>
      </c>
      <c r="E34">
        <v>0</v>
      </c>
      <c r="F34">
        <v>6</v>
      </c>
      <c r="G34">
        <v>120</v>
      </c>
      <c r="H34">
        <v>1</v>
      </c>
      <c r="I34" t="s">
        <v>8</v>
      </c>
    </row>
    <row r="35" spans="1:9" x14ac:dyDescent="0.25">
      <c r="A35">
        <f t="shared" si="0"/>
        <v>34</v>
      </c>
      <c r="B35" t="s">
        <v>31</v>
      </c>
      <c r="C35">
        <v>1</v>
      </c>
      <c r="D35" s="1">
        <v>44958</v>
      </c>
      <c r="E35">
        <v>0</v>
      </c>
      <c r="F35">
        <v>5</v>
      </c>
      <c r="G35">
        <v>120</v>
      </c>
      <c r="H35">
        <v>2</v>
      </c>
      <c r="I35" t="s">
        <v>8</v>
      </c>
    </row>
    <row r="36" spans="1:9" x14ac:dyDescent="0.25">
      <c r="A36">
        <f t="shared" si="0"/>
        <v>35</v>
      </c>
      <c r="B36" t="s">
        <v>31</v>
      </c>
      <c r="C36">
        <v>1</v>
      </c>
      <c r="D36" s="1">
        <v>44958</v>
      </c>
      <c r="E36">
        <v>0</v>
      </c>
      <c r="F36">
        <v>3</v>
      </c>
      <c r="G36">
        <v>120</v>
      </c>
      <c r="H36">
        <v>3</v>
      </c>
      <c r="I36" t="s">
        <v>8</v>
      </c>
    </row>
    <row r="37" spans="1:9" x14ac:dyDescent="0.25">
      <c r="A37">
        <f t="shared" si="0"/>
        <v>36</v>
      </c>
      <c r="B37" t="s">
        <v>31</v>
      </c>
      <c r="C37">
        <v>1</v>
      </c>
      <c r="D37" s="1">
        <v>44958</v>
      </c>
      <c r="E37">
        <v>0</v>
      </c>
      <c r="F37">
        <v>2</v>
      </c>
      <c r="G37">
        <v>120</v>
      </c>
      <c r="H37">
        <v>4</v>
      </c>
      <c r="I37" t="s">
        <v>8</v>
      </c>
    </row>
    <row r="38" spans="1:9" x14ac:dyDescent="0.25">
      <c r="A38">
        <f t="shared" si="0"/>
        <v>37</v>
      </c>
      <c r="B38" t="s">
        <v>33</v>
      </c>
      <c r="C38">
        <v>1</v>
      </c>
      <c r="D38" s="1">
        <v>44959</v>
      </c>
      <c r="E38">
        <v>22</v>
      </c>
      <c r="F38">
        <v>18</v>
      </c>
      <c r="G38">
        <v>120</v>
      </c>
      <c r="H38">
        <v>1</v>
      </c>
      <c r="I38" t="s">
        <v>8</v>
      </c>
    </row>
    <row r="39" spans="1:9" x14ac:dyDescent="0.25">
      <c r="A39">
        <f t="shared" si="0"/>
        <v>38</v>
      </c>
      <c r="B39" t="s">
        <v>33</v>
      </c>
      <c r="C39">
        <v>1</v>
      </c>
      <c r="D39" s="1">
        <v>44959</v>
      </c>
      <c r="E39">
        <v>22</v>
      </c>
      <c r="F39">
        <v>14</v>
      </c>
      <c r="G39">
        <v>120</v>
      </c>
      <c r="H39">
        <v>2</v>
      </c>
      <c r="I39" t="s">
        <v>8</v>
      </c>
    </row>
    <row r="40" spans="1:9" x14ac:dyDescent="0.25">
      <c r="A40">
        <f t="shared" si="0"/>
        <v>39</v>
      </c>
      <c r="B40" t="s">
        <v>33</v>
      </c>
      <c r="C40">
        <v>1</v>
      </c>
      <c r="D40" s="1">
        <v>44959</v>
      </c>
      <c r="E40">
        <v>22</v>
      </c>
      <c r="F40">
        <v>8</v>
      </c>
      <c r="G40">
        <v>120</v>
      </c>
      <c r="H40">
        <v>3</v>
      </c>
      <c r="I40" t="s">
        <v>8</v>
      </c>
    </row>
    <row r="41" spans="1:9" x14ac:dyDescent="0.25">
      <c r="A41">
        <f t="shared" si="0"/>
        <v>40</v>
      </c>
      <c r="B41" t="s">
        <v>33</v>
      </c>
      <c r="C41">
        <v>1</v>
      </c>
      <c r="D41" s="1">
        <v>44959</v>
      </c>
      <c r="E41">
        <v>22</v>
      </c>
      <c r="F41">
        <v>8</v>
      </c>
      <c r="G41">
        <v>120</v>
      </c>
      <c r="H41">
        <v>4</v>
      </c>
      <c r="I41" t="s">
        <v>8</v>
      </c>
    </row>
    <row r="42" spans="1:9" x14ac:dyDescent="0.25">
      <c r="A42">
        <f t="shared" si="0"/>
        <v>41</v>
      </c>
      <c r="B42" t="s">
        <v>26</v>
      </c>
      <c r="C42">
        <v>1</v>
      </c>
      <c r="D42" s="1">
        <v>44959</v>
      </c>
      <c r="E42">
        <v>22</v>
      </c>
      <c r="F42">
        <v>6</v>
      </c>
      <c r="G42">
        <v>120</v>
      </c>
      <c r="H42">
        <v>1</v>
      </c>
      <c r="I42" t="s">
        <v>8</v>
      </c>
    </row>
    <row r="43" spans="1:9" x14ac:dyDescent="0.25">
      <c r="A43">
        <f t="shared" si="0"/>
        <v>42</v>
      </c>
      <c r="B43" t="s">
        <v>26</v>
      </c>
      <c r="C43">
        <v>1</v>
      </c>
      <c r="D43" s="1">
        <v>44959</v>
      </c>
      <c r="E43">
        <v>22</v>
      </c>
      <c r="F43">
        <v>8</v>
      </c>
      <c r="G43">
        <v>120</v>
      </c>
      <c r="H43">
        <v>2</v>
      </c>
      <c r="I43" t="s">
        <v>8</v>
      </c>
    </row>
    <row r="44" spans="1:9" x14ac:dyDescent="0.25">
      <c r="A44">
        <f t="shared" si="0"/>
        <v>43</v>
      </c>
      <c r="B44" t="s">
        <v>26</v>
      </c>
      <c r="C44">
        <v>1</v>
      </c>
      <c r="D44" s="1">
        <v>44959</v>
      </c>
      <c r="E44">
        <v>22</v>
      </c>
      <c r="F44">
        <v>8</v>
      </c>
      <c r="G44">
        <v>120</v>
      </c>
      <c r="H44">
        <v>3</v>
      </c>
      <c r="I44" t="s">
        <v>8</v>
      </c>
    </row>
    <row r="45" spans="1:9" x14ac:dyDescent="0.25">
      <c r="A45">
        <f t="shared" si="0"/>
        <v>44</v>
      </c>
      <c r="B45" t="s">
        <v>26</v>
      </c>
      <c r="C45">
        <v>1</v>
      </c>
      <c r="D45" s="1">
        <v>44959</v>
      </c>
      <c r="E45">
        <v>22</v>
      </c>
      <c r="F45">
        <v>8</v>
      </c>
      <c r="G45">
        <v>120</v>
      </c>
      <c r="H45">
        <v>4</v>
      </c>
      <c r="I45" t="s">
        <v>8</v>
      </c>
    </row>
    <row r="46" spans="1:9" x14ac:dyDescent="0.25">
      <c r="A46">
        <f t="shared" si="0"/>
        <v>45</v>
      </c>
      <c r="B46" t="s">
        <v>27</v>
      </c>
      <c r="C46">
        <v>1</v>
      </c>
      <c r="D46" s="1">
        <v>44959</v>
      </c>
      <c r="E46">
        <v>22</v>
      </c>
      <c r="F46">
        <v>10</v>
      </c>
      <c r="G46">
        <v>120</v>
      </c>
      <c r="H46">
        <v>1</v>
      </c>
      <c r="I46" t="s">
        <v>7</v>
      </c>
    </row>
    <row r="47" spans="1:9" x14ac:dyDescent="0.25">
      <c r="A47">
        <f t="shared" si="0"/>
        <v>46</v>
      </c>
      <c r="B47" t="s">
        <v>27</v>
      </c>
      <c r="C47">
        <v>1</v>
      </c>
      <c r="D47" s="1">
        <v>44959</v>
      </c>
      <c r="E47">
        <v>22</v>
      </c>
      <c r="F47">
        <v>12</v>
      </c>
      <c r="G47">
        <v>120</v>
      </c>
      <c r="H47">
        <v>2</v>
      </c>
      <c r="I47" t="s">
        <v>7</v>
      </c>
    </row>
    <row r="48" spans="1:9" x14ac:dyDescent="0.25">
      <c r="A48">
        <f t="shared" si="0"/>
        <v>47</v>
      </c>
      <c r="B48" t="s">
        <v>27</v>
      </c>
      <c r="C48">
        <v>1</v>
      </c>
      <c r="D48" s="1">
        <v>44959</v>
      </c>
      <c r="E48">
        <v>22</v>
      </c>
      <c r="F48">
        <v>10</v>
      </c>
      <c r="G48">
        <v>120</v>
      </c>
      <c r="H48">
        <v>3</v>
      </c>
      <c r="I48" t="s">
        <v>7</v>
      </c>
    </row>
    <row r="49" spans="1:9" x14ac:dyDescent="0.25">
      <c r="A49">
        <f t="shared" si="0"/>
        <v>48</v>
      </c>
      <c r="B49" t="s">
        <v>27</v>
      </c>
      <c r="C49">
        <v>1</v>
      </c>
      <c r="D49" s="1">
        <v>44959</v>
      </c>
      <c r="E49">
        <v>22</v>
      </c>
      <c r="F49">
        <v>10</v>
      </c>
      <c r="G49">
        <v>120</v>
      </c>
      <c r="H49">
        <v>4</v>
      </c>
      <c r="I49" t="s">
        <v>7</v>
      </c>
    </row>
    <row r="50" spans="1:9" x14ac:dyDescent="0.25">
      <c r="A50">
        <f t="shared" si="0"/>
        <v>49</v>
      </c>
      <c r="B50" t="s">
        <v>32</v>
      </c>
      <c r="C50">
        <v>2</v>
      </c>
      <c r="D50" s="1">
        <v>44963</v>
      </c>
      <c r="E50">
        <v>22</v>
      </c>
      <c r="F50">
        <v>14</v>
      </c>
      <c r="G50">
        <v>120</v>
      </c>
      <c r="H50">
        <v>1</v>
      </c>
      <c r="I50" t="s">
        <v>8</v>
      </c>
    </row>
    <row r="51" spans="1:9" x14ac:dyDescent="0.25">
      <c r="A51">
        <f t="shared" si="0"/>
        <v>50</v>
      </c>
      <c r="B51" t="s">
        <v>32</v>
      </c>
      <c r="C51">
        <v>2</v>
      </c>
      <c r="D51" s="1">
        <v>44963</v>
      </c>
      <c r="E51">
        <v>22</v>
      </c>
      <c r="F51">
        <v>10</v>
      </c>
      <c r="G51">
        <v>120</v>
      </c>
      <c r="H51">
        <v>2</v>
      </c>
      <c r="I51" t="s">
        <v>8</v>
      </c>
    </row>
    <row r="52" spans="1:9" x14ac:dyDescent="0.25">
      <c r="A52">
        <f t="shared" si="0"/>
        <v>51</v>
      </c>
      <c r="B52" t="s">
        <v>32</v>
      </c>
      <c r="C52">
        <v>2</v>
      </c>
      <c r="D52" s="1">
        <v>44963</v>
      </c>
      <c r="E52">
        <v>22</v>
      </c>
      <c r="F52">
        <v>7</v>
      </c>
      <c r="G52">
        <v>120</v>
      </c>
      <c r="H52">
        <v>3</v>
      </c>
      <c r="I52" t="s">
        <v>8</v>
      </c>
    </row>
    <row r="53" spans="1:9" x14ac:dyDescent="0.25">
      <c r="A53">
        <f t="shared" si="0"/>
        <v>52</v>
      </c>
      <c r="B53" t="s">
        <v>32</v>
      </c>
      <c r="C53">
        <v>2</v>
      </c>
      <c r="D53" s="1">
        <v>44963</v>
      </c>
      <c r="E53">
        <v>22</v>
      </c>
      <c r="F53">
        <v>7</v>
      </c>
      <c r="G53">
        <v>120</v>
      </c>
      <c r="H53">
        <v>4</v>
      </c>
      <c r="I53" t="s">
        <v>8</v>
      </c>
    </row>
    <row r="54" spans="1:9" x14ac:dyDescent="0.25">
      <c r="A54">
        <f t="shared" si="0"/>
        <v>53</v>
      </c>
      <c r="B54" t="s">
        <v>30</v>
      </c>
      <c r="C54">
        <v>2</v>
      </c>
      <c r="D54" s="1">
        <v>44963</v>
      </c>
      <c r="E54">
        <v>10</v>
      </c>
      <c r="F54">
        <v>15</v>
      </c>
      <c r="G54">
        <v>120</v>
      </c>
      <c r="H54">
        <v>1</v>
      </c>
      <c r="I54" t="s">
        <v>8</v>
      </c>
    </row>
    <row r="55" spans="1:9" x14ac:dyDescent="0.25">
      <c r="A55">
        <f t="shared" si="0"/>
        <v>54</v>
      </c>
      <c r="B55" t="s">
        <v>30</v>
      </c>
      <c r="C55">
        <v>2</v>
      </c>
      <c r="D55" s="1">
        <v>44963</v>
      </c>
      <c r="E55">
        <v>10</v>
      </c>
      <c r="F55">
        <v>8</v>
      </c>
      <c r="G55">
        <v>120</v>
      </c>
      <c r="H55">
        <v>2</v>
      </c>
      <c r="I55" t="s">
        <v>8</v>
      </c>
    </row>
    <row r="56" spans="1:9" x14ac:dyDescent="0.25">
      <c r="A56">
        <f t="shared" si="0"/>
        <v>55</v>
      </c>
      <c r="B56" t="s">
        <v>30</v>
      </c>
      <c r="C56">
        <v>2</v>
      </c>
      <c r="D56" s="1">
        <v>44963</v>
      </c>
      <c r="E56">
        <v>10</v>
      </c>
      <c r="F56">
        <v>6</v>
      </c>
      <c r="G56">
        <v>120</v>
      </c>
      <c r="H56">
        <v>3</v>
      </c>
      <c r="I56" t="s">
        <v>8</v>
      </c>
    </row>
    <row r="57" spans="1:9" x14ac:dyDescent="0.25">
      <c r="A57">
        <f t="shared" si="0"/>
        <v>56</v>
      </c>
      <c r="B57" t="s">
        <v>30</v>
      </c>
      <c r="C57">
        <v>2</v>
      </c>
      <c r="D57" s="1">
        <v>44963</v>
      </c>
      <c r="E57">
        <v>10</v>
      </c>
      <c r="F57">
        <v>6</v>
      </c>
      <c r="G57">
        <v>120</v>
      </c>
      <c r="H57">
        <v>4</v>
      </c>
      <c r="I57" t="s">
        <v>8</v>
      </c>
    </row>
    <row r="58" spans="1:9" x14ac:dyDescent="0.25">
      <c r="A58">
        <f t="shared" si="0"/>
        <v>57</v>
      </c>
      <c r="B58" t="s">
        <v>31</v>
      </c>
      <c r="C58">
        <v>2</v>
      </c>
      <c r="D58" s="1">
        <v>44963</v>
      </c>
      <c r="E58">
        <v>0</v>
      </c>
      <c r="F58">
        <v>8</v>
      </c>
      <c r="G58">
        <v>120</v>
      </c>
      <c r="H58">
        <v>1</v>
      </c>
      <c r="I58" t="s">
        <v>8</v>
      </c>
    </row>
    <row r="59" spans="1:9" x14ac:dyDescent="0.25">
      <c r="A59">
        <f t="shared" si="0"/>
        <v>58</v>
      </c>
      <c r="B59" t="s">
        <v>31</v>
      </c>
      <c r="C59">
        <v>2</v>
      </c>
      <c r="D59" s="1">
        <v>44963</v>
      </c>
      <c r="E59">
        <v>0</v>
      </c>
      <c r="F59">
        <v>6</v>
      </c>
      <c r="G59">
        <v>120</v>
      </c>
      <c r="H59">
        <v>2</v>
      </c>
      <c r="I59" t="s">
        <v>8</v>
      </c>
    </row>
    <row r="60" spans="1:9" x14ac:dyDescent="0.25">
      <c r="A60">
        <f t="shared" si="0"/>
        <v>59</v>
      </c>
      <c r="B60" t="s">
        <v>31</v>
      </c>
      <c r="C60">
        <v>2</v>
      </c>
      <c r="D60" s="1">
        <v>44963</v>
      </c>
      <c r="E60">
        <v>0</v>
      </c>
      <c r="F60">
        <v>4</v>
      </c>
      <c r="G60">
        <v>120</v>
      </c>
      <c r="H60">
        <v>3</v>
      </c>
      <c r="I60" t="s">
        <v>8</v>
      </c>
    </row>
    <row r="61" spans="1:9" x14ac:dyDescent="0.25">
      <c r="A61">
        <f t="shared" si="0"/>
        <v>60</v>
      </c>
      <c r="B61" t="s">
        <v>31</v>
      </c>
      <c r="C61">
        <v>2</v>
      </c>
      <c r="D61" s="1">
        <v>44963</v>
      </c>
      <c r="E61">
        <v>0</v>
      </c>
      <c r="F61">
        <v>3</v>
      </c>
      <c r="G61">
        <v>120</v>
      </c>
      <c r="H61">
        <v>4</v>
      </c>
      <c r="I61" t="s">
        <v>8</v>
      </c>
    </row>
    <row r="62" spans="1:9" x14ac:dyDescent="0.25">
      <c r="A62">
        <f t="shared" si="0"/>
        <v>61</v>
      </c>
      <c r="B62" t="s">
        <v>32</v>
      </c>
      <c r="C62">
        <v>2</v>
      </c>
      <c r="D62" s="1">
        <v>44965</v>
      </c>
      <c r="E62">
        <v>22</v>
      </c>
      <c r="F62">
        <v>16</v>
      </c>
      <c r="G62">
        <v>120</v>
      </c>
      <c r="H62">
        <v>1</v>
      </c>
      <c r="I62" t="s">
        <v>8</v>
      </c>
    </row>
    <row r="63" spans="1:9" x14ac:dyDescent="0.25">
      <c r="A63">
        <f t="shared" si="0"/>
        <v>62</v>
      </c>
      <c r="B63" t="s">
        <v>32</v>
      </c>
      <c r="C63">
        <v>2</v>
      </c>
      <c r="D63" s="1">
        <v>44965</v>
      </c>
      <c r="E63">
        <v>22</v>
      </c>
      <c r="F63">
        <v>9</v>
      </c>
      <c r="G63">
        <v>120</v>
      </c>
      <c r="H63">
        <v>2</v>
      </c>
      <c r="I63" t="s">
        <v>8</v>
      </c>
    </row>
    <row r="64" spans="1:9" x14ac:dyDescent="0.25">
      <c r="A64">
        <f t="shared" si="0"/>
        <v>63</v>
      </c>
      <c r="B64" t="s">
        <v>32</v>
      </c>
      <c r="C64">
        <v>2</v>
      </c>
      <c r="D64" s="1">
        <v>44965</v>
      </c>
      <c r="E64">
        <v>22</v>
      </c>
      <c r="F64">
        <v>6</v>
      </c>
      <c r="G64">
        <v>120</v>
      </c>
      <c r="H64">
        <v>3</v>
      </c>
      <c r="I64" t="s">
        <v>8</v>
      </c>
    </row>
    <row r="65" spans="1:9" x14ac:dyDescent="0.25">
      <c r="A65">
        <f t="shared" si="0"/>
        <v>64</v>
      </c>
      <c r="B65" t="s">
        <v>32</v>
      </c>
      <c r="C65">
        <v>2</v>
      </c>
      <c r="D65" s="1">
        <v>44965</v>
      </c>
      <c r="E65">
        <v>22</v>
      </c>
      <c r="F65">
        <v>5</v>
      </c>
      <c r="G65">
        <v>120</v>
      </c>
      <c r="H65">
        <v>4</v>
      </c>
      <c r="I65" t="s">
        <v>8</v>
      </c>
    </row>
    <row r="66" spans="1:9" x14ac:dyDescent="0.25">
      <c r="A66">
        <f t="shared" ref="A66:A129" si="1">A65+1</f>
        <v>65</v>
      </c>
      <c r="B66" t="s">
        <v>30</v>
      </c>
      <c r="C66">
        <v>2</v>
      </c>
      <c r="D66" s="1">
        <v>44965</v>
      </c>
      <c r="E66">
        <v>10</v>
      </c>
      <c r="F66">
        <v>15</v>
      </c>
      <c r="G66">
        <v>120</v>
      </c>
      <c r="H66">
        <v>1</v>
      </c>
      <c r="I66" t="s">
        <v>8</v>
      </c>
    </row>
    <row r="67" spans="1:9" x14ac:dyDescent="0.25">
      <c r="A67">
        <f t="shared" si="1"/>
        <v>66</v>
      </c>
      <c r="B67" t="s">
        <v>30</v>
      </c>
      <c r="C67">
        <v>2</v>
      </c>
      <c r="D67" s="1">
        <v>44965</v>
      </c>
      <c r="E67">
        <v>10</v>
      </c>
      <c r="F67">
        <v>8</v>
      </c>
      <c r="G67">
        <v>120</v>
      </c>
      <c r="H67">
        <v>2</v>
      </c>
      <c r="I67" t="s">
        <v>8</v>
      </c>
    </row>
    <row r="68" spans="1:9" x14ac:dyDescent="0.25">
      <c r="A68">
        <f t="shared" si="1"/>
        <v>67</v>
      </c>
      <c r="B68" t="s">
        <v>30</v>
      </c>
      <c r="C68">
        <v>2</v>
      </c>
      <c r="D68" s="1">
        <v>44965</v>
      </c>
      <c r="E68">
        <v>10</v>
      </c>
      <c r="F68">
        <v>6</v>
      </c>
      <c r="G68">
        <v>120</v>
      </c>
      <c r="H68">
        <v>3</v>
      </c>
      <c r="I68" t="s">
        <v>8</v>
      </c>
    </row>
    <row r="69" spans="1:9" x14ac:dyDescent="0.25">
      <c r="A69">
        <f t="shared" si="1"/>
        <v>68</v>
      </c>
      <c r="B69" t="s">
        <v>30</v>
      </c>
      <c r="C69">
        <v>2</v>
      </c>
      <c r="D69" s="1">
        <v>44965</v>
      </c>
      <c r="E69">
        <v>10</v>
      </c>
      <c r="F69">
        <v>5</v>
      </c>
      <c r="G69">
        <v>120</v>
      </c>
      <c r="H69">
        <v>4</v>
      </c>
      <c r="I69" t="s">
        <v>8</v>
      </c>
    </row>
    <row r="70" spans="1:9" x14ac:dyDescent="0.25">
      <c r="A70">
        <f t="shared" si="1"/>
        <v>69</v>
      </c>
      <c r="B70" t="s">
        <v>31</v>
      </c>
      <c r="C70">
        <v>2</v>
      </c>
      <c r="D70" s="1">
        <v>44965</v>
      </c>
      <c r="E70">
        <v>0</v>
      </c>
      <c r="F70">
        <v>8</v>
      </c>
      <c r="G70">
        <v>120</v>
      </c>
      <c r="H70">
        <v>1</v>
      </c>
      <c r="I70" t="s">
        <v>8</v>
      </c>
    </row>
    <row r="71" spans="1:9" x14ac:dyDescent="0.25">
      <c r="A71">
        <f t="shared" si="1"/>
        <v>70</v>
      </c>
      <c r="B71" t="s">
        <v>31</v>
      </c>
      <c r="C71">
        <v>2</v>
      </c>
      <c r="D71" s="1">
        <v>44965</v>
      </c>
      <c r="E71">
        <v>0</v>
      </c>
      <c r="F71">
        <v>6</v>
      </c>
      <c r="G71">
        <v>120</v>
      </c>
      <c r="H71">
        <v>2</v>
      </c>
      <c r="I71" t="s">
        <v>8</v>
      </c>
    </row>
    <row r="72" spans="1:9" x14ac:dyDescent="0.25">
      <c r="A72">
        <f t="shared" si="1"/>
        <v>71</v>
      </c>
      <c r="B72" t="s">
        <v>31</v>
      </c>
      <c r="C72">
        <v>2</v>
      </c>
      <c r="D72" s="1">
        <v>44965</v>
      </c>
      <c r="E72">
        <v>0</v>
      </c>
      <c r="F72">
        <v>5</v>
      </c>
      <c r="G72">
        <v>120</v>
      </c>
      <c r="H72">
        <v>3</v>
      </c>
      <c r="I72" t="s">
        <v>8</v>
      </c>
    </row>
    <row r="73" spans="1:9" x14ac:dyDescent="0.25">
      <c r="A73">
        <f t="shared" si="1"/>
        <v>72</v>
      </c>
      <c r="B73" t="s">
        <v>31</v>
      </c>
      <c r="C73">
        <v>2</v>
      </c>
      <c r="D73" s="1">
        <v>44965</v>
      </c>
      <c r="E73">
        <v>0</v>
      </c>
      <c r="F73">
        <v>3</v>
      </c>
      <c r="G73">
        <v>120</v>
      </c>
      <c r="H73">
        <v>4</v>
      </c>
      <c r="I73" t="s">
        <v>8</v>
      </c>
    </row>
    <row r="74" spans="1:9" x14ac:dyDescent="0.25">
      <c r="A74">
        <f t="shared" si="1"/>
        <v>73</v>
      </c>
      <c r="B74" t="s">
        <v>32</v>
      </c>
      <c r="C74">
        <v>3</v>
      </c>
      <c r="D74" s="1">
        <v>44971</v>
      </c>
      <c r="E74">
        <v>22</v>
      </c>
      <c r="F74">
        <v>10</v>
      </c>
      <c r="G74">
        <v>120</v>
      </c>
      <c r="H74">
        <v>1</v>
      </c>
      <c r="I74" t="s">
        <v>7</v>
      </c>
    </row>
    <row r="75" spans="1:9" x14ac:dyDescent="0.25">
      <c r="A75">
        <f t="shared" si="1"/>
        <v>74</v>
      </c>
      <c r="B75" t="s">
        <v>32</v>
      </c>
      <c r="C75">
        <v>3</v>
      </c>
      <c r="D75" s="1">
        <v>44971</v>
      </c>
      <c r="E75">
        <v>22</v>
      </c>
      <c r="F75">
        <v>10</v>
      </c>
      <c r="G75">
        <v>120</v>
      </c>
      <c r="H75">
        <v>2</v>
      </c>
      <c r="I75" t="s">
        <v>7</v>
      </c>
    </row>
    <row r="76" spans="1:9" x14ac:dyDescent="0.25">
      <c r="A76">
        <f t="shared" si="1"/>
        <v>75</v>
      </c>
      <c r="B76" t="s">
        <v>32</v>
      </c>
      <c r="C76">
        <v>3</v>
      </c>
      <c r="D76" s="1">
        <v>44971</v>
      </c>
      <c r="E76">
        <v>22</v>
      </c>
      <c r="F76">
        <v>10</v>
      </c>
      <c r="G76">
        <v>120</v>
      </c>
      <c r="H76">
        <v>3</v>
      </c>
      <c r="I76" t="s">
        <v>7</v>
      </c>
    </row>
    <row r="77" spans="1:9" x14ac:dyDescent="0.25">
      <c r="A77">
        <f t="shared" si="1"/>
        <v>76</v>
      </c>
      <c r="B77" t="s">
        <v>32</v>
      </c>
      <c r="C77">
        <v>3</v>
      </c>
      <c r="D77" s="1">
        <v>44971</v>
      </c>
      <c r="E77">
        <v>22</v>
      </c>
      <c r="F77">
        <v>8</v>
      </c>
      <c r="G77">
        <v>120</v>
      </c>
      <c r="H77">
        <v>4</v>
      </c>
      <c r="I77" t="s">
        <v>8</v>
      </c>
    </row>
    <row r="78" spans="1:9" x14ac:dyDescent="0.25">
      <c r="A78">
        <f t="shared" si="1"/>
        <v>77</v>
      </c>
      <c r="B78" t="s">
        <v>32</v>
      </c>
      <c r="C78">
        <v>3</v>
      </c>
      <c r="D78" s="1">
        <v>44971</v>
      </c>
      <c r="E78">
        <v>17</v>
      </c>
      <c r="F78">
        <v>10</v>
      </c>
      <c r="G78">
        <v>120</v>
      </c>
      <c r="H78">
        <v>5</v>
      </c>
      <c r="I78" t="s">
        <v>7</v>
      </c>
    </row>
    <row r="79" spans="1:9" x14ac:dyDescent="0.25">
      <c r="A79">
        <f t="shared" si="1"/>
        <v>78</v>
      </c>
      <c r="B79" t="s">
        <v>32</v>
      </c>
      <c r="C79">
        <v>3</v>
      </c>
      <c r="D79" s="1">
        <v>44971</v>
      </c>
      <c r="E79">
        <v>17</v>
      </c>
      <c r="F79">
        <v>10</v>
      </c>
      <c r="G79">
        <v>120</v>
      </c>
      <c r="H79">
        <v>6</v>
      </c>
      <c r="I79" t="s">
        <v>7</v>
      </c>
    </row>
    <row r="80" spans="1:9" x14ac:dyDescent="0.25">
      <c r="A80">
        <f t="shared" si="1"/>
        <v>79</v>
      </c>
      <c r="B80" t="s">
        <v>32</v>
      </c>
      <c r="C80">
        <v>3</v>
      </c>
      <c r="D80" s="1">
        <v>44971</v>
      </c>
      <c r="E80">
        <v>17</v>
      </c>
      <c r="F80">
        <v>10</v>
      </c>
      <c r="G80">
        <v>120</v>
      </c>
      <c r="H80">
        <v>7</v>
      </c>
      <c r="I80" t="s">
        <v>7</v>
      </c>
    </row>
    <row r="81" spans="1:9" x14ac:dyDescent="0.25">
      <c r="A81">
        <f t="shared" si="1"/>
        <v>80</v>
      </c>
      <c r="B81" t="s">
        <v>32</v>
      </c>
      <c r="C81">
        <v>3</v>
      </c>
      <c r="D81" s="1">
        <v>44971</v>
      </c>
      <c r="E81">
        <v>17</v>
      </c>
      <c r="F81">
        <v>10</v>
      </c>
      <c r="G81">
        <v>120</v>
      </c>
      <c r="H81">
        <v>8</v>
      </c>
      <c r="I81" t="s">
        <v>8</v>
      </c>
    </row>
    <row r="82" spans="1:9" x14ac:dyDescent="0.25">
      <c r="A82">
        <f t="shared" si="1"/>
        <v>81</v>
      </c>
      <c r="B82" t="s">
        <v>32</v>
      </c>
      <c r="C82">
        <v>3</v>
      </c>
      <c r="D82" s="1">
        <v>44971</v>
      </c>
      <c r="E82">
        <v>12</v>
      </c>
      <c r="F82">
        <v>10</v>
      </c>
      <c r="G82">
        <v>120</v>
      </c>
      <c r="H82">
        <v>9</v>
      </c>
      <c r="I82" t="s">
        <v>7</v>
      </c>
    </row>
    <row r="83" spans="1:9" x14ac:dyDescent="0.25">
      <c r="A83">
        <f t="shared" si="1"/>
        <v>82</v>
      </c>
      <c r="B83" t="s">
        <v>32</v>
      </c>
      <c r="C83">
        <v>3</v>
      </c>
      <c r="D83" s="1">
        <v>44971</v>
      </c>
      <c r="E83">
        <v>12</v>
      </c>
      <c r="F83">
        <v>10</v>
      </c>
      <c r="G83">
        <v>120</v>
      </c>
      <c r="H83">
        <v>10</v>
      </c>
      <c r="I83" t="s">
        <v>7</v>
      </c>
    </row>
    <row r="84" spans="1:9" x14ac:dyDescent="0.25">
      <c r="A84">
        <f t="shared" si="1"/>
        <v>83</v>
      </c>
      <c r="B84" t="s">
        <v>32</v>
      </c>
      <c r="C84">
        <v>3</v>
      </c>
      <c r="D84" s="1">
        <v>44971</v>
      </c>
      <c r="E84">
        <v>12</v>
      </c>
      <c r="F84">
        <v>10</v>
      </c>
      <c r="G84">
        <v>120</v>
      </c>
      <c r="H84">
        <v>11</v>
      </c>
      <c r="I84" t="s">
        <v>7</v>
      </c>
    </row>
    <row r="85" spans="1:9" x14ac:dyDescent="0.25">
      <c r="A85">
        <f t="shared" si="1"/>
        <v>84</v>
      </c>
      <c r="B85" t="s">
        <v>32</v>
      </c>
      <c r="C85">
        <v>3</v>
      </c>
      <c r="D85" s="1">
        <v>44971</v>
      </c>
      <c r="E85">
        <v>12</v>
      </c>
      <c r="F85">
        <v>18</v>
      </c>
      <c r="G85">
        <v>120</v>
      </c>
      <c r="H85">
        <v>12</v>
      </c>
      <c r="I85" t="s">
        <v>8</v>
      </c>
    </row>
    <row r="86" spans="1:9" x14ac:dyDescent="0.25">
      <c r="A86">
        <f t="shared" si="1"/>
        <v>85</v>
      </c>
      <c r="B86" t="s">
        <v>32</v>
      </c>
      <c r="C86">
        <v>3</v>
      </c>
      <c r="D86" s="1">
        <v>44971</v>
      </c>
      <c r="E86">
        <v>12</v>
      </c>
      <c r="F86">
        <v>10</v>
      </c>
      <c r="G86">
        <v>120</v>
      </c>
      <c r="H86">
        <v>13</v>
      </c>
      <c r="I86" t="s">
        <v>7</v>
      </c>
    </row>
    <row r="87" spans="1:9" x14ac:dyDescent="0.25">
      <c r="A87">
        <f t="shared" si="1"/>
        <v>86</v>
      </c>
      <c r="B87" t="s">
        <v>32</v>
      </c>
      <c r="C87">
        <v>3</v>
      </c>
      <c r="D87" s="1">
        <v>44971</v>
      </c>
      <c r="E87">
        <v>12</v>
      </c>
      <c r="F87">
        <v>10</v>
      </c>
      <c r="G87">
        <v>120</v>
      </c>
      <c r="H87">
        <v>14</v>
      </c>
      <c r="I87" t="s">
        <v>7</v>
      </c>
    </row>
    <row r="88" spans="1:9" x14ac:dyDescent="0.25">
      <c r="A88">
        <f t="shared" si="1"/>
        <v>87</v>
      </c>
      <c r="B88" t="s">
        <v>32</v>
      </c>
      <c r="C88">
        <v>3</v>
      </c>
      <c r="D88" s="1">
        <v>44971</v>
      </c>
      <c r="E88">
        <v>12</v>
      </c>
      <c r="F88">
        <v>10</v>
      </c>
      <c r="G88">
        <v>120</v>
      </c>
      <c r="H88">
        <v>15</v>
      </c>
      <c r="I88" t="s">
        <v>7</v>
      </c>
    </row>
    <row r="89" spans="1:9" x14ac:dyDescent="0.25">
      <c r="A89">
        <f t="shared" si="1"/>
        <v>88</v>
      </c>
      <c r="B89" t="s">
        <v>32</v>
      </c>
      <c r="C89">
        <v>3</v>
      </c>
      <c r="D89" s="1">
        <v>44971</v>
      </c>
      <c r="E89">
        <v>12</v>
      </c>
      <c r="F89">
        <v>12</v>
      </c>
      <c r="G89">
        <v>120</v>
      </c>
      <c r="H89">
        <v>16</v>
      </c>
      <c r="I89" t="s">
        <v>8</v>
      </c>
    </row>
    <row r="90" spans="1:9" x14ac:dyDescent="0.25">
      <c r="A90">
        <f t="shared" si="1"/>
        <v>89</v>
      </c>
      <c r="B90" t="s">
        <v>30</v>
      </c>
      <c r="C90">
        <v>3</v>
      </c>
      <c r="D90" s="1">
        <v>44971</v>
      </c>
      <c r="E90">
        <v>7.5</v>
      </c>
      <c r="F90">
        <v>10</v>
      </c>
      <c r="G90">
        <v>120</v>
      </c>
      <c r="H90">
        <v>1</v>
      </c>
      <c r="I90" t="s">
        <v>7</v>
      </c>
    </row>
    <row r="91" spans="1:9" x14ac:dyDescent="0.25">
      <c r="A91">
        <f t="shared" si="1"/>
        <v>90</v>
      </c>
      <c r="B91" t="s">
        <v>30</v>
      </c>
      <c r="C91">
        <v>3</v>
      </c>
      <c r="D91" s="1">
        <v>44971</v>
      </c>
      <c r="E91">
        <v>7.5</v>
      </c>
      <c r="F91">
        <v>10</v>
      </c>
      <c r="G91">
        <v>120</v>
      </c>
      <c r="H91">
        <v>2</v>
      </c>
      <c r="I91" t="s">
        <v>7</v>
      </c>
    </row>
    <row r="92" spans="1:9" x14ac:dyDescent="0.25">
      <c r="A92">
        <f t="shared" si="1"/>
        <v>91</v>
      </c>
      <c r="B92" t="s">
        <v>30</v>
      </c>
      <c r="C92">
        <v>3</v>
      </c>
      <c r="D92" s="1">
        <v>44971</v>
      </c>
      <c r="E92">
        <v>7.5</v>
      </c>
      <c r="F92">
        <v>10</v>
      </c>
      <c r="G92">
        <v>120</v>
      </c>
      <c r="H92">
        <v>3</v>
      </c>
      <c r="I92" t="s">
        <v>7</v>
      </c>
    </row>
    <row r="93" spans="1:9" x14ac:dyDescent="0.25">
      <c r="A93">
        <f t="shared" si="1"/>
        <v>92</v>
      </c>
      <c r="B93" t="s">
        <v>30</v>
      </c>
      <c r="C93">
        <v>3</v>
      </c>
      <c r="D93" s="1">
        <v>44971</v>
      </c>
      <c r="E93">
        <v>7.5</v>
      </c>
      <c r="F93">
        <v>5</v>
      </c>
      <c r="G93">
        <v>120</v>
      </c>
      <c r="H93">
        <v>4</v>
      </c>
      <c r="I93" t="s">
        <v>8</v>
      </c>
    </row>
    <row r="94" spans="1:9" x14ac:dyDescent="0.25">
      <c r="A94">
        <f t="shared" si="1"/>
        <v>93</v>
      </c>
      <c r="B94" t="s">
        <v>30</v>
      </c>
      <c r="C94">
        <v>3</v>
      </c>
      <c r="D94" s="1">
        <v>44971</v>
      </c>
      <c r="E94">
        <v>5</v>
      </c>
      <c r="F94">
        <v>8</v>
      </c>
      <c r="G94">
        <v>120</v>
      </c>
      <c r="H94">
        <v>5</v>
      </c>
      <c r="I94" t="s">
        <v>8</v>
      </c>
    </row>
    <row r="95" spans="1:9" x14ac:dyDescent="0.25">
      <c r="A95">
        <f t="shared" si="1"/>
        <v>94</v>
      </c>
      <c r="B95" t="s">
        <v>30</v>
      </c>
      <c r="C95">
        <v>3</v>
      </c>
      <c r="D95" s="1">
        <v>44971</v>
      </c>
      <c r="E95">
        <v>5</v>
      </c>
      <c r="F95">
        <v>6</v>
      </c>
      <c r="G95">
        <v>120</v>
      </c>
      <c r="H95">
        <v>6</v>
      </c>
      <c r="I95" t="s">
        <v>8</v>
      </c>
    </row>
    <row r="96" spans="1:9" x14ac:dyDescent="0.25">
      <c r="A96">
        <f t="shared" si="1"/>
        <v>95</v>
      </c>
      <c r="B96" t="s">
        <v>30</v>
      </c>
      <c r="C96">
        <v>3</v>
      </c>
      <c r="D96" s="1">
        <v>44971</v>
      </c>
      <c r="E96">
        <v>5</v>
      </c>
      <c r="F96">
        <v>5</v>
      </c>
      <c r="G96">
        <v>120</v>
      </c>
      <c r="H96">
        <v>7</v>
      </c>
      <c r="I96" t="s">
        <v>8</v>
      </c>
    </row>
    <row r="97" spans="1:9" x14ac:dyDescent="0.25">
      <c r="A97">
        <f t="shared" si="1"/>
        <v>96</v>
      </c>
      <c r="B97" t="s">
        <v>30</v>
      </c>
      <c r="C97">
        <v>3</v>
      </c>
      <c r="D97" s="1">
        <v>44971</v>
      </c>
      <c r="E97">
        <v>5</v>
      </c>
      <c r="F97">
        <v>8</v>
      </c>
      <c r="G97">
        <v>120</v>
      </c>
      <c r="H97">
        <v>8</v>
      </c>
      <c r="I97" t="s">
        <v>8</v>
      </c>
    </row>
    <row r="98" spans="1:9" x14ac:dyDescent="0.25">
      <c r="A98">
        <f t="shared" si="1"/>
        <v>97</v>
      </c>
      <c r="B98" t="s">
        <v>30</v>
      </c>
      <c r="C98">
        <v>3</v>
      </c>
      <c r="D98" s="1">
        <v>44971</v>
      </c>
      <c r="E98">
        <v>0</v>
      </c>
      <c r="F98">
        <v>8</v>
      </c>
      <c r="G98">
        <v>120</v>
      </c>
      <c r="H98">
        <v>9</v>
      </c>
      <c r="I98" t="s">
        <v>8</v>
      </c>
    </row>
    <row r="99" spans="1:9" x14ac:dyDescent="0.25">
      <c r="A99">
        <f t="shared" si="1"/>
        <v>98</v>
      </c>
      <c r="B99" t="s">
        <v>30</v>
      </c>
      <c r="C99">
        <v>3</v>
      </c>
      <c r="D99" s="1">
        <v>44971</v>
      </c>
      <c r="E99">
        <v>0</v>
      </c>
      <c r="F99">
        <v>7</v>
      </c>
      <c r="G99">
        <v>120</v>
      </c>
      <c r="H99">
        <v>10</v>
      </c>
      <c r="I99" t="s">
        <v>8</v>
      </c>
    </row>
    <row r="100" spans="1:9" x14ac:dyDescent="0.25">
      <c r="A100">
        <f t="shared" si="1"/>
        <v>99</v>
      </c>
      <c r="B100" t="s">
        <v>30</v>
      </c>
      <c r="C100">
        <v>3</v>
      </c>
      <c r="D100" s="1">
        <v>44971</v>
      </c>
      <c r="E100">
        <v>0</v>
      </c>
      <c r="F100">
        <v>8</v>
      </c>
      <c r="G100">
        <v>120</v>
      </c>
      <c r="H100">
        <v>11</v>
      </c>
      <c r="I100" t="s">
        <v>8</v>
      </c>
    </row>
    <row r="101" spans="1:9" x14ac:dyDescent="0.25">
      <c r="A101">
        <f t="shared" si="1"/>
        <v>100</v>
      </c>
      <c r="B101" t="s">
        <v>30</v>
      </c>
      <c r="C101">
        <v>3</v>
      </c>
      <c r="D101" s="1">
        <v>44971</v>
      </c>
      <c r="E101">
        <v>0</v>
      </c>
      <c r="F101">
        <v>6</v>
      </c>
      <c r="G101">
        <v>120</v>
      </c>
      <c r="H101">
        <v>12</v>
      </c>
      <c r="I101" t="s">
        <v>8</v>
      </c>
    </row>
    <row r="102" spans="1:9" x14ac:dyDescent="0.25">
      <c r="A102">
        <f t="shared" si="1"/>
        <v>101</v>
      </c>
      <c r="B102" t="s">
        <v>33</v>
      </c>
      <c r="C102">
        <v>3</v>
      </c>
      <c r="D102" s="1">
        <v>44975</v>
      </c>
      <c r="E102">
        <v>22</v>
      </c>
      <c r="F102">
        <v>10</v>
      </c>
      <c r="G102">
        <v>120</v>
      </c>
      <c r="H102">
        <v>1</v>
      </c>
      <c r="I102" t="s">
        <v>7</v>
      </c>
    </row>
    <row r="103" spans="1:9" x14ac:dyDescent="0.25">
      <c r="A103">
        <f t="shared" si="1"/>
        <v>102</v>
      </c>
      <c r="B103" t="s">
        <v>33</v>
      </c>
      <c r="C103">
        <v>3</v>
      </c>
      <c r="D103" s="1">
        <v>44975</v>
      </c>
      <c r="E103">
        <v>22</v>
      </c>
      <c r="F103">
        <v>10</v>
      </c>
      <c r="G103">
        <v>120</v>
      </c>
      <c r="H103">
        <v>2</v>
      </c>
      <c r="I103" t="s">
        <v>7</v>
      </c>
    </row>
    <row r="104" spans="1:9" x14ac:dyDescent="0.25">
      <c r="A104">
        <f t="shared" si="1"/>
        <v>103</v>
      </c>
      <c r="B104" t="s">
        <v>33</v>
      </c>
      <c r="C104">
        <v>3</v>
      </c>
      <c r="D104" s="1">
        <v>44975</v>
      </c>
      <c r="E104">
        <v>22</v>
      </c>
      <c r="F104">
        <v>10</v>
      </c>
      <c r="G104">
        <v>120</v>
      </c>
      <c r="H104">
        <v>3</v>
      </c>
      <c r="I104" t="s">
        <v>7</v>
      </c>
    </row>
    <row r="105" spans="1:9" x14ac:dyDescent="0.25">
      <c r="A105">
        <f t="shared" si="1"/>
        <v>104</v>
      </c>
      <c r="B105" t="s">
        <v>33</v>
      </c>
      <c r="C105">
        <v>3</v>
      </c>
      <c r="D105" s="1">
        <v>44975</v>
      </c>
      <c r="E105">
        <v>22</v>
      </c>
      <c r="F105">
        <v>18</v>
      </c>
      <c r="G105">
        <v>120</v>
      </c>
      <c r="H105">
        <v>4</v>
      </c>
      <c r="I105" t="s">
        <v>8</v>
      </c>
    </row>
    <row r="106" spans="1:9" x14ac:dyDescent="0.25">
      <c r="A106">
        <f t="shared" si="1"/>
        <v>105</v>
      </c>
      <c r="B106" t="s">
        <v>33</v>
      </c>
      <c r="C106">
        <v>3</v>
      </c>
      <c r="D106" s="1">
        <v>44975</v>
      </c>
      <c r="E106">
        <v>22</v>
      </c>
      <c r="F106">
        <v>10</v>
      </c>
      <c r="G106">
        <v>120</v>
      </c>
      <c r="H106">
        <v>5</v>
      </c>
      <c r="I106" t="s">
        <v>7</v>
      </c>
    </row>
    <row r="107" spans="1:9" x14ac:dyDescent="0.25">
      <c r="A107">
        <f t="shared" si="1"/>
        <v>106</v>
      </c>
      <c r="B107" t="s">
        <v>33</v>
      </c>
      <c r="C107">
        <v>3</v>
      </c>
      <c r="D107" s="1">
        <v>44975</v>
      </c>
      <c r="E107">
        <v>22</v>
      </c>
      <c r="F107">
        <v>10</v>
      </c>
      <c r="G107">
        <v>120</v>
      </c>
      <c r="H107">
        <v>6</v>
      </c>
      <c r="I107" t="s">
        <v>8</v>
      </c>
    </row>
    <row r="108" spans="1:9" x14ac:dyDescent="0.25">
      <c r="A108">
        <f t="shared" si="1"/>
        <v>107</v>
      </c>
      <c r="B108" t="s">
        <v>33</v>
      </c>
      <c r="C108">
        <v>3</v>
      </c>
      <c r="D108" s="1">
        <v>44975</v>
      </c>
      <c r="E108">
        <v>22</v>
      </c>
      <c r="F108">
        <v>7</v>
      </c>
      <c r="G108">
        <v>120</v>
      </c>
      <c r="H108">
        <v>7</v>
      </c>
      <c r="I108" t="s">
        <v>8</v>
      </c>
    </row>
    <row r="109" spans="1:9" x14ac:dyDescent="0.25">
      <c r="A109">
        <f t="shared" si="1"/>
        <v>108</v>
      </c>
      <c r="B109" t="s">
        <v>33</v>
      </c>
      <c r="C109">
        <v>3</v>
      </c>
      <c r="D109" s="1">
        <v>44975</v>
      </c>
      <c r="E109">
        <v>22</v>
      </c>
      <c r="F109">
        <v>7</v>
      </c>
      <c r="G109">
        <v>120</v>
      </c>
      <c r="H109">
        <v>8</v>
      </c>
      <c r="I109" t="s">
        <v>8</v>
      </c>
    </row>
    <row r="110" spans="1:9" x14ac:dyDescent="0.25">
      <c r="A110">
        <f t="shared" si="1"/>
        <v>109</v>
      </c>
      <c r="B110" t="s">
        <v>33</v>
      </c>
      <c r="C110">
        <v>3</v>
      </c>
      <c r="D110" s="1">
        <v>44975</v>
      </c>
      <c r="E110">
        <v>17</v>
      </c>
      <c r="F110">
        <v>10</v>
      </c>
      <c r="G110">
        <v>120</v>
      </c>
      <c r="H110">
        <v>9</v>
      </c>
      <c r="I110" t="s">
        <v>7</v>
      </c>
    </row>
    <row r="111" spans="1:9" x14ac:dyDescent="0.25">
      <c r="A111">
        <f t="shared" si="1"/>
        <v>110</v>
      </c>
      <c r="B111" t="s">
        <v>33</v>
      </c>
      <c r="C111">
        <v>3</v>
      </c>
      <c r="D111" s="1">
        <v>44975</v>
      </c>
      <c r="E111">
        <v>17</v>
      </c>
      <c r="F111">
        <v>10</v>
      </c>
      <c r="G111">
        <v>120</v>
      </c>
      <c r="H111">
        <v>10</v>
      </c>
      <c r="I111" t="s">
        <v>7</v>
      </c>
    </row>
    <row r="112" spans="1:9" x14ac:dyDescent="0.25">
      <c r="A112">
        <f t="shared" si="1"/>
        <v>111</v>
      </c>
      <c r="B112" t="s">
        <v>33</v>
      </c>
      <c r="C112">
        <v>3</v>
      </c>
      <c r="D112" s="1">
        <v>44975</v>
      </c>
      <c r="E112">
        <v>17</v>
      </c>
      <c r="F112">
        <v>10</v>
      </c>
      <c r="G112">
        <v>120</v>
      </c>
      <c r="H112">
        <v>11</v>
      </c>
      <c r="I112" t="s">
        <v>7</v>
      </c>
    </row>
    <row r="113" spans="1:9" x14ac:dyDescent="0.25">
      <c r="A113">
        <f t="shared" si="1"/>
        <v>112</v>
      </c>
      <c r="B113" t="s">
        <v>33</v>
      </c>
      <c r="C113">
        <v>3</v>
      </c>
      <c r="D113" s="1">
        <v>44975</v>
      </c>
      <c r="E113">
        <v>17</v>
      </c>
      <c r="F113">
        <v>11</v>
      </c>
      <c r="G113">
        <v>120</v>
      </c>
      <c r="H113">
        <v>12</v>
      </c>
      <c r="I113" t="s">
        <v>8</v>
      </c>
    </row>
    <row r="114" spans="1:9" x14ac:dyDescent="0.25">
      <c r="A114">
        <f t="shared" si="1"/>
        <v>113</v>
      </c>
      <c r="B114" t="s">
        <v>33</v>
      </c>
      <c r="C114">
        <v>3</v>
      </c>
      <c r="D114" s="1">
        <v>44975</v>
      </c>
      <c r="E114">
        <v>12</v>
      </c>
      <c r="F114">
        <v>10</v>
      </c>
      <c r="G114">
        <v>120</v>
      </c>
      <c r="H114">
        <v>13</v>
      </c>
      <c r="I114" t="s">
        <v>7</v>
      </c>
    </row>
    <row r="115" spans="1:9" x14ac:dyDescent="0.25">
      <c r="A115">
        <f t="shared" si="1"/>
        <v>114</v>
      </c>
      <c r="B115" t="s">
        <v>33</v>
      </c>
      <c r="C115">
        <v>3</v>
      </c>
      <c r="D115" s="1">
        <v>44975</v>
      </c>
      <c r="E115">
        <v>12</v>
      </c>
      <c r="F115">
        <v>10</v>
      </c>
      <c r="G115">
        <v>120</v>
      </c>
      <c r="H115">
        <v>14</v>
      </c>
      <c r="I115" t="s">
        <v>7</v>
      </c>
    </row>
    <row r="116" spans="1:9" x14ac:dyDescent="0.25">
      <c r="A116">
        <f t="shared" si="1"/>
        <v>115</v>
      </c>
      <c r="B116" t="s">
        <v>33</v>
      </c>
      <c r="C116">
        <v>3</v>
      </c>
      <c r="D116" s="1">
        <v>44975</v>
      </c>
      <c r="E116">
        <v>12</v>
      </c>
      <c r="F116">
        <v>10</v>
      </c>
      <c r="G116">
        <v>120</v>
      </c>
      <c r="H116">
        <v>15</v>
      </c>
      <c r="I116" t="s">
        <v>7</v>
      </c>
    </row>
    <row r="117" spans="1:9" x14ac:dyDescent="0.25">
      <c r="A117">
        <f t="shared" si="1"/>
        <v>116</v>
      </c>
      <c r="B117" t="s">
        <v>33</v>
      </c>
      <c r="C117">
        <v>3</v>
      </c>
      <c r="D117" s="1">
        <v>44975</v>
      </c>
      <c r="E117">
        <v>12</v>
      </c>
      <c r="F117">
        <v>16</v>
      </c>
      <c r="G117">
        <v>120</v>
      </c>
      <c r="H117">
        <v>16</v>
      </c>
      <c r="I117" t="s">
        <v>8</v>
      </c>
    </row>
    <row r="118" spans="1:9" x14ac:dyDescent="0.25">
      <c r="A118">
        <f t="shared" si="1"/>
        <v>117</v>
      </c>
      <c r="B118" t="s">
        <v>26</v>
      </c>
      <c r="C118">
        <v>3</v>
      </c>
      <c r="D118" s="1">
        <v>44975</v>
      </c>
      <c r="E118">
        <v>22</v>
      </c>
      <c r="F118">
        <v>10</v>
      </c>
      <c r="G118">
        <v>120</v>
      </c>
      <c r="H118">
        <v>1</v>
      </c>
      <c r="I118" t="s">
        <v>7</v>
      </c>
    </row>
    <row r="119" spans="1:9" x14ac:dyDescent="0.25">
      <c r="A119">
        <f t="shared" si="1"/>
        <v>118</v>
      </c>
      <c r="B119" t="s">
        <v>26</v>
      </c>
      <c r="C119">
        <v>3</v>
      </c>
      <c r="D119" s="1">
        <v>44975</v>
      </c>
      <c r="E119">
        <v>22</v>
      </c>
      <c r="F119">
        <v>10</v>
      </c>
      <c r="G119">
        <v>120</v>
      </c>
      <c r="H119">
        <v>2</v>
      </c>
      <c r="I119" t="s">
        <v>7</v>
      </c>
    </row>
    <row r="120" spans="1:9" x14ac:dyDescent="0.25">
      <c r="A120">
        <f t="shared" si="1"/>
        <v>119</v>
      </c>
      <c r="B120" t="s">
        <v>26</v>
      </c>
      <c r="C120">
        <v>3</v>
      </c>
      <c r="D120" s="1">
        <v>44975</v>
      </c>
      <c r="E120">
        <v>22</v>
      </c>
      <c r="F120">
        <v>10</v>
      </c>
      <c r="G120">
        <v>120</v>
      </c>
      <c r="H120">
        <v>3</v>
      </c>
      <c r="I120" t="s">
        <v>7</v>
      </c>
    </row>
    <row r="121" spans="1:9" x14ac:dyDescent="0.25">
      <c r="A121">
        <f t="shared" si="1"/>
        <v>120</v>
      </c>
      <c r="B121" t="s">
        <v>26</v>
      </c>
      <c r="C121">
        <v>3</v>
      </c>
      <c r="D121" s="1">
        <v>44975</v>
      </c>
      <c r="E121">
        <v>22</v>
      </c>
      <c r="F121">
        <v>10</v>
      </c>
      <c r="G121">
        <v>120</v>
      </c>
      <c r="H121">
        <v>4</v>
      </c>
      <c r="I121" t="s">
        <v>7</v>
      </c>
    </row>
    <row r="122" spans="1:9" x14ac:dyDescent="0.25">
      <c r="A122">
        <f t="shared" si="1"/>
        <v>121</v>
      </c>
      <c r="B122" t="s">
        <v>26</v>
      </c>
      <c r="C122">
        <v>3</v>
      </c>
      <c r="D122" s="1">
        <v>44975</v>
      </c>
      <c r="E122">
        <v>22</v>
      </c>
      <c r="F122">
        <v>10</v>
      </c>
      <c r="G122">
        <v>120</v>
      </c>
      <c r="H122">
        <v>5</v>
      </c>
      <c r="I122" t="s">
        <v>7</v>
      </c>
    </row>
    <row r="123" spans="1:9" x14ac:dyDescent="0.25">
      <c r="A123">
        <f t="shared" si="1"/>
        <v>122</v>
      </c>
      <c r="B123" t="s">
        <v>26</v>
      </c>
      <c r="C123">
        <v>3</v>
      </c>
      <c r="D123" s="1">
        <v>44975</v>
      </c>
      <c r="E123">
        <v>22</v>
      </c>
      <c r="F123">
        <v>10</v>
      </c>
      <c r="G123">
        <v>120</v>
      </c>
      <c r="H123">
        <v>6</v>
      </c>
      <c r="I123" t="s">
        <v>7</v>
      </c>
    </row>
    <row r="124" spans="1:9" x14ac:dyDescent="0.25">
      <c r="A124">
        <f t="shared" si="1"/>
        <v>123</v>
      </c>
      <c r="B124" t="s">
        <v>32</v>
      </c>
      <c r="C124">
        <v>4</v>
      </c>
      <c r="D124" s="1">
        <v>44977</v>
      </c>
      <c r="E124">
        <v>22</v>
      </c>
      <c r="F124">
        <v>10</v>
      </c>
      <c r="G124">
        <v>120</v>
      </c>
      <c r="H124">
        <v>1</v>
      </c>
      <c r="I124" t="s">
        <v>7</v>
      </c>
    </row>
    <row r="125" spans="1:9" x14ac:dyDescent="0.25">
      <c r="A125">
        <f t="shared" si="1"/>
        <v>124</v>
      </c>
      <c r="B125" t="s">
        <v>32</v>
      </c>
      <c r="C125">
        <v>4</v>
      </c>
      <c r="D125" s="1">
        <v>44977</v>
      </c>
      <c r="E125">
        <v>22</v>
      </c>
      <c r="F125">
        <v>10</v>
      </c>
      <c r="G125">
        <v>120</v>
      </c>
      <c r="H125">
        <v>2</v>
      </c>
      <c r="I125" t="s">
        <v>7</v>
      </c>
    </row>
    <row r="126" spans="1:9" x14ac:dyDescent="0.25">
      <c r="A126">
        <f t="shared" si="1"/>
        <v>125</v>
      </c>
      <c r="B126" t="s">
        <v>32</v>
      </c>
      <c r="C126">
        <v>4</v>
      </c>
      <c r="D126" s="1">
        <v>44977</v>
      </c>
      <c r="E126">
        <v>22</v>
      </c>
      <c r="F126">
        <v>10</v>
      </c>
      <c r="G126">
        <v>120</v>
      </c>
      <c r="H126">
        <v>3</v>
      </c>
      <c r="I126" t="s">
        <v>7</v>
      </c>
    </row>
    <row r="127" spans="1:9" x14ac:dyDescent="0.25">
      <c r="A127">
        <f t="shared" si="1"/>
        <v>126</v>
      </c>
      <c r="B127" t="s">
        <v>32</v>
      </c>
      <c r="C127">
        <v>4</v>
      </c>
      <c r="D127" s="1">
        <v>44977</v>
      </c>
      <c r="E127">
        <v>22</v>
      </c>
      <c r="F127">
        <v>10</v>
      </c>
      <c r="G127">
        <v>120</v>
      </c>
      <c r="H127">
        <v>4</v>
      </c>
      <c r="I127" t="s">
        <v>8</v>
      </c>
    </row>
    <row r="128" spans="1:9" x14ac:dyDescent="0.25">
      <c r="A128">
        <f t="shared" si="1"/>
        <v>127</v>
      </c>
      <c r="B128" t="s">
        <v>32</v>
      </c>
      <c r="C128">
        <v>4</v>
      </c>
      <c r="D128" s="1">
        <v>44977</v>
      </c>
      <c r="E128">
        <v>17</v>
      </c>
      <c r="F128">
        <v>10</v>
      </c>
      <c r="G128">
        <v>120</v>
      </c>
      <c r="H128">
        <v>5</v>
      </c>
      <c r="I128" t="s">
        <v>7</v>
      </c>
    </row>
    <row r="129" spans="1:9" x14ac:dyDescent="0.25">
      <c r="A129">
        <f t="shared" si="1"/>
        <v>128</v>
      </c>
      <c r="B129" t="s">
        <v>32</v>
      </c>
      <c r="C129">
        <v>4</v>
      </c>
      <c r="D129" s="1">
        <v>44977</v>
      </c>
      <c r="E129">
        <v>17</v>
      </c>
      <c r="F129">
        <v>10</v>
      </c>
      <c r="G129">
        <v>120</v>
      </c>
      <c r="H129">
        <v>6</v>
      </c>
      <c r="I129" t="s">
        <v>7</v>
      </c>
    </row>
    <row r="130" spans="1:9" x14ac:dyDescent="0.25">
      <c r="A130">
        <f t="shared" ref="A130:A193" si="2">A129+1</f>
        <v>129</v>
      </c>
      <c r="B130" t="s">
        <v>32</v>
      </c>
      <c r="C130">
        <v>4</v>
      </c>
      <c r="D130" s="1">
        <v>44977</v>
      </c>
      <c r="E130">
        <v>17</v>
      </c>
      <c r="F130">
        <v>10</v>
      </c>
      <c r="G130">
        <v>120</v>
      </c>
      <c r="H130">
        <v>7</v>
      </c>
      <c r="I130" t="s">
        <v>7</v>
      </c>
    </row>
    <row r="131" spans="1:9" x14ac:dyDescent="0.25">
      <c r="A131">
        <f t="shared" si="2"/>
        <v>130</v>
      </c>
      <c r="B131" t="s">
        <v>32</v>
      </c>
      <c r="C131">
        <v>4</v>
      </c>
      <c r="D131" s="1">
        <v>44977</v>
      </c>
      <c r="E131">
        <v>17</v>
      </c>
      <c r="F131">
        <v>12</v>
      </c>
      <c r="G131">
        <v>120</v>
      </c>
      <c r="H131">
        <v>8</v>
      </c>
      <c r="I131" t="s">
        <v>8</v>
      </c>
    </row>
    <row r="132" spans="1:9" x14ac:dyDescent="0.25">
      <c r="A132">
        <f t="shared" si="2"/>
        <v>131</v>
      </c>
      <c r="B132" t="s">
        <v>32</v>
      </c>
      <c r="C132">
        <v>4</v>
      </c>
      <c r="D132" s="1">
        <v>44977</v>
      </c>
      <c r="E132">
        <v>12</v>
      </c>
      <c r="F132">
        <v>10</v>
      </c>
      <c r="G132">
        <v>120</v>
      </c>
      <c r="H132">
        <v>9</v>
      </c>
      <c r="I132" t="s">
        <v>7</v>
      </c>
    </row>
    <row r="133" spans="1:9" x14ac:dyDescent="0.25">
      <c r="A133">
        <f t="shared" si="2"/>
        <v>132</v>
      </c>
      <c r="B133" t="s">
        <v>32</v>
      </c>
      <c r="C133">
        <v>4</v>
      </c>
      <c r="D133" s="1">
        <v>44977</v>
      </c>
      <c r="E133">
        <v>12</v>
      </c>
      <c r="F133">
        <v>10</v>
      </c>
      <c r="G133">
        <v>120</v>
      </c>
      <c r="H133">
        <v>10</v>
      </c>
      <c r="I133" t="s">
        <v>7</v>
      </c>
    </row>
    <row r="134" spans="1:9" x14ac:dyDescent="0.25">
      <c r="A134">
        <f t="shared" si="2"/>
        <v>133</v>
      </c>
      <c r="B134" t="s">
        <v>32</v>
      </c>
      <c r="C134">
        <v>4</v>
      </c>
      <c r="D134" s="1">
        <v>44977</v>
      </c>
      <c r="E134">
        <v>12</v>
      </c>
      <c r="F134">
        <v>10</v>
      </c>
      <c r="G134">
        <v>120</v>
      </c>
      <c r="H134">
        <v>11</v>
      </c>
      <c r="I134" t="s">
        <v>7</v>
      </c>
    </row>
    <row r="135" spans="1:9" x14ac:dyDescent="0.25">
      <c r="A135">
        <f t="shared" si="2"/>
        <v>134</v>
      </c>
      <c r="B135" t="s">
        <v>32</v>
      </c>
      <c r="C135">
        <v>4</v>
      </c>
      <c r="D135" s="1">
        <v>44977</v>
      </c>
      <c r="E135">
        <v>12</v>
      </c>
      <c r="F135">
        <v>20</v>
      </c>
      <c r="G135">
        <v>120</v>
      </c>
      <c r="H135">
        <v>12</v>
      </c>
      <c r="I135" t="s">
        <v>8</v>
      </c>
    </row>
    <row r="136" spans="1:9" x14ac:dyDescent="0.25">
      <c r="A136">
        <f t="shared" si="2"/>
        <v>135</v>
      </c>
      <c r="B136" t="s">
        <v>32</v>
      </c>
      <c r="C136">
        <v>4</v>
      </c>
      <c r="D136" s="1">
        <v>44977</v>
      </c>
      <c r="E136">
        <v>12</v>
      </c>
      <c r="F136">
        <v>10</v>
      </c>
      <c r="G136">
        <v>120</v>
      </c>
      <c r="H136">
        <v>13</v>
      </c>
      <c r="I136" t="s">
        <v>7</v>
      </c>
    </row>
    <row r="137" spans="1:9" x14ac:dyDescent="0.25">
      <c r="A137">
        <f t="shared" si="2"/>
        <v>136</v>
      </c>
      <c r="B137" t="s">
        <v>32</v>
      </c>
      <c r="C137">
        <v>4</v>
      </c>
      <c r="D137" s="1">
        <v>44977</v>
      </c>
      <c r="E137">
        <v>12</v>
      </c>
      <c r="F137">
        <v>10</v>
      </c>
      <c r="G137">
        <v>120</v>
      </c>
      <c r="H137">
        <v>14</v>
      </c>
      <c r="I137" t="s">
        <v>7</v>
      </c>
    </row>
    <row r="138" spans="1:9" x14ac:dyDescent="0.25">
      <c r="A138">
        <f t="shared" si="2"/>
        <v>137</v>
      </c>
      <c r="B138" t="s">
        <v>32</v>
      </c>
      <c r="C138">
        <v>4</v>
      </c>
      <c r="D138" s="1">
        <v>44977</v>
      </c>
      <c r="E138">
        <v>12</v>
      </c>
      <c r="F138">
        <v>10</v>
      </c>
      <c r="G138">
        <v>120</v>
      </c>
      <c r="H138">
        <v>15</v>
      </c>
      <c r="I138" t="s">
        <v>7</v>
      </c>
    </row>
    <row r="139" spans="1:9" x14ac:dyDescent="0.25">
      <c r="A139">
        <f t="shared" si="2"/>
        <v>138</v>
      </c>
      <c r="B139" t="s">
        <v>32</v>
      </c>
      <c r="C139">
        <v>4</v>
      </c>
      <c r="D139" s="1">
        <v>44977</v>
      </c>
      <c r="E139">
        <v>12</v>
      </c>
      <c r="F139">
        <v>15</v>
      </c>
      <c r="G139">
        <v>120</v>
      </c>
      <c r="H139">
        <v>16</v>
      </c>
      <c r="I139" t="s">
        <v>8</v>
      </c>
    </row>
    <row r="140" spans="1:9" x14ac:dyDescent="0.25">
      <c r="A140">
        <f t="shared" si="2"/>
        <v>139</v>
      </c>
      <c r="B140" t="s">
        <v>30</v>
      </c>
      <c r="C140">
        <v>4</v>
      </c>
      <c r="D140" s="1">
        <v>44977</v>
      </c>
      <c r="E140">
        <v>7.5</v>
      </c>
      <c r="F140">
        <v>10</v>
      </c>
      <c r="G140">
        <v>120</v>
      </c>
      <c r="H140">
        <v>1</v>
      </c>
      <c r="I140" t="s">
        <v>7</v>
      </c>
    </row>
    <row r="141" spans="1:9" x14ac:dyDescent="0.25">
      <c r="A141">
        <f t="shared" si="2"/>
        <v>140</v>
      </c>
      <c r="B141" t="s">
        <v>30</v>
      </c>
      <c r="C141">
        <v>4</v>
      </c>
      <c r="D141" s="1">
        <v>44977</v>
      </c>
      <c r="E141">
        <v>7.5</v>
      </c>
      <c r="F141">
        <v>10</v>
      </c>
      <c r="G141">
        <v>120</v>
      </c>
      <c r="H141">
        <v>2</v>
      </c>
      <c r="I141" t="s">
        <v>7</v>
      </c>
    </row>
    <row r="142" spans="1:9" x14ac:dyDescent="0.25">
      <c r="A142">
        <f t="shared" si="2"/>
        <v>141</v>
      </c>
      <c r="B142" t="s">
        <v>30</v>
      </c>
      <c r="C142">
        <v>4</v>
      </c>
      <c r="D142" s="1">
        <v>44977</v>
      </c>
      <c r="E142">
        <v>7.5</v>
      </c>
      <c r="F142">
        <v>9</v>
      </c>
      <c r="G142">
        <v>120</v>
      </c>
      <c r="H142">
        <v>3</v>
      </c>
      <c r="I142" t="s">
        <v>8</v>
      </c>
    </row>
    <row r="143" spans="1:9" x14ac:dyDescent="0.25">
      <c r="A143">
        <f t="shared" si="2"/>
        <v>142</v>
      </c>
      <c r="B143" t="s">
        <v>30</v>
      </c>
      <c r="C143">
        <v>4</v>
      </c>
      <c r="D143" s="1">
        <v>44977</v>
      </c>
      <c r="E143">
        <v>7.5</v>
      </c>
      <c r="F143">
        <v>5</v>
      </c>
      <c r="G143">
        <v>120</v>
      </c>
      <c r="H143">
        <v>4</v>
      </c>
      <c r="I143" t="s">
        <v>8</v>
      </c>
    </row>
    <row r="144" spans="1:9" x14ac:dyDescent="0.25">
      <c r="A144">
        <f t="shared" si="2"/>
        <v>143</v>
      </c>
      <c r="B144" t="s">
        <v>30</v>
      </c>
      <c r="C144">
        <v>4</v>
      </c>
      <c r="D144" s="1">
        <v>44977</v>
      </c>
      <c r="E144">
        <v>5</v>
      </c>
      <c r="F144">
        <v>7</v>
      </c>
      <c r="G144">
        <v>120</v>
      </c>
      <c r="H144">
        <v>5</v>
      </c>
      <c r="I144" t="s">
        <v>8</v>
      </c>
    </row>
    <row r="145" spans="1:9" x14ac:dyDescent="0.25">
      <c r="A145">
        <f t="shared" si="2"/>
        <v>144</v>
      </c>
      <c r="B145" t="s">
        <v>30</v>
      </c>
      <c r="C145">
        <v>4</v>
      </c>
      <c r="D145" s="1">
        <v>44977</v>
      </c>
      <c r="E145">
        <v>5</v>
      </c>
      <c r="F145">
        <v>6</v>
      </c>
      <c r="G145">
        <v>120</v>
      </c>
      <c r="H145">
        <v>6</v>
      </c>
      <c r="I145" t="s">
        <v>8</v>
      </c>
    </row>
    <row r="146" spans="1:9" x14ac:dyDescent="0.25">
      <c r="A146">
        <f t="shared" si="2"/>
        <v>145</v>
      </c>
      <c r="B146" t="s">
        <v>30</v>
      </c>
      <c r="C146">
        <v>4</v>
      </c>
      <c r="D146" s="1">
        <v>44977</v>
      </c>
      <c r="E146">
        <v>5</v>
      </c>
      <c r="F146">
        <v>5</v>
      </c>
      <c r="G146">
        <v>120</v>
      </c>
      <c r="H146">
        <v>7</v>
      </c>
      <c r="I146" t="s">
        <v>8</v>
      </c>
    </row>
    <row r="147" spans="1:9" x14ac:dyDescent="0.25">
      <c r="A147">
        <f t="shared" si="2"/>
        <v>146</v>
      </c>
      <c r="B147" t="s">
        <v>30</v>
      </c>
      <c r="C147">
        <v>4</v>
      </c>
      <c r="D147" s="1">
        <v>44977</v>
      </c>
      <c r="E147">
        <v>5</v>
      </c>
      <c r="F147">
        <v>5</v>
      </c>
      <c r="G147">
        <v>120</v>
      </c>
      <c r="H147">
        <v>8</v>
      </c>
      <c r="I147" t="s">
        <v>8</v>
      </c>
    </row>
    <row r="148" spans="1:9" x14ac:dyDescent="0.25">
      <c r="A148">
        <f t="shared" si="2"/>
        <v>147</v>
      </c>
      <c r="B148" t="s">
        <v>30</v>
      </c>
      <c r="C148">
        <v>4</v>
      </c>
      <c r="D148" s="1">
        <v>44977</v>
      </c>
      <c r="E148">
        <v>0</v>
      </c>
      <c r="F148">
        <v>7</v>
      </c>
      <c r="G148">
        <v>120</v>
      </c>
      <c r="H148">
        <v>9</v>
      </c>
      <c r="I148" t="s">
        <v>8</v>
      </c>
    </row>
    <row r="149" spans="1:9" x14ac:dyDescent="0.25">
      <c r="A149">
        <f t="shared" si="2"/>
        <v>148</v>
      </c>
      <c r="B149" t="s">
        <v>30</v>
      </c>
      <c r="C149">
        <v>4</v>
      </c>
      <c r="D149" s="1">
        <v>44977</v>
      </c>
      <c r="E149">
        <v>0</v>
      </c>
      <c r="F149">
        <v>9</v>
      </c>
      <c r="G149">
        <v>120</v>
      </c>
      <c r="H149">
        <v>10</v>
      </c>
      <c r="I149" t="s">
        <v>8</v>
      </c>
    </row>
    <row r="150" spans="1:9" x14ac:dyDescent="0.25">
      <c r="A150">
        <f t="shared" si="2"/>
        <v>149</v>
      </c>
      <c r="B150" t="s">
        <v>30</v>
      </c>
      <c r="C150">
        <v>4</v>
      </c>
      <c r="D150" s="1">
        <v>44977</v>
      </c>
      <c r="E150">
        <v>0</v>
      </c>
      <c r="F150">
        <v>7</v>
      </c>
      <c r="G150">
        <v>120</v>
      </c>
      <c r="H150">
        <v>11</v>
      </c>
      <c r="I150" t="s">
        <v>8</v>
      </c>
    </row>
    <row r="151" spans="1:9" x14ac:dyDescent="0.25">
      <c r="A151">
        <f t="shared" si="2"/>
        <v>150</v>
      </c>
      <c r="B151" t="s">
        <v>30</v>
      </c>
      <c r="C151">
        <v>4</v>
      </c>
      <c r="D151" s="1">
        <v>44977</v>
      </c>
      <c r="E151">
        <v>0</v>
      </c>
      <c r="F151">
        <v>6</v>
      </c>
      <c r="G151">
        <v>120</v>
      </c>
      <c r="H151">
        <v>12</v>
      </c>
      <c r="I151" t="s">
        <v>8</v>
      </c>
    </row>
    <row r="152" spans="1:9" x14ac:dyDescent="0.25">
      <c r="A152">
        <f t="shared" si="2"/>
        <v>151</v>
      </c>
      <c r="B152" t="s">
        <v>28</v>
      </c>
      <c r="C152">
        <v>4</v>
      </c>
      <c r="D152" s="1">
        <v>44980</v>
      </c>
      <c r="E152">
        <v>22</v>
      </c>
      <c r="F152">
        <v>10</v>
      </c>
      <c r="G152">
        <v>120</v>
      </c>
      <c r="H152">
        <v>1</v>
      </c>
      <c r="I152" t="s">
        <v>7</v>
      </c>
    </row>
    <row r="153" spans="1:9" x14ac:dyDescent="0.25">
      <c r="A153">
        <f t="shared" si="2"/>
        <v>152</v>
      </c>
      <c r="B153" t="s">
        <v>28</v>
      </c>
      <c r="C153">
        <v>4</v>
      </c>
      <c r="D153" s="1">
        <v>44980</v>
      </c>
      <c r="E153">
        <v>22</v>
      </c>
      <c r="F153">
        <v>10</v>
      </c>
      <c r="G153">
        <v>120</v>
      </c>
      <c r="H153">
        <v>2</v>
      </c>
      <c r="I153" t="s">
        <v>7</v>
      </c>
    </row>
    <row r="154" spans="1:9" x14ac:dyDescent="0.25">
      <c r="A154">
        <f t="shared" si="2"/>
        <v>153</v>
      </c>
      <c r="B154" t="s">
        <v>28</v>
      </c>
      <c r="C154">
        <v>4</v>
      </c>
      <c r="D154" s="1">
        <v>44980</v>
      </c>
      <c r="E154">
        <v>22</v>
      </c>
      <c r="F154">
        <v>10</v>
      </c>
      <c r="G154">
        <v>120</v>
      </c>
      <c r="H154">
        <v>3</v>
      </c>
      <c r="I154" t="s">
        <v>7</v>
      </c>
    </row>
    <row r="155" spans="1:9" x14ac:dyDescent="0.25">
      <c r="A155">
        <f t="shared" si="2"/>
        <v>154</v>
      </c>
      <c r="B155" t="s">
        <v>28</v>
      </c>
      <c r="C155">
        <v>4</v>
      </c>
      <c r="D155" s="1">
        <v>44980</v>
      </c>
      <c r="E155">
        <v>22</v>
      </c>
      <c r="F155">
        <v>10</v>
      </c>
      <c r="G155">
        <v>120</v>
      </c>
      <c r="H155">
        <v>4</v>
      </c>
      <c r="I155" t="s">
        <v>8</v>
      </c>
    </row>
    <row r="156" spans="1:9" x14ac:dyDescent="0.25">
      <c r="A156">
        <f t="shared" si="2"/>
        <v>155</v>
      </c>
      <c r="B156" t="s">
        <v>28</v>
      </c>
      <c r="C156">
        <v>4</v>
      </c>
      <c r="D156" s="1">
        <v>44980</v>
      </c>
      <c r="E156">
        <v>17</v>
      </c>
      <c r="F156">
        <v>10</v>
      </c>
      <c r="G156">
        <v>120</v>
      </c>
      <c r="H156">
        <v>5</v>
      </c>
      <c r="I156" t="s">
        <v>7</v>
      </c>
    </row>
    <row r="157" spans="1:9" x14ac:dyDescent="0.25">
      <c r="A157">
        <f t="shared" si="2"/>
        <v>156</v>
      </c>
      <c r="B157" t="s">
        <v>28</v>
      </c>
      <c r="C157">
        <v>4</v>
      </c>
      <c r="D157" s="1">
        <v>44980</v>
      </c>
      <c r="E157">
        <v>17</v>
      </c>
      <c r="F157">
        <v>10</v>
      </c>
      <c r="G157">
        <v>120</v>
      </c>
      <c r="H157">
        <v>6</v>
      </c>
      <c r="I157" t="s">
        <v>7</v>
      </c>
    </row>
    <row r="158" spans="1:9" x14ac:dyDescent="0.25">
      <c r="A158">
        <f t="shared" si="2"/>
        <v>157</v>
      </c>
      <c r="B158" t="s">
        <v>28</v>
      </c>
      <c r="C158">
        <v>4</v>
      </c>
      <c r="D158" s="1">
        <v>44980</v>
      </c>
      <c r="E158">
        <v>17</v>
      </c>
      <c r="F158">
        <v>10</v>
      </c>
      <c r="G158">
        <v>120</v>
      </c>
      <c r="H158">
        <v>7</v>
      </c>
      <c r="I158" t="s">
        <v>7</v>
      </c>
    </row>
    <row r="159" spans="1:9" x14ac:dyDescent="0.25">
      <c r="A159">
        <f t="shared" si="2"/>
        <v>158</v>
      </c>
      <c r="B159" t="s">
        <v>28</v>
      </c>
      <c r="C159">
        <v>4</v>
      </c>
      <c r="D159" s="1">
        <v>44980</v>
      </c>
      <c r="E159">
        <v>17</v>
      </c>
      <c r="F159">
        <v>9</v>
      </c>
      <c r="G159">
        <v>120</v>
      </c>
      <c r="H159">
        <v>8</v>
      </c>
      <c r="I159" t="s">
        <v>8</v>
      </c>
    </row>
    <row r="160" spans="1:9" x14ac:dyDescent="0.25">
      <c r="A160">
        <f t="shared" si="2"/>
        <v>159</v>
      </c>
      <c r="B160" t="s">
        <v>28</v>
      </c>
      <c r="C160">
        <v>4</v>
      </c>
      <c r="D160" s="1">
        <v>44980</v>
      </c>
      <c r="E160">
        <v>12</v>
      </c>
      <c r="F160">
        <v>10</v>
      </c>
      <c r="G160">
        <v>120</v>
      </c>
      <c r="H160">
        <v>9</v>
      </c>
      <c r="I160" t="s">
        <v>7</v>
      </c>
    </row>
    <row r="161" spans="1:9" x14ac:dyDescent="0.25">
      <c r="A161">
        <f t="shared" si="2"/>
        <v>160</v>
      </c>
      <c r="B161" t="s">
        <v>28</v>
      </c>
      <c r="C161">
        <v>4</v>
      </c>
      <c r="D161" s="1">
        <v>44980</v>
      </c>
      <c r="E161">
        <v>12</v>
      </c>
      <c r="F161">
        <v>10</v>
      </c>
      <c r="G161">
        <v>120</v>
      </c>
      <c r="H161">
        <v>10</v>
      </c>
      <c r="I161" t="s">
        <v>7</v>
      </c>
    </row>
    <row r="162" spans="1:9" x14ac:dyDescent="0.25">
      <c r="A162">
        <f t="shared" si="2"/>
        <v>161</v>
      </c>
      <c r="B162" t="s">
        <v>28</v>
      </c>
      <c r="C162">
        <v>4</v>
      </c>
      <c r="D162" s="1">
        <v>44980</v>
      </c>
      <c r="E162">
        <v>12</v>
      </c>
      <c r="F162">
        <v>10</v>
      </c>
      <c r="G162">
        <v>120</v>
      </c>
      <c r="H162">
        <v>11</v>
      </c>
      <c r="I162" t="s">
        <v>7</v>
      </c>
    </row>
    <row r="163" spans="1:9" x14ac:dyDescent="0.25">
      <c r="A163">
        <f t="shared" si="2"/>
        <v>162</v>
      </c>
      <c r="B163" t="s">
        <v>28</v>
      </c>
      <c r="C163">
        <v>4</v>
      </c>
      <c r="D163" s="1">
        <v>44980</v>
      </c>
      <c r="E163">
        <v>12</v>
      </c>
      <c r="F163">
        <v>15</v>
      </c>
      <c r="G163">
        <v>120</v>
      </c>
      <c r="H163">
        <v>12</v>
      </c>
      <c r="I163" t="s">
        <v>8</v>
      </c>
    </row>
    <row r="164" spans="1:9" x14ac:dyDescent="0.25">
      <c r="A164">
        <f t="shared" si="2"/>
        <v>163</v>
      </c>
      <c r="B164" t="s">
        <v>28</v>
      </c>
      <c r="C164">
        <v>4</v>
      </c>
      <c r="D164" s="1">
        <v>44980</v>
      </c>
      <c r="E164">
        <v>12</v>
      </c>
      <c r="F164">
        <v>10</v>
      </c>
      <c r="G164">
        <v>120</v>
      </c>
      <c r="H164">
        <v>13</v>
      </c>
      <c r="I164" t="s">
        <v>7</v>
      </c>
    </row>
    <row r="165" spans="1:9" x14ac:dyDescent="0.25">
      <c r="A165">
        <f t="shared" si="2"/>
        <v>164</v>
      </c>
      <c r="B165" t="s">
        <v>28</v>
      </c>
      <c r="C165">
        <v>4</v>
      </c>
      <c r="D165" s="1">
        <v>44980</v>
      </c>
      <c r="E165">
        <v>12</v>
      </c>
      <c r="F165">
        <v>10</v>
      </c>
      <c r="G165">
        <v>120</v>
      </c>
      <c r="H165">
        <v>14</v>
      </c>
      <c r="I165" t="s">
        <v>7</v>
      </c>
    </row>
    <row r="166" spans="1:9" x14ac:dyDescent="0.25">
      <c r="A166">
        <f t="shared" si="2"/>
        <v>165</v>
      </c>
      <c r="B166" t="s">
        <v>28</v>
      </c>
      <c r="C166">
        <v>4</v>
      </c>
      <c r="D166" s="1">
        <v>44980</v>
      </c>
      <c r="E166">
        <v>12</v>
      </c>
      <c r="F166">
        <v>10</v>
      </c>
      <c r="G166">
        <v>120</v>
      </c>
      <c r="H166">
        <v>15</v>
      </c>
      <c r="I166" t="s">
        <v>7</v>
      </c>
    </row>
    <row r="167" spans="1:9" x14ac:dyDescent="0.25">
      <c r="A167">
        <f t="shared" si="2"/>
        <v>166</v>
      </c>
      <c r="B167" t="s">
        <v>28</v>
      </c>
      <c r="C167">
        <v>4</v>
      </c>
      <c r="D167" s="1">
        <v>44980</v>
      </c>
      <c r="E167">
        <v>12</v>
      </c>
      <c r="F167">
        <v>14</v>
      </c>
      <c r="G167">
        <v>120</v>
      </c>
      <c r="H167">
        <v>16</v>
      </c>
      <c r="I167" t="s">
        <v>8</v>
      </c>
    </row>
    <row r="168" spans="1:9" x14ac:dyDescent="0.25">
      <c r="A168">
        <f t="shared" si="2"/>
        <v>167</v>
      </c>
      <c r="B168" t="s">
        <v>33</v>
      </c>
      <c r="C168">
        <v>4</v>
      </c>
      <c r="D168" s="1">
        <v>44981</v>
      </c>
      <c r="E168">
        <v>24.5</v>
      </c>
      <c r="F168">
        <v>10</v>
      </c>
      <c r="G168">
        <v>120</v>
      </c>
      <c r="H168">
        <v>1</v>
      </c>
      <c r="I168" t="s">
        <v>7</v>
      </c>
    </row>
    <row r="169" spans="1:9" x14ac:dyDescent="0.25">
      <c r="A169">
        <f t="shared" si="2"/>
        <v>168</v>
      </c>
      <c r="B169" t="s">
        <v>33</v>
      </c>
      <c r="C169">
        <v>4</v>
      </c>
      <c r="D169" s="1">
        <v>44981</v>
      </c>
      <c r="E169">
        <v>24.5</v>
      </c>
      <c r="F169">
        <v>10</v>
      </c>
      <c r="G169">
        <v>120</v>
      </c>
      <c r="H169">
        <v>2</v>
      </c>
      <c r="I169" t="s">
        <v>7</v>
      </c>
    </row>
    <row r="170" spans="1:9" x14ac:dyDescent="0.25">
      <c r="A170">
        <f t="shared" si="2"/>
        <v>169</v>
      </c>
      <c r="B170" t="s">
        <v>33</v>
      </c>
      <c r="C170">
        <v>4</v>
      </c>
      <c r="D170" s="1">
        <v>44981</v>
      </c>
      <c r="E170">
        <v>24.5</v>
      </c>
      <c r="F170">
        <v>10</v>
      </c>
      <c r="G170">
        <v>120</v>
      </c>
      <c r="H170">
        <v>3</v>
      </c>
      <c r="I170" t="s">
        <v>7</v>
      </c>
    </row>
    <row r="171" spans="1:9" x14ac:dyDescent="0.25">
      <c r="A171">
        <f t="shared" si="2"/>
        <v>170</v>
      </c>
      <c r="B171" t="s">
        <v>33</v>
      </c>
      <c r="C171">
        <v>4</v>
      </c>
      <c r="D171" s="1">
        <v>44981</v>
      </c>
      <c r="E171">
        <v>24.5</v>
      </c>
      <c r="F171">
        <v>11</v>
      </c>
      <c r="G171">
        <v>120</v>
      </c>
      <c r="H171">
        <v>4</v>
      </c>
      <c r="I171" t="s">
        <v>8</v>
      </c>
    </row>
    <row r="172" spans="1:9" x14ac:dyDescent="0.25">
      <c r="A172">
        <f t="shared" si="2"/>
        <v>171</v>
      </c>
      <c r="B172" t="s">
        <v>33</v>
      </c>
      <c r="C172">
        <v>4</v>
      </c>
      <c r="D172" s="1">
        <v>44981</v>
      </c>
      <c r="E172">
        <v>22</v>
      </c>
      <c r="F172">
        <v>10</v>
      </c>
      <c r="G172">
        <v>120</v>
      </c>
      <c r="H172">
        <v>5</v>
      </c>
      <c r="I172" t="s">
        <v>8</v>
      </c>
    </row>
    <row r="173" spans="1:9" x14ac:dyDescent="0.25">
      <c r="A173">
        <f t="shared" si="2"/>
        <v>172</v>
      </c>
      <c r="B173" t="s">
        <v>33</v>
      </c>
      <c r="C173">
        <v>4</v>
      </c>
      <c r="D173" s="1">
        <v>44981</v>
      </c>
      <c r="E173">
        <v>22</v>
      </c>
      <c r="F173">
        <v>8</v>
      </c>
      <c r="G173">
        <v>120</v>
      </c>
      <c r="H173">
        <v>6</v>
      </c>
      <c r="I173" t="s">
        <v>8</v>
      </c>
    </row>
    <row r="174" spans="1:9" x14ac:dyDescent="0.25">
      <c r="A174">
        <f t="shared" si="2"/>
        <v>173</v>
      </c>
      <c r="B174" t="s">
        <v>33</v>
      </c>
      <c r="C174">
        <v>4</v>
      </c>
      <c r="D174" s="1">
        <v>44981</v>
      </c>
      <c r="E174">
        <v>22</v>
      </c>
      <c r="F174">
        <v>6</v>
      </c>
      <c r="G174">
        <v>120</v>
      </c>
      <c r="H174">
        <v>7</v>
      </c>
      <c r="I174" t="s">
        <v>8</v>
      </c>
    </row>
    <row r="175" spans="1:9" x14ac:dyDescent="0.25">
      <c r="A175">
        <f t="shared" si="2"/>
        <v>174</v>
      </c>
      <c r="B175" t="s">
        <v>33</v>
      </c>
      <c r="C175">
        <v>4</v>
      </c>
      <c r="D175" s="1">
        <v>44981</v>
      </c>
      <c r="E175">
        <v>22</v>
      </c>
      <c r="F175">
        <v>7</v>
      </c>
      <c r="G175">
        <v>120</v>
      </c>
      <c r="H175">
        <v>8</v>
      </c>
      <c r="I175" t="s">
        <v>8</v>
      </c>
    </row>
    <row r="176" spans="1:9" x14ac:dyDescent="0.25">
      <c r="A176">
        <f t="shared" si="2"/>
        <v>175</v>
      </c>
      <c r="B176" t="s">
        <v>33</v>
      </c>
      <c r="C176">
        <v>4</v>
      </c>
      <c r="D176" s="1">
        <v>44981</v>
      </c>
      <c r="E176">
        <v>17</v>
      </c>
      <c r="F176">
        <v>10</v>
      </c>
      <c r="G176">
        <v>120</v>
      </c>
      <c r="H176">
        <v>9</v>
      </c>
      <c r="I176" t="s">
        <v>7</v>
      </c>
    </row>
    <row r="177" spans="1:9" x14ac:dyDescent="0.25">
      <c r="A177">
        <f t="shared" si="2"/>
        <v>176</v>
      </c>
      <c r="B177" t="s">
        <v>33</v>
      </c>
      <c r="C177">
        <v>4</v>
      </c>
      <c r="D177" s="1">
        <v>44981</v>
      </c>
      <c r="E177">
        <v>17</v>
      </c>
      <c r="F177">
        <v>10</v>
      </c>
      <c r="G177">
        <v>120</v>
      </c>
      <c r="H177">
        <v>10</v>
      </c>
      <c r="I177" t="s">
        <v>7</v>
      </c>
    </row>
    <row r="178" spans="1:9" x14ac:dyDescent="0.25">
      <c r="A178">
        <f t="shared" si="2"/>
        <v>177</v>
      </c>
      <c r="B178" t="s">
        <v>33</v>
      </c>
      <c r="C178">
        <v>4</v>
      </c>
      <c r="D178" s="1">
        <v>44981</v>
      </c>
      <c r="E178">
        <v>17</v>
      </c>
      <c r="F178">
        <v>10</v>
      </c>
      <c r="G178">
        <v>120</v>
      </c>
      <c r="H178">
        <v>11</v>
      </c>
      <c r="I178" t="s">
        <v>7</v>
      </c>
    </row>
    <row r="179" spans="1:9" x14ac:dyDescent="0.25">
      <c r="A179">
        <f t="shared" si="2"/>
        <v>178</v>
      </c>
      <c r="B179" t="s">
        <v>33</v>
      </c>
      <c r="C179">
        <v>4</v>
      </c>
      <c r="D179" s="1">
        <v>44981</v>
      </c>
      <c r="E179">
        <v>17</v>
      </c>
      <c r="F179">
        <v>12</v>
      </c>
      <c r="G179">
        <v>120</v>
      </c>
      <c r="H179">
        <v>12</v>
      </c>
      <c r="I179" t="s">
        <v>8</v>
      </c>
    </row>
    <row r="180" spans="1:9" x14ac:dyDescent="0.25">
      <c r="A180">
        <f t="shared" si="2"/>
        <v>179</v>
      </c>
      <c r="B180" t="s">
        <v>33</v>
      </c>
      <c r="C180">
        <v>4</v>
      </c>
      <c r="D180" s="1">
        <v>44981</v>
      </c>
      <c r="E180">
        <v>12</v>
      </c>
      <c r="F180">
        <v>10</v>
      </c>
      <c r="G180">
        <v>120</v>
      </c>
      <c r="H180">
        <v>13</v>
      </c>
      <c r="I180" t="s">
        <v>7</v>
      </c>
    </row>
    <row r="181" spans="1:9" x14ac:dyDescent="0.25">
      <c r="A181">
        <f t="shared" si="2"/>
        <v>180</v>
      </c>
      <c r="B181" t="s">
        <v>33</v>
      </c>
      <c r="C181">
        <v>4</v>
      </c>
      <c r="D181" s="1">
        <v>44981</v>
      </c>
      <c r="E181">
        <v>12</v>
      </c>
      <c r="F181">
        <v>10</v>
      </c>
      <c r="G181">
        <v>120</v>
      </c>
      <c r="H181">
        <v>14</v>
      </c>
      <c r="I181" t="s">
        <v>7</v>
      </c>
    </row>
    <row r="182" spans="1:9" x14ac:dyDescent="0.25">
      <c r="A182">
        <f t="shared" si="2"/>
        <v>181</v>
      </c>
      <c r="B182" t="s">
        <v>33</v>
      </c>
      <c r="C182">
        <v>4</v>
      </c>
      <c r="D182" s="1">
        <v>44981</v>
      </c>
      <c r="E182">
        <v>12</v>
      </c>
      <c r="F182">
        <v>10</v>
      </c>
      <c r="G182">
        <v>120</v>
      </c>
      <c r="H182">
        <v>15</v>
      </c>
      <c r="I182" t="s">
        <v>7</v>
      </c>
    </row>
    <row r="183" spans="1:9" x14ac:dyDescent="0.25">
      <c r="A183">
        <f t="shared" si="2"/>
        <v>182</v>
      </c>
      <c r="B183" t="s">
        <v>33</v>
      </c>
      <c r="C183">
        <v>4</v>
      </c>
      <c r="D183" s="1">
        <v>44981</v>
      </c>
      <c r="E183">
        <v>12</v>
      </c>
      <c r="F183">
        <v>20</v>
      </c>
      <c r="G183">
        <v>120</v>
      </c>
      <c r="H183">
        <v>16</v>
      </c>
      <c r="I183" t="s">
        <v>8</v>
      </c>
    </row>
    <row r="184" spans="1:9" x14ac:dyDescent="0.25">
      <c r="A184">
        <f t="shared" si="2"/>
        <v>183</v>
      </c>
      <c r="B184" t="s">
        <v>26</v>
      </c>
      <c r="C184">
        <v>4</v>
      </c>
      <c r="D184" s="1">
        <v>44981</v>
      </c>
      <c r="E184">
        <v>22</v>
      </c>
      <c r="F184">
        <v>10</v>
      </c>
      <c r="G184">
        <v>120</v>
      </c>
      <c r="H184">
        <v>1</v>
      </c>
      <c r="I184" t="s">
        <v>7</v>
      </c>
    </row>
    <row r="185" spans="1:9" x14ac:dyDescent="0.25">
      <c r="A185">
        <f t="shared" si="2"/>
        <v>184</v>
      </c>
      <c r="B185" t="s">
        <v>26</v>
      </c>
      <c r="C185">
        <v>4</v>
      </c>
      <c r="D185" s="1">
        <v>44981</v>
      </c>
      <c r="E185">
        <v>22</v>
      </c>
      <c r="F185">
        <v>10</v>
      </c>
      <c r="G185">
        <v>120</v>
      </c>
      <c r="H185">
        <v>2</v>
      </c>
      <c r="I185" t="s">
        <v>7</v>
      </c>
    </row>
    <row r="186" spans="1:9" x14ac:dyDescent="0.25">
      <c r="A186">
        <f t="shared" si="2"/>
        <v>185</v>
      </c>
      <c r="B186" t="s">
        <v>26</v>
      </c>
      <c r="C186">
        <v>4</v>
      </c>
      <c r="D186" s="1">
        <v>44981</v>
      </c>
      <c r="E186">
        <v>22</v>
      </c>
      <c r="F186">
        <v>10</v>
      </c>
      <c r="G186">
        <v>120</v>
      </c>
      <c r="H186">
        <v>3</v>
      </c>
      <c r="I186" t="s">
        <v>7</v>
      </c>
    </row>
    <row r="187" spans="1:9" x14ac:dyDescent="0.25">
      <c r="A187">
        <f t="shared" si="2"/>
        <v>186</v>
      </c>
      <c r="B187" t="s">
        <v>26</v>
      </c>
      <c r="C187">
        <v>4</v>
      </c>
      <c r="D187" s="1">
        <v>44981</v>
      </c>
      <c r="E187">
        <v>22</v>
      </c>
      <c r="F187">
        <v>10</v>
      </c>
      <c r="G187">
        <v>120</v>
      </c>
      <c r="H187">
        <v>4</v>
      </c>
      <c r="I187" t="s">
        <v>7</v>
      </c>
    </row>
    <row r="188" spans="1:9" x14ac:dyDescent="0.25">
      <c r="A188">
        <f t="shared" si="2"/>
        <v>187</v>
      </c>
      <c r="B188" t="s">
        <v>26</v>
      </c>
      <c r="C188">
        <v>4</v>
      </c>
      <c r="D188" s="1">
        <v>44981</v>
      </c>
      <c r="E188">
        <v>22</v>
      </c>
      <c r="F188">
        <v>10</v>
      </c>
      <c r="G188">
        <v>120</v>
      </c>
      <c r="H188">
        <v>5</v>
      </c>
      <c r="I188" t="s">
        <v>7</v>
      </c>
    </row>
    <row r="189" spans="1:9" x14ac:dyDescent="0.25">
      <c r="A189">
        <f t="shared" si="2"/>
        <v>188</v>
      </c>
      <c r="B189" t="s">
        <v>26</v>
      </c>
      <c r="C189">
        <v>4</v>
      </c>
      <c r="D189" s="1">
        <v>44981</v>
      </c>
      <c r="E189">
        <v>22</v>
      </c>
      <c r="F189">
        <v>10</v>
      </c>
      <c r="G189">
        <v>120</v>
      </c>
      <c r="H189">
        <v>6</v>
      </c>
      <c r="I189" t="s">
        <v>7</v>
      </c>
    </row>
    <row r="190" spans="1:9" x14ac:dyDescent="0.25">
      <c r="A190">
        <f t="shared" si="2"/>
        <v>189</v>
      </c>
      <c r="B190" t="s">
        <v>26</v>
      </c>
      <c r="C190">
        <v>4</v>
      </c>
      <c r="D190" s="1">
        <v>44981</v>
      </c>
      <c r="E190">
        <v>22</v>
      </c>
      <c r="F190">
        <v>10</v>
      </c>
      <c r="G190">
        <v>120</v>
      </c>
      <c r="H190">
        <v>7</v>
      </c>
      <c r="I190" t="s">
        <v>7</v>
      </c>
    </row>
    <row r="191" spans="1:9" x14ac:dyDescent="0.25">
      <c r="A191">
        <f t="shared" si="2"/>
        <v>190</v>
      </c>
      <c r="B191" t="s">
        <v>26</v>
      </c>
      <c r="C191">
        <v>4</v>
      </c>
      <c r="D191" s="1">
        <v>44981</v>
      </c>
      <c r="E191">
        <v>22</v>
      </c>
      <c r="F191">
        <v>10</v>
      </c>
      <c r="G191">
        <v>120</v>
      </c>
      <c r="H191">
        <v>8</v>
      </c>
      <c r="I191" t="s">
        <v>7</v>
      </c>
    </row>
    <row r="192" spans="1:9" x14ac:dyDescent="0.25">
      <c r="A192">
        <f t="shared" si="2"/>
        <v>191</v>
      </c>
      <c r="B192" t="s">
        <v>32</v>
      </c>
      <c r="C192">
        <v>5</v>
      </c>
      <c r="D192" s="1">
        <v>44984</v>
      </c>
      <c r="E192">
        <v>24.5</v>
      </c>
      <c r="F192">
        <v>10</v>
      </c>
      <c r="G192">
        <v>120</v>
      </c>
      <c r="H192">
        <v>1</v>
      </c>
      <c r="I192" t="s">
        <v>7</v>
      </c>
    </row>
    <row r="193" spans="1:9" x14ac:dyDescent="0.25">
      <c r="A193">
        <f t="shared" si="2"/>
        <v>192</v>
      </c>
      <c r="B193" t="s">
        <v>32</v>
      </c>
      <c r="C193">
        <v>5</v>
      </c>
      <c r="D193" s="1">
        <v>44984</v>
      </c>
      <c r="E193">
        <v>24.5</v>
      </c>
      <c r="F193">
        <v>10</v>
      </c>
      <c r="G193">
        <v>120</v>
      </c>
      <c r="H193">
        <v>2</v>
      </c>
      <c r="I193" t="s">
        <v>7</v>
      </c>
    </row>
    <row r="194" spans="1:9" x14ac:dyDescent="0.25">
      <c r="A194">
        <f t="shared" ref="A194:A219" si="3">A193+1</f>
        <v>193</v>
      </c>
      <c r="B194" t="s">
        <v>32</v>
      </c>
      <c r="C194">
        <v>5</v>
      </c>
      <c r="D194" s="1">
        <v>44984</v>
      </c>
      <c r="E194">
        <v>24.5</v>
      </c>
      <c r="F194">
        <v>10</v>
      </c>
      <c r="G194">
        <v>120</v>
      </c>
      <c r="H194">
        <v>3</v>
      </c>
      <c r="I194" t="s">
        <v>7</v>
      </c>
    </row>
    <row r="195" spans="1:9" x14ac:dyDescent="0.25">
      <c r="A195">
        <f t="shared" si="3"/>
        <v>194</v>
      </c>
      <c r="B195" t="s">
        <v>32</v>
      </c>
      <c r="C195">
        <v>5</v>
      </c>
      <c r="D195" s="1">
        <v>44984</v>
      </c>
      <c r="E195">
        <v>24.5</v>
      </c>
      <c r="F195">
        <v>11</v>
      </c>
      <c r="G195">
        <v>120</v>
      </c>
      <c r="H195">
        <v>4</v>
      </c>
      <c r="I195" t="s">
        <v>8</v>
      </c>
    </row>
    <row r="196" spans="1:9" x14ac:dyDescent="0.25">
      <c r="A196">
        <f t="shared" si="3"/>
        <v>195</v>
      </c>
      <c r="B196" t="s">
        <v>32</v>
      </c>
      <c r="C196">
        <v>5</v>
      </c>
      <c r="D196" s="1">
        <v>44984</v>
      </c>
      <c r="E196">
        <v>17</v>
      </c>
      <c r="F196">
        <v>10</v>
      </c>
      <c r="G196">
        <v>120</v>
      </c>
      <c r="H196">
        <v>5</v>
      </c>
      <c r="I196" t="s">
        <v>7</v>
      </c>
    </row>
    <row r="197" spans="1:9" x14ac:dyDescent="0.25">
      <c r="A197">
        <f t="shared" si="3"/>
        <v>196</v>
      </c>
      <c r="B197" t="s">
        <v>32</v>
      </c>
      <c r="C197">
        <v>5</v>
      </c>
      <c r="D197" s="1">
        <v>44984</v>
      </c>
      <c r="E197">
        <v>17</v>
      </c>
      <c r="F197">
        <v>10</v>
      </c>
      <c r="G197">
        <v>120</v>
      </c>
      <c r="H197">
        <v>6</v>
      </c>
      <c r="I197" t="s">
        <v>7</v>
      </c>
    </row>
    <row r="198" spans="1:9" x14ac:dyDescent="0.25">
      <c r="A198">
        <f t="shared" si="3"/>
        <v>197</v>
      </c>
      <c r="B198" t="s">
        <v>32</v>
      </c>
      <c r="C198">
        <v>5</v>
      </c>
      <c r="D198" s="1">
        <v>44984</v>
      </c>
      <c r="E198">
        <v>17</v>
      </c>
      <c r="F198">
        <v>10</v>
      </c>
      <c r="G198">
        <v>120</v>
      </c>
      <c r="H198">
        <v>7</v>
      </c>
      <c r="I198" t="s">
        <v>7</v>
      </c>
    </row>
    <row r="199" spans="1:9" x14ac:dyDescent="0.25">
      <c r="A199">
        <f t="shared" si="3"/>
        <v>198</v>
      </c>
      <c r="B199" t="s">
        <v>32</v>
      </c>
      <c r="C199">
        <v>5</v>
      </c>
      <c r="D199" s="1">
        <v>44984</v>
      </c>
      <c r="E199">
        <v>17</v>
      </c>
      <c r="F199">
        <v>13</v>
      </c>
      <c r="G199">
        <v>120</v>
      </c>
      <c r="H199">
        <v>8</v>
      </c>
      <c r="I199" t="s">
        <v>8</v>
      </c>
    </row>
    <row r="200" spans="1:9" x14ac:dyDescent="0.25">
      <c r="A200">
        <f t="shared" si="3"/>
        <v>199</v>
      </c>
      <c r="B200" t="s">
        <v>32</v>
      </c>
      <c r="C200">
        <v>5</v>
      </c>
      <c r="D200" s="1">
        <v>44984</v>
      </c>
      <c r="E200">
        <v>14.5</v>
      </c>
      <c r="F200">
        <v>10</v>
      </c>
      <c r="G200">
        <v>120</v>
      </c>
      <c r="H200">
        <v>9</v>
      </c>
      <c r="I200" t="s">
        <v>7</v>
      </c>
    </row>
    <row r="201" spans="1:9" x14ac:dyDescent="0.25">
      <c r="A201">
        <f t="shared" si="3"/>
        <v>200</v>
      </c>
      <c r="B201" t="s">
        <v>32</v>
      </c>
      <c r="C201">
        <v>5</v>
      </c>
      <c r="D201" s="1">
        <v>44984</v>
      </c>
      <c r="E201">
        <v>14.5</v>
      </c>
      <c r="F201">
        <v>10</v>
      </c>
      <c r="G201">
        <v>120</v>
      </c>
      <c r="H201">
        <v>10</v>
      </c>
      <c r="I201" t="s">
        <v>7</v>
      </c>
    </row>
    <row r="202" spans="1:9" x14ac:dyDescent="0.25">
      <c r="A202">
        <f t="shared" si="3"/>
        <v>201</v>
      </c>
      <c r="B202" t="s">
        <v>32</v>
      </c>
      <c r="C202">
        <v>5</v>
      </c>
      <c r="D202" s="1">
        <v>44984</v>
      </c>
      <c r="E202">
        <v>14.5</v>
      </c>
      <c r="F202">
        <v>10</v>
      </c>
      <c r="G202">
        <v>120</v>
      </c>
      <c r="H202">
        <v>11</v>
      </c>
      <c r="I202" t="s">
        <v>7</v>
      </c>
    </row>
    <row r="203" spans="1:9" x14ac:dyDescent="0.25">
      <c r="A203">
        <f t="shared" si="3"/>
        <v>202</v>
      </c>
      <c r="B203" t="s">
        <v>32</v>
      </c>
      <c r="C203">
        <v>5</v>
      </c>
      <c r="D203" s="1">
        <v>44984</v>
      </c>
      <c r="E203">
        <v>14.5</v>
      </c>
      <c r="F203">
        <v>16</v>
      </c>
      <c r="G203">
        <v>120</v>
      </c>
      <c r="H203">
        <v>12</v>
      </c>
      <c r="I203" t="s">
        <v>8</v>
      </c>
    </row>
    <row r="204" spans="1:9" x14ac:dyDescent="0.25">
      <c r="A204">
        <f t="shared" si="3"/>
        <v>203</v>
      </c>
      <c r="B204" t="s">
        <v>32</v>
      </c>
      <c r="C204">
        <v>5</v>
      </c>
      <c r="D204" s="1">
        <v>44984</v>
      </c>
      <c r="E204">
        <v>14.5</v>
      </c>
      <c r="F204">
        <v>10</v>
      </c>
      <c r="G204">
        <v>120</v>
      </c>
      <c r="H204">
        <v>13</v>
      </c>
      <c r="I204" t="s">
        <v>7</v>
      </c>
    </row>
    <row r="205" spans="1:9" x14ac:dyDescent="0.25">
      <c r="A205">
        <f t="shared" si="3"/>
        <v>204</v>
      </c>
      <c r="B205" t="s">
        <v>32</v>
      </c>
      <c r="C205">
        <v>5</v>
      </c>
      <c r="D205" s="1">
        <v>44984</v>
      </c>
      <c r="E205">
        <v>14.5</v>
      </c>
      <c r="F205">
        <v>10</v>
      </c>
      <c r="G205">
        <v>120</v>
      </c>
      <c r="H205">
        <v>14</v>
      </c>
      <c r="I205" t="s">
        <v>7</v>
      </c>
    </row>
    <row r="206" spans="1:9" x14ac:dyDescent="0.25">
      <c r="A206">
        <f t="shared" si="3"/>
        <v>205</v>
      </c>
      <c r="B206" t="s">
        <v>32</v>
      </c>
      <c r="C206">
        <v>5</v>
      </c>
      <c r="D206" s="1">
        <v>44984</v>
      </c>
      <c r="E206">
        <v>14.5</v>
      </c>
      <c r="F206">
        <v>10</v>
      </c>
      <c r="G206">
        <v>120</v>
      </c>
      <c r="H206">
        <v>15</v>
      </c>
      <c r="I206" t="s">
        <v>7</v>
      </c>
    </row>
    <row r="207" spans="1:9" x14ac:dyDescent="0.25">
      <c r="A207">
        <f t="shared" si="3"/>
        <v>206</v>
      </c>
      <c r="B207" t="s">
        <v>32</v>
      </c>
      <c r="C207">
        <v>5</v>
      </c>
      <c r="D207" s="1">
        <v>44984</v>
      </c>
      <c r="E207">
        <v>14.5</v>
      </c>
      <c r="F207">
        <v>11</v>
      </c>
      <c r="G207">
        <v>120</v>
      </c>
      <c r="H207">
        <v>16</v>
      </c>
      <c r="I207" t="s">
        <v>8</v>
      </c>
    </row>
    <row r="208" spans="1:9" x14ac:dyDescent="0.25">
      <c r="A208">
        <f t="shared" si="3"/>
        <v>207</v>
      </c>
      <c r="B208" t="s">
        <v>30</v>
      </c>
      <c r="C208">
        <v>5</v>
      </c>
      <c r="D208" s="1">
        <v>44984</v>
      </c>
      <c r="E208">
        <v>7.5</v>
      </c>
      <c r="F208">
        <v>10</v>
      </c>
      <c r="G208">
        <v>120</v>
      </c>
      <c r="H208">
        <v>1</v>
      </c>
      <c r="I208" t="s">
        <v>7</v>
      </c>
    </row>
    <row r="209" spans="1:9" x14ac:dyDescent="0.25">
      <c r="A209">
        <f t="shared" si="3"/>
        <v>208</v>
      </c>
      <c r="B209" t="s">
        <v>30</v>
      </c>
      <c r="C209">
        <v>5</v>
      </c>
      <c r="D209" s="1">
        <v>44984</v>
      </c>
      <c r="E209">
        <v>7.5</v>
      </c>
      <c r="F209">
        <v>10</v>
      </c>
      <c r="G209">
        <v>120</v>
      </c>
      <c r="H209">
        <v>2</v>
      </c>
      <c r="I209" t="s">
        <v>7</v>
      </c>
    </row>
    <row r="210" spans="1:9" x14ac:dyDescent="0.25">
      <c r="A210">
        <f t="shared" si="3"/>
        <v>209</v>
      </c>
      <c r="B210" t="s">
        <v>30</v>
      </c>
      <c r="C210">
        <v>5</v>
      </c>
      <c r="D210" s="1">
        <v>44984</v>
      </c>
      <c r="E210">
        <v>7.5</v>
      </c>
      <c r="F210">
        <v>10</v>
      </c>
      <c r="G210">
        <v>120</v>
      </c>
      <c r="H210">
        <v>3</v>
      </c>
      <c r="I210" t="s">
        <v>7</v>
      </c>
    </row>
    <row r="211" spans="1:9" x14ac:dyDescent="0.25">
      <c r="A211">
        <f t="shared" si="3"/>
        <v>210</v>
      </c>
      <c r="B211" t="s">
        <v>30</v>
      </c>
      <c r="C211">
        <v>5</v>
      </c>
      <c r="D211" s="1">
        <v>44984</v>
      </c>
      <c r="E211">
        <v>7.5</v>
      </c>
      <c r="F211">
        <v>6</v>
      </c>
      <c r="G211">
        <v>120</v>
      </c>
      <c r="H211">
        <v>4</v>
      </c>
      <c r="I211" t="s">
        <v>8</v>
      </c>
    </row>
    <row r="212" spans="1:9" x14ac:dyDescent="0.25">
      <c r="A212">
        <f t="shared" si="3"/>
        <v>211</v>
      </c>
      <c r="B212" t="s">
        <v>30</v>
      </c>
      <c r="C212">
        <v>5</v>
      </c>
      <c r="D212" s="1">
        <v>44984</v>
      </c>
      <c r="E212">
        <v>0</v>
      </c>
      <c r="F212">
        <v>9</v>
      </c>
      <c r="G212">
        <v>120</v>
      </c>
      <c r="H212">
        <v>5</v>
      </c>
      <c r="I212" t="s">
        <v>8</v>
      </c>
    </row>
    <row r="213" spans="1:9" x14ac:dyDescent="0.25">
      <c r="A213">
        <f t="shared" si="3"/>
        <v>212</v>
      </c>
      <c r="B213" t="s">
        <v>30</v>
      </c>
      <c r="C213">
        <v>5</v>
      </c>
      <c r="D213" s="1">
        <v>44984</v>
      </c>
      <c r="E213">
        <v>0</v>
      </c>
      <c r="F213">
        <v>8</v>
      </c>
      <c r="G213">
        <v>120</v>
      </c>
      <c r="H213">
        <v>6</v>
      </c>
      <c r="I213" t="s">
        <v>8</v>
      </c>
    </row>
    <row r="214" spans="1:9" x14ac:dyDescent="0.25">
      <c r="A214">
        <f t="shared" si="3"/>
        <v>213</v>
      </c>
      <c r="B214" t="s">
        <v>30</v>
      </c>
      <c r="C214">
        <v>5</v>
      </c>
      <c r="D214" s="1">
        <v>44984</v>
      </c>
      <c r="E214">
        <v>0</v>
      </c>
      <c r="F214">
        <v>8</v>
      </c>
      <c r="G214">
        <v>120</v>
      </c>
      <c r="H214">
        <v>7</v>
      </c>
      <c r="I214" t="s">
        <v>8</v>
      </c>
    </row>
    <row r="215" spans="1:9" x14ac:dyDescent="0.25">
      <c r="A215">
        <f t="shared" si="3"/>
        <v>214</v>
      </c>
      <c r="B215" t="s">
        <v>30</v>
      </c>
      <c r="C215">
        <v>5</v>
      </c>
      <c r="D215" s="1">
        <v>44984</v>
      </c>
      <c r="E215">
        <v>0</v>
      </c>
      <c r="F215">
        <v>7</v>
      </c>
      <c r="G215">
        <v>120</v>
      </c>
      <c r="H215">
        <v>8</v>
      </c>
      <c r="I215" t="s">
        <v>8</v>
      </c>
    </row>
    <row r="216" spans="1:9" x14ac:dyDescent="0.25">
      <c r="A216">
        <f t="shared" si="3"/>
        <v>215</v>
      </c>
      <c r="B216" t="s">
        <v>30</v>
      </c>
      <c r="C216">
        <v>5</v>
      </c>
      <c r="D216" s="1">
        <v>44984</v>
      </c>
      <c r="E216">
        <v>0</v>
      </c>
      <c r="F216">
        <v>6</v>
      </c>
      <c r="G216">
        <v>120</v>
      </c>
      <c r="H216">
        <v>9</v>
      </c>
      <c r="I216" t="s">
        <v>8</v>
      </c>
    </row>
    <row r="217" spans="1:9" x14ac:dyDescent="0.25">
      <c r="A217">
        <f t="shared" si="3"/>
        <v>216</v>
      </c>
      <c r="B217" t="s">
        <v>30</v>
      </c>
      <c r="C217">
        <v>5</v>
      </c>
      <c r="D217" s="1">
        <v>44984</v>
      </c>
      <c r="E217">
        <v>0</v>
      </c>
      <c r="F217">
        <v>8</v>
      </c>
      <c r="G217">
        <v>120</v>
      </c>
      <c r="H217">
        <v>10</v>
      </c>
      <c r="I217" t="s">
        <v>8</v>
      </c>
    </row>
    <row r="218" spans="1:9" x14ac:dyDescent="0.25">
      <c r="A218">
        <f t="shared" si="3"/>
        <v>217</v>
      </c>
      <c r="B218" t="s">
        <v>30</v>
      </c>
      <c r="C218">
        <v>5</v>
      </c>
      <c r="D218" s="1">
        <v>44984</v>
      </c>
      <c r="E218">
        <v>0</v>
      </c>
      <c r="F218">
        <v>7</v>
      </c>
      <c r="G218">
        <v>120</v>
      </c>
      <c r="H218">
        <v>11</v>
      </c>
      <c r="I218" t="s">
        <v>8</v>
      </c>
    </row>
    <row r="219" spans="1:9" x14ac:dyDescent="0.25">
      <c r="A219">
        <f t="shared" si="3"/>
        <v>218</v>
      </c>
      <c r="B219" t="s">
        <v>30</v>
      </c>
      <c r="C219">
        <v>5</v>
      </c>
      <c r="D219" s="1">
        <v>44984</v>
      </c>
      <c r="E219">
        <v>0</v>
      </c>
      <c r="F219">
        <v>7</v>
      </c>
      <c r="G219">
        <v>120</v>
      </c>
      <c r="H219">
        <v>12</v>
      </c>
      <c r="I219" t="s">
        <v>8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Лист4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kuzmi</dc:creator>
  <cp:lastModifiedBy>Кузьмин Сергей Александрович</cp:lastModifiedBy>
  <dcterms:created xsi:type="dcterms:W3CDTF">2015-06-05T18:19:34Z</dcterms:created>
  <dcterms:modified xsi:type="dcterms:W3CDTF">2023-02-28T12:07:56Z</dcterms:modified>
</cp:coreProperties>
</file>