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\training\"/>
    </mc:Choice>
  </mc:AlternateContent>
  <xr:revisionPtr revIDLastSave="0" documentId="13_ncr:1_{C4E59B75-CA36-4D51-AFC4-0C6613663D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4" sheetId="4" r:id="rId3"/>
    <sheet name="Лист3" sheetId="3" r:id="rId4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D3" i="1"/>
  <c r="I12" i="1"/>
  <c r="O13" i="1" s="1"/>
  <c r="A220" i="3"/>
  <c r="A221" i="3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A3" i="2"/>
  <c r="Y3" i="2"/>
  <c r="X3" i="2" s="1"/>
  <c r="W3" i="2"/>
  <c r="D4" i="2"/>
  <c r="C4" i="2" s="1"/>
  <c r="B4" i="2"/>
  <c r="I3" i="2"/>
  <c r="H3" i="2" s="1"/>
  <c r="G3" i="2"/>
  <c r="D3" i="2"/>
  <c r="B3" i="2"/>
  <c r="L3" i="2"/>
  <c r="S5" i="2"/>
  <c r="R5" i="2" s="1"/>
  <c r="Q5" i="2"/>
  <c r="S4" i="2"/>
  <c r="Q4" i="2"/>
  <c r="N4" i="2"/>
  <c r="L4" i="2"/>
  <c r="S3" i="2"/>
  <c r="U4" i="2"/>
  <c r="U3" i="2"/>
  <c r="Q3" i="2"/>
  <c r="N3" i="2"/>
  <c r="C11" i="1"/>
  <c r="C12" i="1"/>
  <c r="C13" i="1"/>
  <c r="M13" i="1"/>
  <c r="C3" i="2" l="1"/>
  <c r="R4" i="2"/>
  <c r="R3" i="2"/>
  <c r="M4" i="2"/>
  <c r="M3" i="2"/>
</calcChain>
</file>

<file path=xl/sharedStrings.xml><?xml version="1.0" encoding="utf-8"?>
<sst xmlns="http://schemas.openxmlformats.org/spreadsheetml/2006/main" count="543" uniqueCount="41">
  <si>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</si>
  <si>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</si>
  <si>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</si>
  <si>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</si>
  <si>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</si>
  <si>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</si>
  <si>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</si>
  <si>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</si>
  <si>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</si>
  <si>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</si>
  <si>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</si>
  <si>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</si>
  <si>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</si>
  <si>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</si>
  <si>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</si>
  <si>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</si>
  <si>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</si>
  <si>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</si>
  <si>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</si>
  <si>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</si>
  <si>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</si>
  <si>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</si>
  <si>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</si>
  <si>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</si>
  <si>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</si>
  <si>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</si>
  <si>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</si>
  <si>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</si>
  <si>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</si>
  <si>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</si>
  <si>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</si>
  <si>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</si>
  <si>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</si>
  <si>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</si>
  <si>
    <t>Кооф</t>
  </si>
  <si>
    <t>% от 1 ПМ</t>
  </si>
  <si>
    <t xml:space="preserve">Таблица зависимости % от ПМ </t>
  </si>
  <si>
    <t>% от ПМ</t>
  </si>
  <si>
    <t>кол. повтор.</t>
  </si>
  <si>
    <t>Кол. пов</t>
  </si>
  <si>
    <t>Нагруз. на 1 пов.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</si>
</sst>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9" xfId="0" applyBorder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243" totalsRowShown="0">
  <autoFilter ref="A1:I243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J18" sqref="J18"/>
    </sheetView>
  </sheetViews>
  <sheetFormatPr defaultRowHeight="15" x14ac:dyDescent="0.25"/>
  <cols>
    <col min="1" max="1" width="9.85546875" bestFit="1" customWidth="1"/>
    <col min="2" max="2" width="9.140625" customWidth="1"/>
    <col min="3" max="3" width="16" bestFit="1" customWidth="1"/>
    <col min="10" max="10" width="10" bestFit="1" customWidth="1"/>
    <col min="12" max="12" width="9.85546875" bestFit="1" customWidth="1"/>
  </cols>
  <sheetData>
    <row r="1" spans="1:23" x14ac:dyDescent="0.25">
      <c r="A1" s="8" t="s">
        <v>34</v>
      </c>
      <c r="B1" s="9">
        <v>54.4</v>
      </c>
      <c r="C1" s="9">
        <v>130.9</v>
      </c>
      <c r="D1" s="10">
        <v>77.5</v>
      </c>
    </row>
    <row r="2" spans="1:23" x14ac:dyDescent="0.25">
      <c r="A2" s="5"/>
      <c r="B2" s="6"/>
      <c r="C2" s="6"/>
      <c r="D2" s="7"/>
    </row>
    <row r="3" spans="1:23" ht="15.75" thickBot="1" x14ac:dyDescent="0.3">
      <c r="A3" s="11" t="s">
        <v>35</v>
      </c>
      <c r="B3" s="12">
        <v>0.25</v>
      </c>
      <c r="C3" s="12" t="s">
        <v>38</v>
      </c>
      <c r="D3" s="13">
        <f>B1*B3^2-C1*B3+D1</f>
        <v>48.174999999999997</v>
      </c>
    </row>
    <row r="6" spans="1:23" x14ac:dyDescent="0.25">
      <c r="A6" s="14" t="s">
        <v>36</v>
      </c>
    </row>
    <row r="7" spans="1:23" x14ac:dyDescent="0.25">
      <c r="A7" s="15" t="s">
        <v>37</v>
      </c>
      <c r="B7" s="15" t="s">
        <v>39</v>
      </c>
      <c r="C7" s="15" t="s">
        <v>40</v>
      </c>
    </row>
    <row r="8" spans="1:23" x14ac:dyDescent="0.25">
      <c r="A8" s="15">
        <v>1</v>
      </c>
      <c r="B8" s="15">
        <v>1</v>
      </c>
      <c r="C8" s="15">
        <v>1</v>
      </c>
    </row>
    <row r="9" spans="1:23" x14ac:dyDescent="0.25">
      <c r="A9" s="15">
        <v>0.95</v>
      </c>
      <c r="B9" s="15">
        <v>2.5</v>
      </c>
      <c r="C9" s="15">
        <f>1/B9</f>
        <v>0.4</v>
      </c>
      <c r="I9">
        <v>0.25</v>
      </c>
      <c r="U9">
        <v>1</v>
      </c>
      <c r="V9">
        <v>10.29</v>
      </c>
    </row>
    <row r="10" spans="1:23" x14ac:dyDescent="0.25">
      <c r="A10" s="15">
        <v>0.85</v>
      </c>
      <c r="B10" s="15">
        <v>5.5</v>
      </c>
      <c r="C10" s="15">
        <f>1/B10</f>
        <v>0.18181818181818182</v>
      </c>
      <c r="U10">
        <v>0.95</v>
      </c>
      <c r="V10">
        <v>11.75</v>
      </c>
      <c r="W10">
        <v>10.5</v>
      </c>
    </row>
    <row r="11" spans="1:23" x14ac:dyDescent="0.25">
      <c r="A11" s="15">
        <v>0.75</v>
      </c>
      <c r="B11" s="15">
        <v>10</v>
      </c>
      <c r="C11" s="15">
        <f t="shared" ref="C10:C13" si="0">1/B11</f>
        <v>0.1</v>
      </c>
      <c r="U11">
        <v>0.85</v>
      </c>
      <c r="V11">
        <v>11</v>
      </c>
      <c r="W11">
        <v>11</v>
      </c>
    </row>
    <row r="12" spans="1:23" x14ac:dyDescent="0.25">
      <c r="A12" s="15">
        <v>0.65</v>
      </c>
      <c r="B12" s="15">
        <v>15.5</v>
      </c>
      <c r="C12" s="15">
        <f t="shared" si="0"/>
        <v>6.4516129032258063E-2</v>
      </c>
      <c r="I12">
        <f>0.36+0.0015*EXP((I9-0.71)/0.035)+0.65*EXP((I9-0.71)/0.16)</f>
        <v>0.39667049361659973</v>
      </c>
      <c r="L12">
        <v>22</v>
      </c>
      <c r="U12">
        <v>0.75</v>
      </c>
      <c r="V12">
        <v>12</v>
      </c>
      <c r="W12">
        <v>11.9</v>
      </c>
    </row>
    <row r="13" spans="1:23" x14ac:dyDescent="0.25">
      <c r="A13" s="15">
        <v>0.55000000000000004</v>
      </c>
      <c r="B13" s="15">
        <v>22</v>
      </c>
      <c r="C13" s="15">
        <f t="shared" si="0"/>
        <v>4.5454545454545456E-2</v>
      </c>
      <c r="L13">
        <v>39.5</v>
      </c>
      <c r="M13">
        <f>L12/L13</f>
        <v>0.55696202531645567</v>
      </c>
      <c r="N13">
        <v>48</v>
      </c>
      <c r="O13">
        <f>I12*N13*L12</f>
        <v>418.88404125912933</v>
      </c>
      <c r="U13">
        <v>0.65</v>
      </c>
      <c r="V13">
        <v>12.5</v>
      </c>
      <c r="W13">
        <v>12.4</v>
      </c>
    </row>
    <row r="14" spans="1:23" x14ac:dyDescent="0.25">
      <c r="U14">
        <v>0.55000000000000004</v>
      </c>
      <c r="V14">
        <v>13.2</v>
      </c>
      <c r="W14">
        <v>13.2</v>
      </c>
    </row>
    <row r="15" spans="1:23" x14ac:dyDescent="0.25">
      <c r="U15">
        <v>0.45</v>
      </c>
      <c r="V15">
        <v>14.4</v>
      </c>
      <c r="W15">
        <v>14.4</v>
      </c>
    </row>
    <row r="16" spans="1:23" x14ac:dyDescent="0.25">
      <c r="U16">
        <v>0.35</v>
      </c>
      <c r="V16">
        <v>16.399999999999999</v>
      </c>
      <c r="W16">
        <v>16.399999999999999</v>
      </c>
    </row>
    <row r="17" spans="21:23" x14ac:dyDescent="0.25">
      <c r="U17">
        <v>0.25</v>
      </c>
      <c r="V17">
        <v>19.3</v>
      </c>
      <c r="W17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243"/>
  <sheetViews>
    <sheetView topLeftCell="A229" workbookViewId="0">
      <selection activeCell="I244" sqref="I244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  <row r="220" spans="1:9" x14ac:dyDescent="0.25">
      <c r="A220" s="4">
        <f t="shared" ref="A220:A243" si="4">A219+1</f>
        <v>219</v>
      </c>
      <c r="B220" t="s">
        <v>33</v>
      </c>
      <c r="C220">
        <v>5</v>
      </c>
      <c r="D220" s="1">
        <v>44986</v>
      </c>
      <c r="E220">
        <v>24.5</v>
      </c>
      <c r="F220">
        <v>10</v>
      </c>
      <c r="G220">
        <v>120</v>
      </c>
      <c r="H220">
        <v>1</v>
      </c>
      <c r="I220" t="s">
        <v>7</v>
      </c>
    </row>
    <row r="221" spans="1:9" x14ac:dyDescent="0.25">
      <c r="A221" s="4">
        <f t="shared" si="4"/>
        <v>220</v>
      </c>
      <c r="B221" t="s">
        <v>33</v>
      </c>
      <c r="C221">
        <v>5</v>
      </c>
      <c r="D221" s="1">
        <v>44986</v>
      </c>
      <c r="E221">
        <v>24.5</v>
      </c>
      <c r="F221">
        <v>10</v>
      </c>
      <c r="G221">
        <v>120</v>
      </c>
      <c r="H221">
        <v>2</v>
      </c>
      <c r="I221" t="s">
        <v>7</v>
      </c>
    </row>
    <row r="222" spans="1:9" x14ac:dyDescent="0.25">
      <c r="A222" s="4">
        <f t="shared" si="4"/>
        <v>221</v>
      </c>
      <c r="B222" t="s">
        <v>33</v>
      </c>
      <c r="C222">
        <v>5</v>
      </c>
      <c r="D222" s="1">
        <v>44986</v>
      </c>
      <c r="E222">
        <v>24.5</v>
      </c>
      <c r="F222">
        <v>10</v>
      </c>
      <c r="G222">
        <v>120</v>
      </c>
      <c r="H222">
        <v>3</v>
      </c>
      <c r="I222" t="s">
        <v>7</v>
      </c>
    </row>
    <row r="223" spans="1:9" x14ac:dyDescent="0.25">
      <c r="A223" s="4">
        <f t="shared" si="4"/>
        <v>222</v>
      </c>
      <c r="B223" t="s">
        <v>33</v>
      </c>
      <c r="C223">
        <v>5</v>
      </c>
      <c r="D223" s="1">
        <v>44986</v>
      </c>
      <c r="E223">
        <v>24.5</v>
      </c>
      <c r="F223">
        <v>14</v>
      </c>
      <c r="G223">
        <v>120</v>
      </c>
      <c r="H223">
        <v>4</v>
      </c>
      <c r="I223" t="s">
        <v>8</v>
      </c>
    </row>
    <row r="224" spans="1:9" x14ac:dyDescent="0.25">
      <c r="A224" s="4">
        <f t="shared" si="4"/>
        <v>223</v>
      </c>
      <c r="B224" t="s">
        <v>33</v>
      </c>
      <c r="C224">
        <v>5</v>
      </c>
      <c r="D224" s="1">
        <v>44986</v>
      </c>
      <c r="E224">
        <v>22</v>
      </c>
      <c r="F224">
        <v>10</v>
      </c>
      <c r="G224">
        <v>120</v>
      </c>
      <c r="H224">
        <v>5</v>
      </c>
      <c r="I224" t="s">
        <v>7</v>
      </c>
    </row>
    <row r="225" spans="1:9" x14ac:dyDescent="0.25">
      <c r="A225" s="4">
        <f t="shared" si="4"/>
        <v>224</v>
      </c>
      <c r="B225" t="s">
        <v>33</v>
      </c>
      <c r="C225">
        <v>5</v>
      </c>
      <c r="D225" s="1">
        <v>44986</v>
      </c>
      <c r="E225">
        <v>22</v>
      </c>
      <c r="F225">
        <v>10</v>
      </c>
      <c r="G225">
        <v>120</v>
      </c>
      <c r="H225">
        <v>6</v>
      </c>
      <c r="I225" t="s">
        <v>7</v>
      </c>
    </row>
    <row r="226" spans="1:9" x14ac:dyDescent="0.25">
      <c r="A226" s="4">
        <f t="shared" si="4"/>
        <v>225</v>
      </c>
      <c r="B226" t="s">
        <v>33</v>
      </c>
      <c r="C226">
        <v>5</v>
      </c>
      <c r="D226" s="1">
        <v>44986</v>
      </c>
      <c r="E226">
        <v>22</v>
      </c>
      <c r="F226">
        <v>10</v>
      </c>
      <c r="G226">
        <v>120</v>
      </c>
      <c r="H226">
        <v>7</v>
      </c>
      <c r="I226" t="s">
        <v>7</v>
      </c>
    </row>
    <row r="227" spans="1:9" x14ac:dyDescent="0.25">
      <c r="A227" s="4">
        <f t="shared" si="4"/>
        <v>226</v>
      </c>
      <c r="B227" t="s">
        <v>33</v>
      </c>
      <c r="C227">
        <v>5</v>
      </c>
      <c r="D227" s="1">
        <v>44986</v>
      </c>
      <c r="E227">
        <v>22</v>
      </c>
      <c r="F227">
        <v>10</v>
      </c>
      <c r="G227">
        <v>120</v>
      </c>
      <c r="H227">
        <v>8</v>
      </c>
      <c r="I227" t="s">
        <v>8</v>
      </c>
    </row>
    <row r="228" spans="1:9" x14ac:dyDescent="0.25">
      <c r="A228" s="4">
        <f t="shared" si="4"/>
        <v>227</v>
      </c>
      <c r="B228" t="s">
        <v>33</v>
      </c>
      <c r="C228">
        <v>5</v>
      </c>
      <c r="D228" s="1">
        <v>44986</v>
      </c>
      <c r="E228">
        <v>17</v>
      </c>
      <c r="F228">
        <v>10</v>
      </c>
      <c r="G228">
        <v>120</v>
      </c>
      <c r="H228">
        <v>9</v>
      </c>
      <c r="I228" t="s">
        <v>7</v>
      </c>
    </row>
    <row r="229" spans="1:9" x14ac:dyDescent="0.25">
      <c r="A229" s="4">
        <f t="shared" si="4"/>
        <v>228</v>
      </c>
      <c r="B229" t="s">
        <v>33</v>
      </c>
      <c r="C229">
        <v>5</v>
      </c>
      <c r="D229" s="1">
        <v>44986</v>
      </c>
      <c r="E229">
        <v>17</v>
      </c>
      <c r="F229">
        <v>10</v>
      </c>
      <c r="G229">
        <v>120</v>
      </c>
      <c r="H229">
        <v>10</v>
      </c>
      <c r="I229" t="s">
        <v>7</v>
      </c>
    </row>
    <row r="230" spans="1:9" x14ac:dyDescent="0.25">
      <c r="A230" s="4">
        <f t="shared" si="4"/>
        <v>229</v>
      </c>
      <c r="B230" t="s">
        <v>33</v>
      </c>
      <c r="C230">
        <v>5</v>
      </c>
      <c r="D230" s="1">
        <v>44986</v>
      </c>
      <c r="E230">
        <v>17</v>
      </c>
      <c r="F230">
        <v>10</v>
      </c>
      <c r="G230">
        <v>120</v>
      </c>
      <c r="H230">
        <v>11</v>
      </c>
      <c r="I230" t="s">
        <v>7</v>
      </c>
    </row>
    <row r="231" spans="1:9" x14ac:dyDescent="0.25">
      <c r="A231" s="4">
        <f t="shared" si="4"/>
        <v>230</v>
      </c>
      <c r="B231" t="s">
        <v>33</v>
      </c>
      <c r="C231">
        <v>5</v>
      </c>
      <c r="D231" s="1">
        <v>44986</v>
      </c>
      <c r="E231">
        <v>17</v>
      </c>
      <c r="F231">
        <v>14</v>
      </c>
      <c r="G231">
        <v>120</v>
      </c>
      <c r="H231">
        <v>12</v>
      </c>
      <c r="I231" t="s">
        <v>8</v>
      </c>
    </row>
    <row r="232" spans="1:9" x14ac:dyDescent="0.25">
      <c r="A232" s="4">
        <f t="shared" si="4"/>
        <v>231</v>
      </c>
      <c r="B232" t="s">
        <v>33</v>
      </c>
      <c r="C232">
        <v>5</v>
      </c>
      <c r="D232" s="1">
        <v>44986</v>
      </c>
      <c r="E232">
        <v>17</v>
      </c>
      <c r="F232">
        <v>10</v>
      </c>
      <c r="G232">
        <v>120</v>
      </c>
      <c r="H232">
        <v>13</v>
      </c>
      <c r="I232" t="s">
        <v>7</v>
      </c>
    </row>
    <row r="233" spans="1:9" x14ac:dyDescent="0.25">
      <c r="A233" s="4">
        <f t="shared" si="4"/>
        <v>232</v>
      </c>
      <c r="B233" t="s">
        <v>33</v>
      </c>
      <c r="C233">
        <v>5</v>
      </c>
      <c r="D233" s="1">
        <v>44986</v>
      </c>
      <c r="E233">
        <v>17</v>
      </c>
      <c r="F233">
        <v>10</v>
      </c>
      <c r="G233">
        <v>120</v>
      </c>
      <c r="H233">
        <v>14</v>
      </c>
      <c r="I233" t="s">
        <v>7</v>
      </c>
    </row>
    <row r="234" spans="1:9" x14ac:dyDescent="0.25">
      <c r="A234" s="4">
        <f t="shared" si="4"/>
        <v>233</v>
      </c>
      <c r="B234" t="s">
        <v>33</v>
      </c>
      <c r="C234">
        <v>5</v>
      </c>
      <c r="D234" s="1">
        <v>44986</v>
      </c>
      <c r="E234">
        <v>17</v>
      </c>
      <c r="F234">
        <v>10</v>
      </c>
      <c r="G234">
        <v>120</v>
      </c>
      <c r="H234">
        <v>15</v>
      </c>
      <c r="I234" t="s">
        <v>8</v>
      </c>
    </row>
    <row r="235" spans="1:9" x14ac:dyDescent="0.25">
      <c r="A235" s="4">
        <f t="shared" si="4"/>
        <v>234</v>
      </c>
      <c r="B235" t="s">
        <v>33</v>
      </c>
      <c r="C235">
        <v>5</v>
      </c>
      <c r="D235" s="1">
        <v>44986</v>
      </c>
      <c r="E235">
        <v>17</v>
      </c>
      <c r="F235">
        <v>8</v>
      </c>
      <c r="G235">
        <v>120</v>
      </c>
      <c r="H235">
        <v>16</v>
      </c>
      <c r="I235" t="s">
        <v>8</v>
      </c>
    </row>
    <row r="236" spans="1:9" x14ac:dyDescent="0.25">
      <c r="A236" s="4">
        <f t="shared" si="4"/>
        <v>235</v>
      </c>
      <c r="B236" t="s">
        <v>26</v>
      </c>
      <c r="C236">
        <v>5</v>
      </c>
      <c r="D236" s="1">
        <v>44986</v>
      </c>
      <c r="E236">
        <v>27</v>
      </c>
      <c r="F236">
        <v>10</v>
      </c>
      <c r="G236">
        <v>120</v>
      </c>
      <c r="H236">
        <v>1</v>
      </c>
      <c r="I236" t="s">
        <v>7</v>
      </c>
    </row>
    <row r="237" spans="1:9" x14ac:dyDescent="0.25">
      <c r="A237" s="4">
        <f t="shared" si="4"/>
        <v>236</v>
      </c>
      <c r="B237" t="s">
        <v>26</v>
      </c>
      <c r="C237">
        <v>5</v>
      </c>
      <c r="D237" s="1">
        <v>44986</v>
      </c>
      <c r="E237">
        <v>27</v>
      </c>
      <c r="F237">
        <v>10</v>
      </c>
      <c r="G237">
        <v>120</v>
      </c>
      <c r="H237">
        <v>2</v>
      </c>
      <c r="I237" t="s">
        <v>7</v>
      </c>
    </row>
    <row r="238" spans="1:9" x14ac:dyDescent="0.25">
      <c r="A238" s="4">
        <f t="shared" si="4"/>
        <v>237</v>
      </c>
      <c r="B238" t="s">
        <v>26</v>
      </c>
      <c r="C238">
        <v>5</v>
      </c>
      <c r="D238" s="1">
        <v>44986</v>
      </c>
      <c r="E238">
        <v>27</v>
      </c>
      <c r="F238">
        <v>10</v>
      </c>
      <c r="G238">
        <v>120</v>
      </c>
      <c r="H238">
        <v>3</v>
      </c>
      <c r="I238" t="s">
        <v>7</v>
      </c>
    </row>
    <row r="239" spans="1:9" x14ac:dyDescent="0.25">
      <c r="A239" s="4">
        <f t="shared" si="4"/>
        <v>238</v>
      </c>
      <c r="B239" t="s">
        <v>26</v>
      </c>
      <c r="C239">
        <v>5</v>
      </c>
      <c r="D239" s="1">
        <v>44986</v>
      </c>
      <c r="E239">
        <v>27</v>
      </c>
      <c r="F239">
        <v>10</v>
      </c>
      <c r="G239">
        <v>120</v>
      </c>
      <c r="H239">
        <v>4</v>
      </c>
      <c r="I239" t="s">
        <v>7</v>
      </c>
    </row>
    <row r="240" spans="1:9" x14ac:dyDescent="0.25">
      <c r="A240" s="4">
        <f t="shared" si="4"/>
        <v>239</v>
      </c>
      <c r="B240" t="s">
        <v>26</v>
      </c>
      <c r="C240">
        <v>5</v>
      </c>
      <c r="D240" s="1">
        <v>44986</v>
      </c>
      <c r="E240">
        <v>27</v>
      </c>
      <c r="F240">
        <v>10</v>
      </c>
      <c r="G240">
        <v>120</v>
      </c>
      <c r="H240">
        <v>5</v>
      </c>
      <c r="I240" t="s">
        <v>7</v>
      </c>
    </row>
    <row r="241" spans="1:9" x14ac:dyDescent="0.25">
      <c r="A241" s="4">
        <f t="shared" si="4"/>
        <v>240</v>
      </c>
      <c r="B241" t="s">
        <v>26</v>
      </c>
      <c r="C241">
        <v>5</v>
      </c>
      <c r="D241" s="1">
        <v>44986</v>
      </c>
      <c r="E241">
        <v>27</v>
      </c>
      <c r="F241">
        <v>10</v>
      </c>
      <c r="G241">
        <v>120</v>
      </c>
      <c r="H241">
        <v>6</v>
      </c>
      <c r="I241" t="s">
        <v>7</v>
      </c>
    </row>
    <row r="242" spans="1:9" x14ac:dyDescent="0.25">
      <c r="A242" s="4">
        <f t="shared" si="4"/>
        <v>241</v>
      </c>
      <c r="B242" t="s">
        <v>26</v>
      </c>
      <c r="C242">
        <v>5</v>
      </c>
      <c r="D242" s="1">
        <v>44986</v>
      </c>
      <c r="E242">
        <v>22</v>
      </c>
      <c r="F242">
        <v>10</v>
      </c>
      <c r="G242">
        <v>120</v>
      </c>
      <c r="H242">
        <v>7</v>
      </c>
      <c r="I242" t="s">
        <v>7</v>
      </c>
    </row>
    <row r="243" spans="1:9" x14ac:dyDescent="0.25">
      <c r="A243" s="4">
        <f t="shared" si="4"/>
        <v>242</v>
      </c>
      <c r="B243" t="s">
        <v>26</v>
      </c>
      <c r="C243">
        <v>5</v>
      </c>
      <c r="D243" s="1">
        <v>44986</v>
      </c>
      <c r="E243">
        <v>22</v>
      </c>
      <c r="F243">
        <v>10</v>
      </c>
      <c r="G243">
        <v>120</v>
      </c>
      <c r="H243">
        <v>8</v>
      </c>
      <c r="I243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Кузьмин Сергей Александрович</cp:lastModifiedBy>
  <dcterms:created xsi:type="dcterms:W3CDTF">2015-06-05T18:19:34Z</dcterms:created>
  <dcterms:modified xsi:type="dcterms:W3CDTF">2023-03-02T08:02:58Z</dcterms:modified>
</cp:coreProperties>
</file>