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yle.miller\Desktop\C_Programming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1" i="1" l="1"/>
  <c r="Q41" i="1" s="1"/>
  <c r="P40" i="1"/>
  <c r="Q40" i="1" s="1"/>
  <c r="P39" i="1"/>
  <c r="Q39" i="1" s="1"/>
  <c r="W36" i="1"/>
  <c r="N35" i="1"/>
  <c r="N34" i="1"/>
  <c r="P34" i="1" s="1"/>
  <c r="Q34" i="1" s="1"/>
  <c r="N32" i="1"/>
  <c r="P32" i="1" s="1"/>
  <c r="Q32" i="1" s="1"/>
  <c r="P49" i="1"/>
  <c r="Q49" i="1" s="1"/>
  <c r="O49" i="1"/>
  <c r="P48" i="1"/>
  <c r="Q48" i="1" s="1"/>
  <c r="O48" i="1"/>
  <c r="P47" i="1"/>
  <c r="Q47" i="1" s="1"/>
  <c r="O47" i="1"/>
  <c r="P46" i="1"/>
  <c r="Q46" i="1" s="1"/>
  <c r="O46" i="1"/>
  <c r="P45" i="1"/>
  <c r="Q45" i="1" s="1"/>
  <c r="O45" i="1"/>
  <c r="P44" i="1"/>
  <c r="Q44" i="1" s="1"/>
  <c r="O44" i="1"/>
  <c r="P43" i="1"/>
  <c r="Q43" i="1" s="1"/>
  <c r="O43" i="1"/>
  <c r="P42" i="1"/>
  <c r="Q42" i="1" s="1"/>
  <c r="O42" i="1"/>
  <c r="O41" i="1"/>
  <c r="O40" i="1"/>
  <c r="O39" i="1"/>
  <c r="P38" i="1"/>
  <c r="Q38" i="1" s="1"/>
  <c r="O38" i="1"/>
  <c r="P37" i="1"/>
  <c r="Q37" i="1" s="1"/>
  <c r="O37" i="1"/>
  <c r="P36" i="1"/>
  <c r="Q36" i="1" s="1"/>
  <c r="O36" i="1"/>
  <c r="P35" i="1"/>
  <c r="Q35" i="1" s="1"/>
  <c r="O35" i="1"/>
  <c r="O34" i="1"/>
  <c r="P33" i="1"/>
  <c r="Q33" i="1" s="1"/>
  <c r="O33" i="1"/>
  <c r="O32" i="1"/>
  <c r="P31" i="1"/>
  <c r="Q31" i="1" s="1"/>
  <c r="O31" i="1"/>
  <c r="G30" i="1" l="1"/>
  <c r="F30" i="1"/>
  <c r="O30" i="1"/>
  <c r="N30" i="1"/>
  <c r="P30" i="1" s="1"/>
  <c r="M4" i="1"/>
  <c r="N4" i="1" s="1"/>
  <c r="O3" i="1"/>
  <c r="N3" i="1"/>
  <c r="P3" i="1" s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24" i="1" s="1"/>
  <c r="H4" i="1"/>
  <c r="H3" i="1"/>
  <c r="G24" i="1"/>
  <c r="F24" i="1"/>
  <c r="D6" i="1"/>
  <c r="D5" i="1"/>
  <c r="E5" i="1" s="1"/>
  <c r="G4" i="1"/>
  <c r="G3" i="1"/>
  <c r="F4" i="1"/>
  <c r="E4" i="1"/>
  <c r="E3" i="1"/>
  <c r="F3" i="1"/>
  <c r="G31" i="1" l="1"/>
  <c r="H31" i="1" s="1"/>
  <c r="F31" i="1"/>
  <c r="H30" i="1"/>
  <c r="Q30" i="1"/>
  <c r="Q3" i="1"/>
  <c r="M5" i="1"/>
  <c r="P4" i="1"/>
  <c r="Q4" i="1" s="1"/>
  <c r="O4" i="1"/>
  <c r="F5" i="1"/>
  <c r="G5" i="1"/>
  <c r="D4" i="1"/>
  <c r="F32" i="1" l="1"/>
  <c r="N5" i="1"/>
  <c r="O5" i="1"/>
  <c r="F6" i="1"/>
  <c r="E6" i="1"/>
  <c r="D7" i="1" s="1"/>
  <c r="G32" i="1" l="1"/>
  <c r="P5" i="1"/>
  <c r="M6" i="1"/>
  <c r="G6" i="1"/>
  <c r="H32" i="1" l="1"/>
  <c r="F33" i="1"/>
  <c r="O6" i="1"/>
  <c r="N6" i="1"/>
  <c r="Q5" i="1"/>
  <c r="F7" i="1"/>
  <c r="E7" i="1"/>
  <c r="D8" i="1" s="1"/>
  <c r="G33" i="1" l="1"/>
  <c r="P6" i="1"/>
  <c r="M7" i="1"/>
  <c r="G7" i="1"/>
  <c r="H33" i="1" l="1"/>
  <c r="F34" i="1"/>
  <c r="O7" i="1"/>
  <c r="N7" i="1"/>
  <c r="Q6" i="1"/>
  <c r="F8" i="1"/>
  <c r="E8" i="1"/>
  <c r="D9" i="1" s="1"/>
  <c r="G34" i="1" l="1"/>
  <c r="H34" i="1" s="1"/>
  <c r="M8" i="1"/>
  <c r="P7" i="1"/>
  <c r="G8" i="1"/>
  <c r="F35" i="1" l="1"/>
  <c r="O8" i="1"/>
  <c r="N8" i="1"/>
  <c r="Q7" i="1"/>
  <c r="F9" i="1"/>
  <c r="E9" i="1"/>
  <c r="D10" i="1" s="1"/>
  <c r="G35" i="1" l="1"/>
  <c r="H35" i="1" s="1"/>
  <c r="M9" i="1"/>
  <c r="P8" i="1"/>
  <c r="Q8" i="1" s="1"/>
  <c r="G9" i="1"/>
  <c r="F36" i="1" l="1"/>
  <c r="O9" i="1"/>
  <c r="N9" i="1"/>
  <c r="F10" i="1"/>
  <c r="E10" i="1"/>
  <c r="D11" i="1" s="1"/>
  <c r="G36" i="1" l="1"/>
  <c r="H36" i="1" s="1"/>
  <c r="M10" i="1"/>
  <c r="P9" i="1"/>
  <c r="Q9" i="1" s="1"/>
  <c r="G10" i="1"/>
  <c r="F37" i="1" l="1"/>
  <c r="N10" i="1"/>
  <c r="O10" i="1"/>
  <c r="F11" i="1"/>
  <c r="E11" i="1"/>
  <c r="D12" i="1" s="1"/>
  <c r="G37" i="1" l="1"/>
  <c r="H37" i="1" s="1"/>
  <c r="M11" i="1"/>
  <c r="P10" i="1"/>
  <c r="Q10" i="1" s="1"/>
  <c r="G11" i="1"/>
  <c r="F38" i="1" l="1"/>
  <c r="O11" i="1"/>
  <c r="N11" i="1"/>
  <c r="E12" i="1"/>
  <c r="D13" i="1" s="1"/>
  <c r="F12" i="1"/>
  <c r="G38" i="1" l="1"/>
  <c r="H38" i="1" s="1"/>
  <c r="P11" i="1"/>
  <c r="Q11" i="1" s="1"/>
  <c r="M12" i="1"/>
  <c r="G12" i="1"/>
  <c r="F39" i="1" l="1"/>
  <c r="N12" i="1"/>
  <c r="O12" i="1"/>
  <c r="E13" i="1"/>
  <c r="D14" i="1" s="1"/>
  <c r="F13" i="1"/>
  <c r="G39" i="1" l="1"/>
  <c r="H39" i="1" s="1"/>
  <c r="M13" i="1"/>
  <c r="P12" i="1"/>
  <c r="Q12" i="1" s="1"/>
  <c r="G13" i="1"/>
  <c r="F40" i="1" l="1"/>
  <c r="N13" i="1"/>
  <c r="M14" i="1" s="1"/>
  <c r="O13" i="1"/>
  <c r="E14" i="1"/>
  <c r="D15" i="1" s="1"/>
  <c r="F14" i="1"/>
  <c r="G40" i="1" l="1"/>
  <c r="H40" i="1" s="1"/>
  <c r="P13" i="1"/>
  <c r="Q13" i="1" s="1"/>
  <c r="G14" i="1"/>
  <c r="F41" i="1" l="1"/>
  <c r="O14" i="1"/>
  <c r="N14" i="1"/>
  <c r="F15" i="1"/>
  <c r="E15" i="1"/>
  <c r="D16" i="1" s="1"/>
  <c r="G41" i="1" l="1"/>
  <c r="H41" i="1" s="1"/>
  <c r="P14" i="1"/>
  <c r="Q14" i="1" s="1"/>
  <c r="M15" i="1"/>
  <c r="G15" i="1"/>
  <c r="F42" i="1" l="1"/>
  <c r="N15" i="1"/>
  <c r="O15" i="1"/>
  <c r="F16" i="1"/>
  <c r="E16" i="1"/>
  <c r="D17" i="1" s="1"/>
  <c r="G42" i="1" l="1"/>
  <c r="H42" i="1" s="1"/>
  <c r="P15" i="1"/>
  <c r="Q15" i="1" s="1"/>
  <c r="G16" i="1"/>
  <c r="F43" i="1" l="1"/>
  <c r="O16" i="1"/>
  <c r="F17" i="1"/>
  <c r="E17" i="1"/>
  <c r="D18" i="1" s="1"/>
  <c r="G43" i="1" l="1"/>
  <c r="H43" i="1" s="1"/>
  <c r="P16" i="1"/>
  <c r="Q16" i="1" s="1"/>
  <c r="G17" i="1"/>
  <c r="F44" i="1" l="1"/>
  <c r="O17" i="1"/>
  <c r="F18" i="1"/>
  <c r="E18" i="1"/>
  <c r="D19" i="1" s="1"/>
  <c r="G44" i="1" l="1"/>
  <c r="H44" i="1" s="1"/>
  <c r="P17" i="1"/>
  <c r="Q17" i="1" s="1"/>
  <c r="G18" i="1"/>
  <c r="F45" i="1" l="1"/>
  <c r="O18" i="1"/>
  <c r="F19" i="1"/>
  <c r="E19" i="1"/>
  <c r="D20" i="1" s="1"/>
  <c r="G45" i="1" l="1"/>
  <c r="H45" i="1" s="1"/>
  <c r="P18" i="1"/>
  <c r="Q18" i="1" s="1"/>
  <c r="G19" i="1"/>
  <c r="F46" i="1" l="1"/>
  <c r="O19" i="1"/>
  <c r="E20" i="1"/>
  <c r="D21" i="1" s="1"/>
  <c r="F20" i="1"/>
  <c r="G46" i="1" l="1"/>
  <c r="H46" i="1" s="1"/>
  <c r="P19" i="1"/>
  <c r="Q19" i="1" s="1"/>
  <c r="G20" i="1"/>
  <c r="F47" i="1" l="1"/>
  <c r="O20" i="1"/>
  <c r="E21" i="1"/>
  <c r="D22" i="1" s="1"/>
  <c r="F21" i="1"/>
  <c r="G47" i="1" l="1"/>
  <c r="H47" i="1" s="1"/>
  <c r="P20" i="1"/>
  <c r="Q20" i="1" s="1"/>
  <c r="G21" i="1"/>
  <c r="F48" i="1" l="1"/>
  <c r="O21" i="1"/>
  <c r="F22" i="1"/>
  <c r="E22" i="1"/>
  <c r="G48" i="1" l="1"/>
  <c r="H48" i="1" s="1"/>
  <c r="P21" i="1"/>
  <c r="Q21" i="1" s="1"/>
  <c r="G22" i="1"/>
  <c r="F49" i="1" l="1"/>
  <c r="F51" i="1" s="1"/>
  <c r="G49" i="1"/>
  <c r="O22" i="1"/>
  <c r="O24" i="1" s="1"/>
  <c r="P22" i="1"/>
  <c r="H49" i="1" l="1"/>
  <c r="H51" i="1" s="1"/>
  <c r="G51" i="1"/>
  <c r="O51" i="1"/>
  <c r="Q22" i="1"/>
  <c r="Q24" i="1" s="1"/>
  <c r="P24" i="1"/>
  <c r="Q51" i="1" l="1"/>
  <c r="P51" i="1"/>
</calcChain>
</file>

<file path=xl/sharedStrings.xml><?xml version="1.0" encoding="utf-8"?>
<sst xmlns="http://schemas.openxmlformats.org/spreadsheetml/2006/main" count="32" uniqueCount="11">
  <si>
    <t>Clock</t>
  </si>
  <si>
    <t>Burst Time</t>
  </si>
  <si>
    <t>Response</t>
  </si>
  <si>
    <t>Wait</t>
  </si>
  <si>
    <t>Turnaround</t>
  </si>
  <si>
    <t>Start</t>
  </si>
  <si>
    <t>Stop</t>
  </si>
  <si>
    <t>First Come First Served</t>
  </si>
  <si>
    <t>Shortest Job First</t>
  </si>
  <si>
    <t>Round Robin</t>
  </si>
  <si>
    <t>Shortest Remaining Time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</si>
</sst>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tabSelected="1" topLeftCell="A18" workbookViewId="0">
      <selection activeCell="E45" sqref="E45"/>
    </sheetView>
  </sheetViews>
  <sheetFormatPr defaultRowHeight="15" x14ac:dyDescent="0.25"/>
  <cols>
    <col min="3" max="3" width="10.42578125" bestFit="1" customWidth="1"/>
    <col min="4" max="5" width="10.42578125" customWidth="1"/>
    <col min="6" max="6" width="9.5703125" bestFit="1" customWidth="1"/>
    <col min="8" max="8" width="11.28515625" bestFit="1" customWidth="1"/>
    <col min="12" max="12" width="10.42578125" bestFit="1" customWidth="1"/>
    <col min="17" max="17" width="11.28515625" bestFit="1" customWidth="1"/>
  </cols>
  <sheetData>
    <row r="1" spans="2:17" x14ac:dyDescent="0.25">
      <c r="B1" s="1" t="s">
        <v>7</v>
      </c>
      <c r="C1" s="1"/>
      <c r="D1" s="1"/>
      <c r="E1" s="1"/>
      <c r="F1" s="1"/>
      <c r="G1" s="1"/>
      <c r="H1" s="1"/>
      <c r="K1" s="1" t="s">
        <v>8</v>
      </c>
      <c r="L1" s="1"/>
      <c r="M1" s="1"/>
      <c r="N1" s="1"/>
      <c r="O1" s="1"/>
      <c r="P1" s="1"/>
      <c r="Q1" s="1"/>
    </row>
    <row r="2" spans="2:17" x14ac:dyDescent="0.25">
      <c r="B2" t="s">
        <v>0</v>
      </c>
      <c r="C2" t="s">
        <v>1</v>
      </c>
      <c r="D2" t="s">
        <v>5</v>
      </c>
      <c r="E2" t="s">
        <v>6</v>
      </c>
      <c r="F2" t="s">
        <v>2</v>
      </c>
      <c r="G2" t="s">
        <v>3</v>
      </c>
      <c r="H2" t="s">
        <v>4</v>
      </c>
      <c r="K2" t="s">
        <v>0</v>
      </c>
      <c r="L2" t="s">
        <v>1</v>
      </c>
      <c r="M2" t="s">
        <v>5</v>
      </c>
      <c r="N2" t="s">
        <v>6</v>
      </c>
      <c r="O2" t="s">
        <v>2</v>
      </c>
      <c r="P2" t="s">
        <v>3</v>
      </c>
      <c r="Q2" t="s">
        <v>4</v>
      </c>
    </row>
    <row r="3" spans="2:17" x14ac:dyDescent="0.25">
      <c r="B3">
        <v>5</v>
      </c>
      <c r="C3">
        <v>100</v>
      </c>
      <c r="D3">
        <v>5</v>
      </c>
      <c r="E3">
        <f>D3+C3</f>
        <v>105</v>
      </c>
      <c r="F3">
        <f>D3-B3</f>
        <v>0</v>
      </c>
      <c r="G3">
        <f>E3-C3-B3</f>
        <v>0</v>
      </c>
      <c r="H3">
        <f>G3+C3</f>
        <v>100</v>
      </c>
      <c r="J3">
        <v>0</v>
      </c>
      <c r="K3">
        <v>5</v>
      </c>
      <c r="L3">
        <v>100</v>
      </c>
      <c r="M3">
        <v>5</v>
      </c>
      <c r="N3">
        <f>M3+L3</f>
        <v>105</v>
      </c>
      <c r="O3">
        <f>M3-K3</f>
        <v>0</v>
      </c>
      <c r="P3">
        <f>N3-L3-K3</f>
        <v>0</v>
      </c>
      <c r="Q3">
        <f>P3+L3</f>
        <v>100</v>
      </c>
    </row>
    <row r="4" spans="2:17" x14ac:dyDescent="0.25">
      <c r="B4">
        <v>11</v>
      </c>
      <c r="C4">
        <v>20</v>
      </c>
      <c r="D4">
        <f>E3</f>
        <v>105</v>
      </c>
      <c r="E4">
        <f>D4+C4</f>
        <v>125</v>
      </c>
      <c r="F4">
        <f>D4-B4</f>
        <v>94</v>
      </c>
      <c r="G4">
        <f>E4-C4-B4</f>
        <v>94</v>
      </c>
      <c r="H4">
        <f t="shared" ref="H4:H22" si="0">G4+C4</f>
        <v>114</v>
      </c>
      <c r="J4">
        <v>1</v>
      </c>
      <c r="K4">
        <v>11</v>
      </c>
      <c r="L4">
        <v>20</v>
      </c>
      <c r="M4">
        <f>N3</f>
        <v>105</v>
      </c>
      <c r="N4">
        <f>M4+L4</f>
        <v>125</v>
      </c>
      <c r="O4">
        <f>M4-K4</f>
        <v>94</v>
      </c>
      <c r="P4">
        <f>N4-L4-K4</f>
        <v>94</v>
      </c>
      <c r="Q4">
        <f t="shared" ref="Q4:Q22" si="1">P4+L4</f>
        <v>114</v>
      </c>
    </row>
    <row r="5" spans="2:17" x14ac:dyDescent="0.25">
      <c r="B5">
        <v>238</v>
      </c>
      <c r="C5">
        <v>80</v>
      </c>
      <c r="D5">
        <f>MAX(E4,B5)</f>
        <v>238</v>
      </c>
      <c r="E5">
        <f t="shared" ref="E5:E22" si="2">D5+C5</f>
        <v>318</v>
      </c>
      <c r="F5">
        <f t="shared" ref="F5:F22" si="3">D5-B5</f>
        <v>0</v>
      </c>
      <c r="G5">
        <f t="shared" ref="G5:G22" si="4">E5-C5-B5</f>
        <v>0</v>
      </c>
      <c r="H5">
        <f t="shared" si="0"/>
        <v>80</v>
      </c>
      <c r="J5">
        <v>2</v>
      </c>
      <c r="K5">
        <v>238</v>
      </c>
      <c r="L5">
        <v>80</v>
      </c>
      <c r="M5">
        <f>MAX(N4,K5)</f>
        <v>238</v>
      </c>
      <c r="N5">
        <f t="shared" ref="N5:N15" si="5">M5+L5</f>
        <v>318</v>
      </c>
      <c r="O5">
        <f t="shared" ref="O5:O22" si="6">M5-K5</f>
        <v>0</v>
      </c>
      <c r="P5">
        <f t="shared" ref="P5:P22" si="7">N5-L5-K5</f>
        <v>0</v>
      </c>
      <c r="Q5">
        <f t="shared" si="1"/>
        <v>80</v>
      </c>
    </row>
    <row r="6" spans="2:17" x14ac:dyDescent="0.25">
      <c r="B6">
        <v>254</v>
      </c>
      <c r="C6">
        <v>20</v>
      </c>
      <c r="D6">
        <f t="shared" ref="D6:D22" si="8">MAX(E5,B6)</f>
        <v>318</v>
      </c>
      <c r="E6">
        <f t="shared" si="2"/>
        <v>338</v>
      </c>
      <c r="F6">
        <f t="shared" si="3"/>
        <v>64</v>
      </c>
      <c r="G6">
        <f t="shared" si="4"/>
        <v>64</v>
      </c>
      <c r="H6">
        <f t="shared" si="0"/>
        <v>84</v>
      </c>
      <c r="J6">
        <v>3</v>
      </c>
      <c r="K6">
        <v>254</v>
      </c>
      <c r="L6">
        <v>20</v>
      </c>
      <c r="M6">
        <f t="shared" ref="M6:M15" si="9">MAX(N5,K6)</f>
        <v>318</v>
      </c>
      <c r="N6">
        <f t="shared" si="5"/>
        <v>338</v>
      </c>
      <c r="O6">
        <f t="shared" si="6"/>
        <v>64</v>
      </c>
      <c r="P6">
        <f t="shared" si="7"/>
        <v>64</v>
      </c>
      <c r="Q6">
        <f t="shared" si="1"/>
        <v>84</v>
      </c>
    </row>
    <row r="7" spans="2:17" x14ac:dyDescent="0.25">
      <c r="B7">
        <v>330</v>
      </c>
      <c r="C7">
        <v>140</v>
      </c>
      <c r="D7">
        <f t="shared" si="8"/>
        <v>338</v>
      </c>
      <c r="E7">
        <f t="shared" si="2"/>
        <v>478</v>
      </c>
      <c r="F7">
        <f t="shared" si="3"/>
        <v>8</v>
      </c>
      <c r="G7">
        <f t="shared" si="4"/>
        <v>8</v>
      </c>
      <c r="H7">
        <f t="shared" si="0"/>
        <v>148</v>
      </c>
      <c r="J7">
        <v>4</v>
      </c>
      <c r="K7">
        <v>330</v>
      </c>
      <c r="L7">
        <v>140</v>
      </c>
      <c r="M7">
        <f t="shared" si="9"/>
        <v>338</v>
      </c>
      <c r="N7">
        <f t="shared" si="5"/>
        <v>478</v>
      </c>
      <c r="O7">
        <f t="shared" si="6"/>
        <v>8</v>
      </c>
      <c r="P7">
        <f t="shared" si="7"/>
        <v>8</v>
      </c>
      <c r="Q7">
        <f t="shared" si="1"/>
        <v>148</v>
      </c>
    </row>
    <row r="8" spans="2:17" x14ac:dyDescent="0.25">
      <c r="B8">
        <v>637</v>
      </c>
      <c r="C8">
        <v>220</v>
      </c>
      <c r="D8">
        <f t="shared" si="8"/>
        <v>637</v>
      </c>
      <c r="E8">
        <f t="shared" si="2"/>
        <v>857</v>
      </c>
      <c r="F8">
        <f t="shared" si="3"/>
        <v>0</v>
      </c>
      <c r="G8">
        <f t="shared" si="4"/>
        <v>0</v>
      </c>
      <c r="H8">
        <f t="shared" si="0"/>
        <v>220</v>
      </c>
      <c r="J8">
        <v>5</v>
      </c>
      <c r="K8">
        <v>637</v>
      </c>
      <c r="L8">
        <v>220</v>
      </c>
      <c r="M8">
        <f t="shared" si="9"/>
        <v>637</v>
      </c>
      <c r="N8">
        <f t="shared" si="5"/>
        <v>857</v>
      </c>
      <c r="O8">
        <f t="shared" si="6"/>
        <v>0</v>
      </c>
      <c r="P8">
        <f t="shared" si="7"/>
        <v>0</v>
      </c>
      <c r="Q8">
        <f t="shared" si="1"/>
        <v>220</v>
      </c>
    </row>
    <row r="9" spans="2:17" x14ac:dyDescent="0.25">
      <c r="B9">
        <v>1042</v>
      </c>
      <c r="C9">
        <v>360</v>
      </c>
      <c r="D9">
        <f t="shared" si="8"/>
        <v>1042</v>
      </c>
      <c r="E9">
        <f t="shared" si="2"/>
        <v>1402</v>
      </c>
      <c r="F9">
        <f t="shared" si="3"/>
        <v>0</v>
      </c>
      <c r="G9">
        <f t="shared" si="4"/>
        <v>0</v>
      </c>
      <c r="H9">
        <f t="shared" si="0"/>
        <v>360</v>
      </c>
      <c r="J9">
        <v>6</v>
      </c>
      <c r="K9">
        <v>1042</v>
      </c>
      <c r="L9">
        <v>360</v>
      </c>
      <c r="M9">
        <f t="shared" si="9"/>
        <v>1042</v>
      </c>
      <c r="N9">
        <f t="shared" si="5"/>
        <v>1402</v>
      </c>
      <c r="O9">
        <f t="shared" si="6"/>
        <v>0</v>
      </c>
      <c r="P9">
        <f t="shared" si="7"/>
        <v>0</v>
      </c>
      <c r="Q9">
        <f t="shared" si="1"/>
        <v>360</v>
      </c>
    </row>
    <row r="10" spans="2:17" x14ac:dyDescent="0.25">
      <c r="B10">
        <v>1163</v>
      </c>
      <c r="C10">
        <v>120</v>
      </c>
      <c r="D10">
        <f t="shared" si="8"/>
        <v>1402</v>
      </c>
      <c r="E10">
        <f t="shared" si="2"/>
        <v>1522</v>
      </c>
      <c r="F10">
        <f t="shared" si="3"/>
        <v>239</v>
      </c>
      <c r="G10">
        <f t="shared" si="4"/>
        <v>239</v>
      </c>
      <c r="H10">
        <f t="shared" si="0"/>
        <v>359</v>
      </c>
      <c r="J10">
        <v>7</v>
      </c>
      <c r="K10">
        <v>1163</v>
      </c>
      <c r="L10">
        <v>120</v>
      </c>
      <c r="M10">
        <f t="shared" si="9"/>
        <v>1402</v>
      </c>
      <c r="N10">
        <f t="shared" si="5"/>
        <v>1522</v>
      </c>
      <c r="O10">
        <f t="shared" si="6"/>
        <v>239</v>
      </c>
      <c r="P10">
        <f t="shared" si="7"/>
        <v>239</v>
      </c>
      <c r="Q10">
        <f t="shared" si="1"/>
        <v>359</v>
      </c>
    </row>
    <row r="11" spans="2:17" x14ac:dyDescent="0.25">
      <c r="B11">
        <v>1364</v>
      </c>
      <c r="C11">
        <v>170</v>
      </c>
      <c r="D11">
        <f t="shared" si="8"/>
        <v>1522</v>
      </c>
      <c r="E11">
        <f t="shared" si="2"/>
        <v>1692</v>
      </c>
      <c r="F11">
        <f t="shared" si="3"/>
        <v>158</v>
      </c>
      <c r="G11">
        <f t="shared" si="4"/>
        <v>158</v>
      </c>
      <c r="H11">
        <f t="shared" si="0"/>
        <v>328</v>
      </c>
      <c r="J11">
        <v>8</v>
      </c>
      <c r="K11">
        <v>1364</v>
      </c>
      <c r="L11">
        <v>170</v>
      </c>
      <c r="M11">
        <f t="shared" si="9"/>
        <v>1522</v>
      </c>
      <c r="N11">
        <f t="shared" si="5"/>
        <v>1692</v>
      </c>
      <c r="O11">
        <f t="shared" si="6"/>
        <v>158</v>
      </c>
      <c r="P11">
        <f t="shared" si="7"/>
        <v>158</v>
      </c>
      <c r="Q11">
        <f t="shared" si="1"/>
        <v>328</v>
      </c>
    </row>
    <row r="12" spans="2:17" x14ac:dyDescent="0.25">
      <c r="B12">
        <v>1404</v>
      </c>
      <c r="C12">
        <v>170</v>
      </c>
      <c r="D12">
        <f t="shared" si="8"/>
        <v>1692</v>
      </c>
      <c r="E12">
        <f t="shared" si="2"/>
        <v>1862</v>
      </c>
      <c r="F12">
        <f t="shared" si="3"/>
        <v>288</v>
      </c>
      <c r="G12">
        <f t="shared" si="4"/>
        <v>288</v>
      </c>
      <c r="H12">
        <f t="shared" si="0"/>
        <v>458</v>
      </c>
      <c r="J12">
        <v>9</v>
      </c>
      <c r="K12">
        <v>1404</v>
      </c>
      <c r="L12">
        <v>170</v>
      </c>
      <c r="M12">
        <f t="shared" si="9"/>
        <v>1692</v>
      </c>
      <c r="N12">
        <f t="shared" si="5"/>
        <v>1862</v>
      </c>
      <c r="O12">
        <f t="shared" si="6"/>
        <v>288</v>
      </c>
      <c r="P12">
        <f t="shared" si="7"/>
        <v>288</v>
      </c>
      <c r="Q12">
        <f t="shared" si="1"/>
        <v>458</v>
      </c>
    </row>
    <row r="13" spans="2:17" x14ac:dyDescent="0.25">
      <c r="B13">
        <v>1737</v>
      </c>
      <c r="C13">
        <v>180</v>
      </c>
      <c r="D13">
        <f t="shared" si="8"/>
        <v>1862</v>
      </c>
      <c r="E13">
        <f t="shared" si="2"/>
        <v>2042</v>
      </c>
      <c r="F13">
        <f t="shared" si="3"/>
        <v>125</v>
      </c>
      <c r="G13">
        <f t="shared" si="4"/>
        <v>125</v>
      </c>
      <c r="H13">
        <f t="shared" si="0"/>
        <v>305</v>
      </c>
      <c r="J13">
        <v>10</v>
      </c>
      <c r="K13">
        <v>1737</v>
      </c>
      <c r="L13">
        <v>180</v>
      </c>
      <c r="M13">
        <f t="shared" si="9"/>
        <v>1862</v>
      </c>
      <c r="N13">
        <f t="shared" si="5"/>
        <v>2042</v>
      </c>
      <c r="O13">
        <f t="shared" si="6"/>
        <v>125</v>
      </c>
      <c r="P13">
        <f t="shared" si="7"/>
        <v>125</v>
      </c>
      <c r="Q13">
        <f t="shared" si="1"/>
        <v>305</v>
      </c>
    </row>
    <row r="14" spans="2:17" x14ac:dyDescent="0.25">
      <c r="B14">
        <v>1885</v>
      </c>
      <c r="C14">
        <v>40</v>
      </c>
      <c r="D14">
        <f t="shared" si="8"/>
        <v>2042</v>
      </c>
      <c r="E14">
        <f t="shared" si="2"/>
        <v>2082</v>
      </c>
      <c r="F14">
        <f t="shared" si="3"/>
        <v>157</v>
      </c>
      <c r="G14">
        <f t="shared" si="4"/>
        <v>157</v>
      </c>
      <c r="H14">
        <f t="shared" si="0"/>
        <v>197</v>
      </c>
      <c r="J14">
        <v>11</v>
      </c>
      <c r="K14">
        <v>1885</v>
      </c>
      <c r="L14">
        <v>40</v>
      </c>
      <c r="M14">
        <f t="shared" si="9"/>
        <v>2042</v>
      </c>
      <c r="N14">
        <f t="shared" si="5"/>
        <v>2082</v>
      </c>
      <c r="O14">
        <f t="shared" si="6"/>
        <v>157</v>
      </c>
      <c r="P14">
        <f t="shared" si="7"/>
        <v>157</v>
      </c>
      <c r="Q14">
        <f t="shared" si="1"/>
        <v>197</v>
      </c>
    </row>
    <row r="15" spans="2:17" x14ac:dyDescent="0.25">
      <c r="B15">
        <v>2149</v>
      </c>
      <c r="C15">
        <v>190</v>
      </c>
      <c r="D15">
        <f t="shared" si="8"/>
        <v>2149</v>
      </c>
      <c r="E15">
        <f t="shared" si="2"/>
        <v>2339</v>
      </c>
      <c r="F15">
        <f t="shared" si="3"/>
        <v>0</v>
      </c>
      <c r="G15">
        <f t="shared" si="4"/>
        <v>0</v>
      </c>
      <c r="H15">
        <f t="shared" si="0"/>
        <v>190</v>
      </c>
      <c r="J15">
        <v>12</v>
      </c>
      <c r="K15">
        <v>2149</v>
      </c>
      <c r="L15">
        <v>190</v>
      </c>
      <c r="M15">
        <f t="shared" si="9"/>
        <v>2149</v>
      </c>
      <c r="N15">
        <f t="shared" si="5"/>
        <v>2339</v>
      </c>
      <c r="O15">
        <f t="shared" si="6"/>
        <v>0</v>
      </c>
      <c r="P15">
        <f t="shared" si="7"/>
        <v>0</v>
      </c>
      <c r="Q15">
        <f t="shared" si="1"/>
        <v>190</v>
      </c>
    </row>
    <row r="16" spans="2:17" x14ac:dyDescent="0.25">
      <c r="B16">
        <v>2230</v>
      </c>
      <c r="C16">
        <v>330</v>
      </c>
      <c r="D16">
        <f t="shared" si="8"/>
        <v>2339</v>
      </c>
      <c r="E16">
        <f t="shared" si="2"/>
        <v>2669</v>
      </c>
      <c r="F16">
        <f t="shared" si="3"/>
        <v>109</v>
      </c>
      <c r="G16">
        <f t="shared" si="4"/>
        <v>109</v>
      </c>
      <c r="H16">
        <f t="shared" si="0"/>
        <v>439</v>
      </c>
      <c r="J16">
        <v>13</v>
      </c>
      <c r="K16">
        <v>2230</v>
      </c>
      <c r="L16">
        <v>330</v>
      </c>
      <c r="M16">
        <v>2839</v>
      </c>
      <c r="N16">
        <v>3169</v>
      </c>
      <c r="O16">
        <f t="shared" si="6"/>
        <v>609</v>
      </c>
      <c r="P16">
        <f t="shared" si="7"/>
        <v>609</v>
      </c>
      <c r="Q16">
        <f t="shared" si="1"/>
        <v>939</v>
      </c>
    </row>
    <row r="17" spans="1:17" x14ac:dyDescent="0.25">
      <c r="B17">
        <v>2273</v>
      </c>
      <c r="C17">
        <v>360</v>
      </c>
      <c r="D17">
        <f t="shared" si="8"/>
        <v>2669</v>
      </c>
      <c r="E17">
        <f t="shared" si="2"/>
        <v>3029</v>
      </c>
      <c r="F17">
        <f t="shared" si="3"/>
        <v>396</v>
      </c>
      <c r="G17">
        <f t="shared" si="4"/>
        <v>396</v>
      </c>
      <c r="H17">
        <f t="shared" si="0"/>
        <v>756</v>
      </c>
      <c r="J17">
        <v>14</v>
      </c>
      <c r="K17">
        <v>2273</v>
      </c>
      <c r="L17">
        <v>360</v>
      </c>
      <c r="M17">
        <v>3619</v>
      </c>
      <c r="N17">
        <v>3979</v>
      </c>
      <c r="O17">
        <f t="shared" si="6"/>
        <v>1346</v>
      </c>
      <c r="P17">
        <f t="shared" si="7"/>
        <v>1346</v>
      </c>
      <c r="Q17">
        <f t="shared" si="1"/>
        <v>1706</v>
      </c>
    </row>
    <row r="18" spans="1:17" x14ac:dyDescent="0.25">
      <c r="B18">
        <v>2327</v>
      </c>
      <c r="C18">
        <v>200</v>
      </c>
      <c r="D18">
        <f t="shared" si="8"/>
        <v>3029</v>
      </c>
      <c r="E18">
        <f t="shared" si="2"/>
        <v>3229</v>
      </c>
      <c r="F18">
        <f t="shared" si="3"/>
        <v>702</v>
      </c>
      <c r="G18">
        <f t="shared" si="4"/>
        <v>702</v>
      </c>
      <c r="H18">
        <f t="shared" si="0"/>
        <v>902</v>
      </c>
      <c r="J18">
        <v>15</v>
      </c>
      <c r="K18">
        <v>2327</v>
      </c>
      <c r="L18">
        <v>200</v>
      </c>
      <c r="M18">
        <v>2339</v>
      </c>
      <c r="N18">
        <v>2539</v>
      </c>
      <c r="O18">
        <f t="shared" si="6"/>
        <v>12</v>
      </c>
      <c r="P18">
        <f t="shared" si="7"/>
        <v>12</v>
      </c>
      <c r="Q18">
        <f t="shared" si="1"/>
        <v>212</v>
      </c>
    </row>
    <row r="19" spans="1:17" x14ac:dyDescent="0.25">
      <c r="B19">
        <v>2441</v>
      </c>
      <c r="C19">
        <v>190</v>
      </c>
      <c r="D19">
        <f t="shared" si="8"/>
        <v>3229</v>
      </c>
      <c r="E19">
        <f t="shared" si="2"/>
        <v>3419</v>
      </c>
      <c r="F19">
        <f t="shared" si="3"/>
        <v>788</v>
      </c>
      <c r="G19">
        <f t="shared" si="4"/>
        <v>788</v>
      </c>
      <c r="H19">
        <f t="shared" si="0"/>
        <v>978</v>
      </c>
      <c r="J19">
        <v>16</v>
      </c>
      <c r="K19">
        <v>2441</v>
      </c>
      <c r="L19">
        <v>190</v>
      </c>
      <c r="M19">
        <v>2649</v>
      </c>
      <c r="N19">
        <v>2839</v>
      </c>
      <c r="O19">
        <f t="shared" si="6"/>
        <v>208</v>
      </c>
      <c r="P19">
        <f t="shared" si="7"/>
        <v>208</v>
      </c>
      <c r="Q19">
        <f t="shared" si="1"/>
        <v>398</v>
      </c>
    </row>
    <row r="20" spans="1:17" x14ac:dyDescent="0.25">
      <c r="B20">
        <v>2498</v>
      </c>
      <c r="C20">
        <v>110</v>
      </c>
      <c r="D20">
        <f t="shared" si="8"/>
        <v>3419</v>
      </c>
      <c r="E20">
        <f t="shared" si="2"/>
        <v>3529</v>
      </c>
      <c r="F20">
        <f t="shared" si="3"/>
        <v>921</v>
      </c>
      <c r="G20">
        <f t="shared" si="4"/>
        <v>921</v>
      </c>
      <c r="H20">
        <f t="shared" si="0"/>
        <v>1031</v>
      </c>
      <c r="J20">
        <v>17</v>
      </c>
      <c r="K20">
        <v>2498</v>
      </c>
      <c r="L20">
        <v>110</v>
      </c>
      <c r="M20">
        <v>2539</v>
      </c>
      <c r="N20">
        <v>2649</v>
      </c>
      <c r="O20">
        <f t="shared" si="6"/>
        <v>41</v>
      </c>
      <c r="P20">
        <f t="shared" si="7"/>
        <v>41</v>
      </c>
      <c r="Q20">
        <f t="shared" si="1"/>
        <v>151</v>
      </c>
    </row>
    <row r="21" spans="1:17" x14ac:dyDescent="0.25">
      <c r="B21">
        <v>2875</v>
      </c>
      <c r="C21">
        <v>250</v>
      </c>
      <c r="D21">
        <f t="shared" si="8"/>
        <v>3529</v>
      </c>
      <c r="E21">
        <f t="shared" si="2"/>
        <v>3779</v>
      </c>
      <c r="F21">
        <f t="shared" si="3"/>
        <v>654</v>
      </c>
      <c r="G21">
        <f t="shared" si="4"/>
        <v>654</v>
      </c>
      <c r="H21">
        <f t="shared" si="0"/>
        <v>904</v>
      </c>
      <c r="J21">
        <v>18</v>
      </c>
      <c r="K21">
        <v>2875</v>
      </c>
      <c r="L21">
        <v>250</v>
      </c>
      <c r="M21">
        <v>3369</v>
      </c>
      <c r="N21">
        <v>3619</v>
      </c>
      <c r="O21">
        <f t="shared" si="6"/>
        <v>494</v>
      </c>
      <c r="P21">
        <f t="shared" si="7"/>
        <v>494</v>
      </c>
      <c r="Q21">
        <f t="shared" si="1"/>
        <v>744</v>
      </c>
    </row>
    <row r="22" spans="1:17" x14ac:dyDescent="0.25">
      <c r="B22">
        <v>2954</v>
      </c>
      <c r="C22">
        <v>200</v>
      </c>
      <c r="D22">
        <f t="shared" si="8"/>
        <v>3779</v>
      </c>
      <c r="E22">
        <f t="shared" si="2"/>
        <v>3979</v>
      </c>
      <c r="F22">
        <f t="shared" si="3"/>
        <v>825</v>
      </c>
      <c r="G22">
        <f t="shared" si="4"/>
        <v>825</v>
      </c>
      <c r="H22">
        <f t="shared" si="0"/>
        <v>1025</v>
      </c>
      <c r="J22">
        <v>19</v>
      </c>
      <c r="K22">
        <v>2954</v>
      </c>
      <c r="L22">
        <v>200</v>
      </c>
      <c r="M22">
        <v>3169</v>
      </c>
      <c r="N22">
        <v>3369</v>
      </c>
      <c r="O22">
        <f t="shared" si="6"/>
        <v>215</v>
      </c>
      <c r="P22">
        <f t="shared" si="7"/>
        <v>215</v>
      </c>
      <c r="Q22">
        <f t="shared" si="1"/>
        <v>415</v>
      </c>
    </row>
    <row r="24" spans="1:17" x14ac:dyDescent="0.25">
      <c r="F24">
        <f>AVERAGE(F3:F22)</f>
        <v>276.39999999999998</v>
      </c>
      <c r="G24">
        <f>AVERAGE(G3:G22)</f>
        <v>276.39999999999998</v>
      </c>
      <c r="H24">
        <f>AVERAGE(H3:H22)</f>
        <v>448.9</v>
      </c>
      <c r="O24">
        <f>AVERAGE(O3:O22)</f>
        <v>202.9</v>
      </c>
      <c r="P24">
        <f>AVERAGE(P3:P22)</f>
        <v>202.9</v>
      </c>
      <c r="Q24">
        <f>AVERAGE(Q3:Q22)</f>
        <v>375.4</v>
      </c>
    </row>
    <row r="28" spans="1:17" x14ac:dyDescent="0.25">
      <c r="B28" s="1" t="s">
        <v>10</v>
      </c>
      <c r="C28" s="1"/>
      <c r="D28" s="1"/>
      <c r="E28" s="1"/>
      <c r="F28" s="1"/>
      <c r="G28" s="1"/>
      <c r="H28" s="1"/>
      <c r="K28" s="1" t="s">
        <v>9</v>
      </c>
      <c r="L28" s="1"/>
      <c r="M28" s="1"/>
      <c r="N28" s="1"/>
      <c r="O28" s="1"/>
      <c r="P28" s="1"/>
      <c r="Q28" s="1"/>
    </row>
    <row r="29" spans="1:17" x14ac:dyDescent="0.25">
      <c r="B29" t="s">
        <v>0</v>
      </c>
      <c r="C29" t="s">
        <v>1</v>
      </c>
      <c r="D29" t="s">
        <v>5</v>
      </c>
      <c r="E29" t="s">
        <v>6</v>
      </c>
      <c r="F29" t="s">
        <v>2</v>
      </c>
      <c r="G29" t="s">
        <v>3</v>
      </c>
      <c r="H29" t="s">
        <v>4</v>
      </c>
      <c r="K29" t="s">
        <v>0</v>
      </c>
      <c r="L29" t="s">
        <v>1</v>
      </c>
      <c r="M29" t="s">
        <v>5</v>
      </c>
      <c r="N29" t="s">
        <v>6</v>
      </c>
      <c r="O29" t="s">
        <v>2</v>
      </c>
      <c r="P29" t="s">
        <v>3</v>
      </c>
      <c r="Q29" t="s">
        <v>4</v>
      </c>
    </row>
    <row r="30" spans="1:17" x14ac:dyDescent="0.25">
      <c r="A30">
        <v>0</v>
      </c>
      <c r="B30">
        <v>5</v>
      </c>
      <c r="C30">
        <v>100</v>
      </c>
      <c r="D30">
        <v>5</v>
      </c>
      <c r="E30">
        <v>125</v>
      </c>
      <c r="F30">
        <f>D30-B30</f>
        <v>0</v>
      </c>
      <c r="G30">
        <f>E30-C30-B30</f>
        <v>20</v>
      </c>
      <c r="H30">
        <f>G30+C30</f>
        <v>120</v>
      </c>
      <c r="J30">
        <v>0</v>
      </c>
      <c r="K30">
        <v>5</v>
      </c>
      <c r="L30">
        <v>100</v>
      </c>
      <c r="M30">
        <v>5</v>
      </c>
      <c r="N30">
        <f>M30+L30</f>
        <v>105</v>
      </c>
      <c r="O30">
        <f>M30-K30</f>
        <v>0</v>
      </c>
      <c r="P30">
        <f>N30-L30-K30</f>
        <v>0</v>
      </c>
      <c r="Q30">
        <f>P30+L30</f>
        <v>100</v>
      </c>
    </row>
    <row r="31" spans="1:17" x14ac:dyDescent="0.25">
      <c r="A31">
        <v>1</v>
      </c>
      <c r="B31">
        <v>11</v>
      </c>
      <c r="C31">
        <v>20</v>
      </c>
      <c r="D31">
        <v>11</v>
      </c>
      <c r="E31">
        <v>31</v>
      </c>
      <c r="F31">
        <f>D31-B31</f>
        <v>0</v>
      </c>
      <c r="G31">
        <f>E31-C31-B31</f>
        <v>0</v>
      </c>
      <c r="H31">
        <f t="shared" ref="H31:H49" si="10">G31+C31</f>
        <v>20</v>
      </c>
      <c r="J31">
        <v>1</v>
      </c>
      <c r="K31">
        <v>11</v>
      </c>
      <c r="L31">
        <v>20</v>
      </c>
      <c r="M31">
        <v>105</v>
      </c>
      <c r="N31">
        <v>125</v>
      </c>
      <c r="O31">
        <f t="shared" ref="O31:O49" si="11">M31-K31</f>
        <v>94</v>
      </c>
      <c r="P31">
        <f t="shared" ref="P31:P49" si="12">N31-L31-K31</f>
        <v>94</v>
      </c>
      <c r="Q31">
        <f t="shared" ref="Q31:Q49" si="13">P31+L31</f>
        <v>114</v>
      </c>
    </row>
    <row r="32" spans="1:17" x14ac:dyDescent="0.25">
      <c r="A32">
        <v>2</v>
      </c>
      <c r="B32">
        <v>238</v>
      </c>
      <c r="C32">
        <v>80</v>
      </c>
      <c r="D32">
        <v>238</v>
      </c>
      <c r="E32">
        <v>338</v>
      </c>
      <c r="F32">
        <f t="shared" ref="F32:F49" si="14">D32-B32</f>
        <v>0</v>
      </c>
      <c r="G32">
        <f t="shared" ref="G32:G49" si="15">E32-C32-B32</f>
        <v>20</v>
      </c>
      <c r="H32">
        <f t="shared" si="10"/>
        <v>100</v>
      </c>
      <c r="J32">
        <v>2</v>
      </c>
      <c r="K32">
        <v>238</v>
      </c>
      <c r="L32">
        <v>80</v>
      </c>
      <c r="M32">
        <v>238</v>
      </c>
      <c r="N32">
        <f>238+80</f>
        <v>318</v>
      </c>
      <c r="O32">
        <f t="shared" si="11"/>
        <v>0</v>
      </c>
      <c r="P32">
        <f t="shared" si="12"/>
        <v>0</v>
      </c>
      <c r="Q32">
        <f t="shared" si="13"/>
        <v>80</v>
      </c>
    </row>
    <row r="33" spans="1:23" x14ac:dyDescent="0.25">
      <c r="A33">
        <v>3</v>
      </c>
      <c r="B33">
        <v>254</v>
      </c>
      <c r="C33">
        <v>20</v>
      </c>
      <c r="D33">
        <v>254</v>
      </c>
      <c r="E33">
        <v>274</v>
      </c>
      <c r="F33">
        <f t="shared" si="14"/>
        <v>0</v>
      </c>
      <c r="G33">
        <f t="shared" si="15"/>
        <v>0</v>
      </c>
      <c r="H33">
        <f t="shared" si="10"/>
        <v>20</v>
      </c>
      <c r="J33">
        <v>3</v>
      </c>
      <c r="K33">
        <v>254</v>
      </c>
      <c r="L33">
        <v>20</v>
      </c>
      <c r="M33">
        <v>318</v>
      </c>
      <c r="N33">
        <v>338</v>
      </c>
      <c r="O33">
        <f t="shared" si="11"/>
        <v>64</v>
      </c>
      <c r="P33">
        <f t="shared" si="12"/>
        <v>64</v>
      </c>
      <c r="Q33">
        <f t="shared" si="13"/>
        <v>84</v>
      </c>
    </row>
    <row r="34" spans="1:23" x14ac:dyDescent="0.25">
      <c r="A34">
        <v>4</v>
      </c>
      <c r="B34">
        <v>330</v>
      </c>
      <c r="C34">
        <v>140</v>
      </c>
      <c r="D34">
        <v>338</v>
      </c>
      <c r="E34">
        <v>478</v>
      </c>
      <c r="F34">
        <f t="shared" si="14"/>
        <v>8</v>
      </c>
      <c r="G34">
        <f t="shared" si="15"/>
        <v>8</v>
      </c>
      <c r="H34">
        <f t="shared" si="10"/>
        <v>148</v>
      </c>
      <c r="J34">
        <v>4</v>
      </c>
      <c r="K34">
        <v>330</v>
      </c>
      <c r="L34">
        <v>140</v>
      </c>
      <c r="M34">
        <v>338</v>
      </c>
      <c r="N34">
        <f>338+140</f>
        <v>478</v>
      </c>
      <c r="O34">
        <f t="shared" si="11"/>
        <v>8</v>
      </c>
      <c r="P34">
        <f t="shared" si="12"/>
        <v>8</v>
      </c>
      <c r="Q34">
        <f t="shared" si="13"/>
        <v>148</v>
      </c>
    </row>
    <row r="35" spans="1:23" x14ac:dyDescent="0.25">
      <c r="A35">
        <v>5</v>
      </c>
      <c r="B35">
        <v>637</v>
      </c>
      <c r="C35">
        <v>220</v>
      </c>
      <c r="D35">
        <v>637</v>
      </c>
      <c r="E35">
        <v>857</v>
      </c>
      <c r="F35">
        <f t="shared" si="14"/>
        <v>0</v>
      </c>
      <c r="G35">
        <f t="shared" si="15"/>
        <v>0</v>
      </c>
      <c r="H35">
        <f t="shared" si="10"/>
        <v>220</v>
      </c>
      <c r="J35">
        <v>5</v>
      </c>
      <c r="K35">
        <v>637</v>
      </c>
      <c r="L35">
        <v>220</v>
      </c>
      <c r="M35">
        <v>637</v>
      </c>
      <c r="N35">
        <f>637+220</f>
        <v>857</v>
      </c>
      <c r="O35">
        <f t="shared" si="11"/>
        <v>0</v>
      </c>
      <c r="P35">
        <f t="shared" si="12"/>
        <v>0</v>
      </c>
      <c r="Q35">
        <f t="shared" si="13"/>
        <v>220</v>
      </c>
    </row>
    <row r="36" spans="1:23" x14ac:dyDescent="0.25">
      <c r="A36">
        <v>6</v>
      </c>
      <c r="B36">
        <v>1042</v>
      </c>
      <c r="C36">
        <v>360</v>
      </c>
      <c r="D36">
        <v>1042</v>
      </c>
      <c r="E36">
        <v>1522</v>
      </c>
      <c r="F36">
        <f t="shared" si="14"/>
        <v>0</v>
      </c>
      <c r="G36">
        <f t="shared" si="15"/>
        <v>120</v>
      </c>
      <c r="H36">
        <f t="shared" si="10"/>
        <v>480</v>
      </c>
      <c r="J36">
        <v>6</v>
      </c>
      <c r="K36">
        <v>1042</v>
      </c>
      <c r="L36">
        <v>360</v>
      </c>
      <c r="M36">
        <v>1042</v>
      </c>
      <c r="N36">
        <v>1722</v>
      </c>
      <c r="O36">
        <f t="shared" si="11"/>
        <v>0</v>
      </c>
      <c r="P36">
        <f t="shared" si="12"/>
        <v>320</v>
      </c>
      <c r="Q36">
        <f t="shared" si="13"/>
        <v>680</v>
      </c>
      <c r="S36">
        <v>1242</v>
      </c>
      <c r="T36">
        <v>160</v>
      </c>
      <c r="U36">
        <v>1442</v>
      </c>
      <c r="V36">
        <v>60</v>
      </c>
      <c r="W36">
        <f>1562+60</f>
        <v>1622</v>
      </c>
    </row>
    <row r="37" spans="1:23" x14ac:dyDescent="0.25">
      <c r="A37">
        <v>7</v>
      </c>
      <c r="B37">
        <v>1163</v>
      </c>
      <c r="C37">
        <v>120</v>
      </c>
      <c r="D37">
        <v>1163</v>
      </c>
      <c r="E37">
        <v>1283</v>
      </c>
      <c r="F37">
        <f t="shared" si="14"/>
        <v>0</v>
      </c>
      <c r="G37">
        <f t="shared" si="15"/>
        <v>0</v>
      </c>
      <c r="H37">
        <f t="shared" si="10"/>
        <v>120</v>
      </c>
      <c r="J37">
        <v>7</v>
      </c>
      <c r="K37">
        <v>1163</v>
      </c>
      <c r="L37">
        <v>120</v>
      </c>
      <c r="M37">
        <v>1242</v>
      </c>
      <c r="N37">
        <v>1462</v>
      </c>
      <c r="O37">
        <f t="shared" si="11"/>
        <v>79</v>
      </c>
      <c r="P37">
        <f t="shared" si="12"/>
        <v>179</v>
      </c>
      <c r="Q37">
        <f t="shared" si="13"/>
        <v>299</v>
      </c>
      <c r="S37">
        <v>1342</v>
      </c>
      <c r="T37">
        <v>20</v>
      </c>
      <c r="U37">
        <v>1462</v>
      </c>
      <c r="V37">
        <v>0</v>
      </c>
    </row>
    <row r="38" spans="1:23" x14ac:dyDescent="0.25">
      <c r="A38">
        <v>8</v>
      </c>
      <c r="B38">
        <v>1364</v>
      </c>
      <c r="C38">
        <v>170</v>
      </c>
      <c r="D38">
        <v>1522</v>
      </c>
      <c r="E38">
        <v>1692</v>
      </c>
      <c r="F38">
        <f t="shared" si="14"/>
        <v>158</v>
      </c>
      <c r="G38">
        <f t="shared" si="15"/>
        <v>158</v>
      </c>
      <c r="H38">
        <f t="shared" si="10"/>
        <v>328</v>
      </c>
      <c r="J38">
        <v>8</v>
      </c>
      <c r="K38">
        <v>1364</v>
      </c>
      <c r="L38">
        <v>170</v>
      </c>
      <c r="M38">
        <v>1462</v>
      </c>
      <c r="N38">
        <v>1792</v>
      </c>
      <c r="O38">
        <f t="shared" si="11"/>
        <v>98</v>
      </c>
      <c r="P38">
        <f t="shared" si="12"/>
        <v>258</v>
      </c>
      <c r="Q38">
        <f t="shared" si="13"/>
        <v>428</v>
      </c>
    </row>
    <row r="39" spans="1:23" x14ac:dyDescent="0.25">
      <c r="A39">
        <v>9</v>
      </c>
      <c r="B39">
        <v>1404</v>
      </c>
      <c r="C39">
        <v>170</v>
      </c>
      <c r="D39">
        <v>1692</v>
      </c>
      <c r="E39">
        <v>1862</v>
      </c>
      <c r="F39">
        <f t="shared" si="14"/>
        <v>288</v>
      </c>
      <c r="G39">
        <f t="shared" si="15"/>
        <v>288</v>
      </c>
      <c r="H39">
        <f t="shared" si="10"/>
        <v>458</v>
      </c>
      <c r="J39">
        <v>9</v>
      </c>
      <c r="K39">
        <v>1404</v>
      </c>
      <c r="L39">
        <v>170</v>
      </c>
      <c r="M39">
        <v>1562</v>
      </c>
      <c r="N39">
        <v>1862</v>
      </c>
      <c r="O39">
        <f t="shared" si="11"/>
        <v>158</v>
      </c>
      <c r="P39">
        <f t="shared" si="12"/>
        <v>288</v>
      </c>
      <c r="Q39">
        <f t="shared" si="13"/>
        <v>458</v>
      </c>
    </row>
    <row r="40" spans="1:23" x14ac:dyDescent="0.25">
      <c r="A40">
        <v>10</v>
      </c>
      <c r="B40">
        <v>1737</v>
      </c>
      <c r="C40">
        <v>180</v>
      </c>
      <c r="D40">
        <v>1862</v>
      </c>
      <c r="E40">
        <v>2082</v>
      </c>
      <c r="F40">
        <f t="shared" si="14"/>
        <v>125</v>
      </c>
      <c r="G40">
        <f t="shared" si="15"/>
        <v>165</v>
      </c>
      <c r="H40">
        <f t="shared" si="10"/>
        <v>345</v>
      </c>
      <c r="J40">
        <v>10</v>
      </c>
      <c r="K40">
        <v>1737</v>
      </c>
      <c r="L40">
        <v>180</v>
      </c>
      <c r="M40">
        <v>1862</v>
      </c>
      <c r="N40">
        <v>2082</v>
      </c>
      <c r="O40">
        <f t="shared" si="11"/>
        <v>125</v>
      </c>
      <c r="P40">
        <f t="shared" si="12"/>
        <v>165</v>
      </c>
      <c r="Q40">
        <f t="shared" si="13"/>
        <v>345</v>
      </c>
    </row>
    <row r="41" spans="1:23" x14ac:dyDescent="0.25">
      <c r="A41">
        <v>11</v>
      </c>
      <c r="B41">
        <v>1885</v>
      </c>
      <c r="C41">
        <v>40</v>
      </c>
      <c r="D41">
        <v>1885</v>
      </c>
      <c r="E41">
        <v>1925</v>
      </c>
      <c r="F41">
        <f t="shared" si="14"/>
        <v>0</v>
      </c>
      <c r="G41">
        <f t="shared" si="15"/>
        <v>0</v>
      </c>
      <c r="H41">
        <f t="shared" si="10"/>
        <v>40</v>
      </c>
      <c r="J41">
        <v>11</v>
      </c>
      <c r="K41">
        <v>1885</v>
      </c>
      <c r="L41">
        <v>40</v>
      </c>
      <c r="M41">
        <v>1962</v>
      </c>
      <c r="N41">
        <v>2002</v>
      </c>
      <c r="O41">
        <f t="shared" si="11"/>
        <v>77</v>
      </c>
      <c r="P41">
        <f t="shared" si="12"/>
        <v>77</v>
      </c>
      <c r="Q41">
        <f t="shared" si="13"/>
        <v>117</v>
      </c>
    </row>
    <row r="42" spans="1:23" x14ac:dyDescent="0.25">
      <c r="A42">
        <v>12</v>
      </c>
      <c r="B42">
        <v>2149</v>
      </c>
      <c r="C42">
        <v>190</v>
      </c>
      <c r="D42">
        <v>2149</v>
      </c>
      <c r="E42">
        <v>2339</v>
      </c>
      <c r="F42">
        <f t="shared" si="14"/>
        <v>0</v>
      </c>
      <c r="G42">
        <f t="shared" si="15"/>
        <v>0</v>
      </c>
      <c r="H42">
        <f t="shared" si="10"/>
        <v>190</v>
      </c>
      <c r="J42">
        <v>12</v>
      </c>
      <c r="K42">
        <v>2149</v>
      </c>
      <c r="L42">
        <v>190</v>
      </c>
      <c r="M42">
        <v>2149</v>
      </c>
      <c r="N42">
        <v>2439</v>
      </c>
      <c r="O42">
        <f t="shared" si="11"/>
        <v>0</v>
      </c>
      <c r="P42">
        <f t="shared" si="12"/>
        <v>100</v>
      </c>
      <c r="Q42">
        <f t="shared" si="13"/>
        <v>290</v>
      </c>
      <c r="S42">
        <v>2249</v>
      </c>
      <c r="T42">
        <v>90</v>
      </c>
    </row>
    <row r="43" spans="1:23" x14ac:dyDescent="0.25">
      <c r="A43">
        <v>13</v>
      </c>
      <c r="B43">
        <v>2230</v>
      </c>
      <c r="C43">
        <v>330</v>
      </c>
      <c r="D43">
        <v>2839</v>
      </c>
      <c r="E43">
        <v>3619</v>
      </c>
      <c r="F43">
        <f t="shared" si="14"/>
        <v>609</v>
      </c>
      <c r="G43">
        <f t="shared" si="15"/>
        <v>1059</v>
      </c>
      <c r="H43">
        <f t="shared" si="10"/>
        <v>1389</v>
      </c>
      <c r="J43">
        <v>13</v>
      </c>
      <c r="K43">
        <v>2230</v>
      </c>
      <c r="L43">
        <v>330</v>
      </c>
      <c r="M43">
        <v>2249</v>
      </c>
      <c r="N43">
        <v>3669</v>
      </c>
      <c r="O43">
        <f t="shared" si="11"/>
        <v>19</v>
      </c>
      <c r="P43">
        <f t="shared" si="12"/>
        <v>1109</v>
      </c>
      <c r="Q43">
        <f t="shared" si="13"/>
        <v>1439</v>
      </c>
      <c r="S43">
        <v>2349</v>
      </c>
      <c r="T43">
        <v>1</v>
      </c>
      <c r="U43">
        <v>1</v>
      </c>
      <c r="V43">
        <v>2839</v>
      </c>
    </row>
    <row r="44" spans="1:23" x14ac:dyDescent="0.25">
      <c r="A44">
        <v>14</v>
      </c>
      <c r="B44">
        <v>2273</v>
      </c>
      <c r="C44">
        <v>360</v>
      </c>
      <c r="D44">
        <v>3619</v>
      </c>
      <c r="E44">
        <v>3979</v>
      </c>
      <c r="F44">
        <f t="shared" si="14"/>
        <v>1346</v>
      </c>
      <c r="G44">
        <f t="shared" si="15"/>
        <v>1346</v>
      </c>
      <c r="H44">
        <f t="shared" si="10"/>
        <v>1706</v>
      </c>
      <c r="J44">
        <v>14</v>
      </c>
      <c r="K44">
        <v>2273</v>
      </c>
      <c r="L44">
        <v>360</v>
      </c>
      <c r="M44">
        <v>2439</v>
      </c>
      <c r="N44">
        <v>3929</v>
      </c>
      <c r="O44">
        <f t="shared" si="11"/>
        <v>166</v>
      </c>
      <c r="P44">
        <f t="shared" si="12"/>
        <v>1296</v>
      </c>
      <c r="Q44">
        <f t="shared" si="13"/>
        <v>1656</v>
      </c>
      <c r="T44">
        <v>1</v>
      </c>
      <c r="U44">
        <v>1</v>
      </c>
      <c r="V44">
        <v>2939</v>
      </c>
    </row>
    <row r="45" spans="1:23" x14ac:dyDescent="0.25">
      <c r="A45">
        <v>15</v>
      </c>
      <c r="B45">
        <v>2327</v>
      </c>
      <c r="C45">
        <v>200</v>
      </c>
      <c r="D45">
        <v>2339</v>
      </c>
      <c r="E45">
        <v>2539</v>
      </c>
      <c r="F45">
        <f t="shared" si="14"/>
        <v>12</v>
      </c>
      <c r="G45">
        <f t="shared" si="15"/>
        <v>12</v>
      </c>
      <c r="H45">
        <f t="shared" si="10"/>
        <v>212</v>
      </c>
      <c r="J45">
        <v>15</v>
      </c>
      <c r="K45">
        <v>2327</v>
      </c>
      <c r="L45">
        <v>200</v>
      </c>
      <c r="M45">
        <v>2539</v>
      </c>
      <c r="N45">
        <v>3139</v>
      </c>
      <c r="O45">
        <f t="shared" si="11"/>
        <v>212</v>
      </c>
      <c r="P45">
        <f t="shared" si="12"/>
        <v>612</v>
      </c>
      <c r="Q45">
        <f t="shared" si="13"/>
        <v>812</v>
      </c>
      <c r="T45">
        <v>1</v>
      </c>
      <c r="U45">
        <v>1</v>
      </c>
    </row>
    <row r="46" spans="1:23" x14ac:dyDescent="0.25">
      <c r="A46">
        <v>16</v>
      </c>
      <c r="B46">
        <v>2441</v>
      </c>
      <c r="C46">
        <v>190</v>
      </c>
      <c r="D46">
        <v>2649</v>
      </c>
      <c r="E46">
        <v>2839</v>
      </c>
      <c r="F46">
        <f t="shared" si="14"/>
        <v>208</v>
      </c>
      <c r="G46">
        <f t="shared" si="15"/>
        <v>208</v>
      </c>
      <c r="H46">
        <f t="shared" si="10"/>
        <v>398</v>
      </c>
      <c r="J46">
        <v>16</v>
      </c>
      <c r="K46">
        <v>2441</v>
      </c>
      <c r="L46">
        <v>190</v>
      </c>
      <c r="M46">
        <v>2739</v>
      </c>
      <c r="N46">
        <v>3329</v>
      </c>
      <c r="O46">
        <f t="shared" si="11"/>
        <v>298</v>
      </c>
      <c r="P46">
        <f t="shared" si="12"/>
        <v>698</v>
      </c>
      <c r="Q46">
        <f t="shared" si="13"/>
        <v>888</v>
      </c>
    </row>
    <row r="47" spans="1:23" x14ac:dyDescent="0.25">
      <c r="A47">
        <v>17</v>
      </c>
      <c r="B47">
        <v>2498</v>
      </c>
      <c r="C47">
        <v>110</v>
      </c>
      <c r="D47">
        <v>2539</v>
      </c>
      <c r="E47">
        <v>2649</v>
      </c>
      <c r="F47">
        <f t="shared" si="14"/>
        <v>41</v>
      </c>
      <c r="G47">
        <f t="shared" si="15"/>
        <v>41</v>
      </c>
      <c r="H47">
        <f t="shared" si="10"/>
        <v>151</v>
      </c>
      <c r="J47">
        <v>17</v>
      </c>
      <c r="K47">
        <v>2498</v>
      </c>
      <c r="L47">
        <v>110</v>
      </c>
      <c r="M47">
        <v>2839</v>
      </c>
      <c r="N47">
        <v>3439</v>
      </c>
      <c r="O47">
        <f t="shared" si="11"/>
        <v>341</v>
      </c>
      <c r="P47">
        <f t="shared" si="12"/>
        <v>831</v>
      </c>
      <c r="Q47">
        <f t="shared" si="13"/>
        <v>941</v>
      </c>
    </row>
    <row r="48" spans="1:23" x14ac:dyDescent="0.25">
      <c r="A48">
        <v>18</v>
      </c>
      <c r="B48">
        <v>2875</v>
      </c>
      <c r="C48">
        <v>250</v>
      </c>
      <c r="D48">
        <v>2875</v>
      </c>
      <c r="E48">
        <v>3125</v>
      </c>
      <c r="F48">
        <f t="shared" si="14"/>
        <v>0</v>
      </c>
      <c r="G48">
        <f t="shared" si="15"/>
        <v>0</v>
      </c>
      <c r="H48">
        <f t="shared" si="10"/>
        <v>250</v>
      </c>
      <c r="J48">
        <v>18</v>
      </c>
      <c r="K48">
        <v>2875</v>
      </c>
      <c r="L48">
        <v>250</v>
      </c>
      <c r="M48">
        <v>3329</v>
      </c>
      <c r="N48">
        <v>3979</v>
      </c>
      <c r="O48">
        <f t="shared" si="11"/>
        <v>454</v>
      </c>
      <c r="P48">
        <f t="shared" si="12"/>
        <v>854</v>
      </c>
      <c r="Q48">
        <f t="shared" si="13"/>
        <v>1104</v>
      </c>
    </row>
    <row r="49" spans="1:17" x14ac:dyDescent="0.25">
      <c r="A49">
        <v>19</v>
      </c>
      <c r="B49">
        <v>2954</v>
      </c>
      <c r="C49">
        <v>200</v>
      </c>
      <c r="D49">
        <v>3125</v>
      </c>
      <c r="E49">
        <v>3325</v>
      </c>
      <c r="F49">
        <f t="shared" si="14"/>
        <v>171</v>
      </c>
      <c r="G49">
        <f t="shared" si="15"/>
        <v>171</v>
      </c>
      <c r="H49">
        <f t="shared" si="10"/>
        <v>371</v>
      </c>
      <c r="J49">
        <v>19</v>
      </c>
      <c r="K49">
        <v>2954</v>
      </c>
      <c r="L49">
        <v>200</v>
      </c>
      <c r="M49">
        <v>3439</v>
      </c>
      <c r="N49">
        <v>3869</v>
      </c>
      <c r="O49">
        <f t="shared" si="11"/>
        <v>485</v>
      </c>
      <c r="P49">
        <f t="shared" si="12"/>
        <v>715</v>
      </c>
      <c r="Q49">
        <f t="shared" si="13"/>
        <v>915</v>
      </c>
    </row>
    <row r="51" spans="1:17" x14ac:dyDescent="0.25">
      <c r="F51">
        <f>AVERAGE(F30:F49)</f>
        <v>148.30000000000001</v>
      </c>
      <c r="G51">
        <f>AVERAGE(G30:G49)</f>
        <v>180.8</v>
      </c>
      <c r="H51">
        <f>AVERAGE(H30:H49)</f>
        <v>353.3</v>
      </c>
      <c r="O51">
        <f>AVERAGE(O30:O49)</f>
        <v>133.9</v>
      </c>
      <c r="P51">
        <f>AVERAGE(P30:P49)</f>
        <v>383.4</v>
      </c>
      <c r="Q51">
        <f>AVERAGE(Q30:Q49)</f>
        <v>555.9</v>
      </c>
    </row>
  </sheetData>
  <mergeCells count="4">
    <mergeCell ref="B1:H1"/>
    <mergeCell ref="K1:Q1"/>
    <mergeCell ref="K28:Q28"/>
    <mergeCell ref="B28:H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2019-10-07T20:01:40Z</dcterms:created>
  <dcterms:modified xsi:type="dcterms:W3CDTF">2019-10-12T01:19:10Z</dcterms:modified>
</cp:coreProperties>
</file>