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ao\Desktop\"/>
    </mc:Choice>
  </mc:AlternateContent>
  <xr:revisionPtr revIDLastSave="0" documentId="10_ncr:8100000_{74C43924-59F3-4393-A320-CEFF14D68779}" xr6:coauthVersionLast="33" xr6:coauthVersionMax="33" xr10:uidLastSave="{00000000-0000-0000-0000-000000000000}"/>
  <bookViews>
    <workbookView xWindow="0" yWindow="0" windowWidth="21570" windowHeight="11970" xr2:uid="{121F2141-DF44-4795-AB32-3869BEA25D9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1" l="1"/>
  <c r="U6" i="1"/>
  <c r="S22" i="1"/>
  <c r="U21" i="1"/>
  <c r="U20" i="1"/>
  <c r="U19" i="1"/>
  <c r="U18" i="1"/>
  <c r="U17" i="1"/>
  <c r="U16" i="1"/>
  <c r="U15" i="1"/>
  <c r="I26" i="1"/>
  <c r="U13" i="1"/>
  <c r="U7" i="1"/>
  <c r="U8" i="1"/>
  <c r="U9" i="1"/>
  <c r="U10" i="1"/>
  <c r="U12" i="1"/>
  <c r="S19" i="1"/>
  <c r="S21" i="1"/>
  <c r="S20" i="1"/>
  <c r="S18" i="1"/>
  <c r="S17" i="1"/>
  <c r="S16" i="1"/>
  <c r="S15" i="1"/>
  <c r="S13" i="1"/>
  <c r="S12" i="1"/>
  <c r="S11" i="1"/>
  <c r="S10" i="1"/>
  <c r="S9" i="1"/>
  <c r="S8" i="1"/>
  <c r="S7" i="1"/>
  <c r="Q6" i="1"/>
  <c r="Q14" i="1"/>
  <c r="Q15" i="1"/>
  <c r="Q16" i="1"/>
  <c r="Q17" i="1"/>
  <c r="Q18" i="1"/>
  <c r="Q19" i="1"/>
  <c r="Q20" i="1"/>
  <c r="Q21" i="1"/>
  <c r="Q22" i="1"/>
  <c r="P22" i="1"/>
  <c r="P21" i="1"/>
  <c r="P20" i="1"/>
  <c r="P19" i="1"/>
  <c r="P18" i="1"/>
  <c r="P17" i="1"/>
  <c r="P16" i="1"/>
  <c r="P15" i="1"/>
  <c r="P6" i="1"/>
  <c r="P7" i="1"/>
  <c r="Q7" i="1" s="1"/>
  <c r="P8" i="1"/>
  <c r="Q8" i="1" s="1"/>
  <c r="P9" i="1"/>
  <c r="Q9" i="1" s="1"/>
  <c r="P10" i="1"/>
  <c r="Q10" i="1" s="1"/>
  <c r="P14" i="1"/>
  <c r="U22" i="1"/>
  <c r="I22" i="1"/>
  <c r="J22" i="1" s="1"/>
  <c r="I14" i="1"/>
  <c r="J14" i="1" s="1"/>
  <c r="I13" i="1"/>
  <c r="I12" i="1"/>
  <c r="J12" i="1" s="1"/>
  <c r="I11" i="1"/>
  <c r="J11" i="1" s="1"/>
  <c r="I10" i="1"/>
  <c r="J10" i="1" s="1"/>
  <c r="I9" i="1"/>
  <c r="I8" i="1"/>
  <c r="I7" i="1"/>
  <c r="J7" i="1" s="1"/>
  <c r="I6" i="1"/>
  <c r="J6" i="1" s="1"/>
  <c r="J13" i="1"/>
  <c r="J9" i="1"/>
  <c r="J8" i="1"/>
  <c r="H15" i="1"/>
  <c r="H16" i="1" s="1"/>
  <c r="H13" i="1"/>
  <c r="H12" i="1"/>
  <c r="H11" i="1"/>
  <c r="H10" i="1"/>
  <c r="H9" i="1"/>
  <c r="H8" i="1"/>
  <c r="H7" i="1"/>
  <c r="H17" i="1" l="1"/>
  <c r="I16" i="1"/>
  <c r="J16" i="1" s="1"/>
  <c r="I15" i="1"/>
  <c r="J15" i="1" s="1"/>
  <c r="P11" i="1"/>
  <c r="Q11" i="1" s="1"/>
  <c r="I17" i="1" l="1"/>
  <c r="J17" i="1" s="1"/>
  <c r="H18" i="1"/>
  <c r="O12" i="1"/>
  <c r="P12" i="1" s="1"/>
  <c r="Q12" i="1" s="1"/>
  <c r="H19" i="1" l="1"/>
  <c r="I18" i="1"/>
  <c r="J18" i="1" s="1"/>
  <c r="O13" i="1"/>
  <c r="P13" i="1" s="1"/>
  <c r="Q13" i="1" s="1"/>
  <c r="H20" i="1" l="1"/>
  <c r="I19" i="1"/>
  <c r="J19" i="1" s="1"/>
  <c r="H21" i="1" l="1"/>
  <c r="I21" i="1" s="1"/>
  <c r="J21" i="1" s="1"/>
  <c r="I20" i="1"/>
  <c r="J20" i="1" s="1"/>
  <c r="O15" i="1"/>
  <c r="O16" i="1" l="1"/>
  <c r="O17" i="1" l="1"/>
  <c r="O18" i="1" l="1"/>
  <c r="O19" i="1" l="1"/>
  <c r="O20" i="1" l="1"/>
  <c r="O21" i="1" l="1"/>
</calcChain>
</file>

<file path=xl/sharedStrings.xml><?xml version="1.0" encoding="utf-8"?>
<sst xmlns="http://schemas.openxmlformats.org/spreadsheetml/2006/main" count="82" uniqueCount="10">
  <si>
    <t>プロポの計算</t>
    <rPh sb="4" eb="6">
      <t>ケイサン</t>
    </rPh>
    <phoneticPr fontId="1"/>
  </si>
  <si>
    <t>X値</t>
    <rPh sb="1" eb="2">
      <t>チ</t>
    </rPh>
    <phoneticPr fontId="1"/>
  </si>
  <si>
    <t>Ｙ値</t>
    <rPh sb="1" eb="2">
      <t>チ</t>
    </rPh>
    <phoneticPr fontId="1"/>
  </si>
  <si>
    <t>右</t>
    <rPh sb="0" eb="1">
      <t>ミギ</t>
    </rPh>
    <phoneticPr fontId="1"/>
  </si>
  <si>
    <t>左</t>
    <rPh sb="0" eb="1">
      <t>ヒダリ</t>
    </rPh>
    <phoneticPr fontId="1"/>
  </si>
  <si>
    <t>CW</t>
    <phoneticPr fontId="1"/>
  </si>
  <si>
    <t>CCW</t>
    <phoneticPr fontId="1"/>
  </si>
  <si>
    <t>-</t>
    <phoneticPr fontId="1"/>
  </si>
  <si>
    <t>反転</t>
    <rPh sb="0" eb="2">
      <t>ハンテン</t>
    </rPh>
    <phoneticPr fontId="1"/>
  </si>
  <si>
    <t>b06fff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</si>
</sst>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D72C-D38D-445B-A1AD-B9680F801BDF}">
  <dimension ref="H4:U26"/>
  <sheetViews>
    <sheetView tabSelected="1" topLeftCell="D1" workbookViewId="0">
      <selection activeCell="S7" sqref="S7"/>
    </sheetView>
  </sheetViews>
  <sheetFormatPr defaultRowHeight="18.75" x14ac:dyDescent="0.4"/>
  <sheetData>
    <row r="4" spans="8:21" x14ac:dyDescent="0.4">
      <c r="H4" t="s">
        <v>0</v>
      </c>
      <c r="S4" t="s">
        <v>1</v>
      </c>
      <c r="U4" t="s">
        <v>1</v>
      </c>
    </row>
    <row r="5" spans="8:21" x14ac:dyDescent="0.4">
      <c r="I5">
        <v>127</v>
      </c>
      <c r="J5" t="s">
        <v>1</v>
      </c>
      <c r="K5" t="s">
        <v>3</v>
      </c>
      <c r="M5" t="s">
        <v>4</v>
      </c>
      <c r="Q5" t="s">
        <v>2</v>
      </c>
      <c r="R5" t="s">
        <v>3</v>
      </c>
      <c r="S5">
        <v>200</v>
      </c>
      <c r="T5" t="s">
        <v>4</v>
      </c>
    </row>
    <row r="6" spans="8:21" x14ac:dyDescent="0.4">
      <c r="H6">
        <v>0</v>
      </c>
      <c r="I6">
        <f>H6-$I$5</f>
        <v>-127</v>
      </c>
      <c r="J6">
        <f>I6/128*255</f>
        <v>-253.0078125</v>
      </c>
      <c r="K6" t="s">
        <v>6</v>
      </c>
      <c r="L6" t="s">
        <v>1</v>
      </c>
      <c r="M6" t="s">
        <v>6</v>
      </c>
      <c r="N6" t="s">
        <v>1</v>
      </c>
      <c r="O6">
        <v>0</v>
      </c>
      <c r="P6">
        <f>O6-127</f>
        <v>-127</v>
      </c>
      <c r="Q6">
        <f>P6/128</f>
        <v>-0.9921875</v>
      </c>
      <c r="R6" t="s">
        <v>7</v>
      </c>
      <c r="S6" t="s">
        <v>9</v>
      </c>
      <c r="T6" t="s">
        <v>8</v>
      </c>
      <c r="U6">
        <f>$S$5*( Q6-(-0.5))/0.5</f>
        <v>-196.875</v>
      </c>
    </row>
    <row r="7" spans="8:21" x14ac:dyDescent="0.4">
      <c r="H7">
        <f>H6+16</f>
        <v>16</v>
      </c>
      <c r="I7">
        <f>H7-$I$5</f>
        <v>-111</v>
      </c>
      <c r="J7">
        <f>I7/128*255</f>
        <v>-221.1328125</v>
      </c>
      <c r="K7" t="s">
        <v>6</v>
      </c>
      <c r="M7" t="s">
        <v>6</v>
      </c>
      <c r="O7">
        <v>15</v>
      </c>
      <c r="P7">
        <f>O7-127</f>
        <v>-112</v>
      </c>
      <c r="Q7">
        <f>P7/128</f>
        <v>-0.875</v>
      </c>
      <c r="R7" t="s">
        <v>7</v>
      </c>
      <c r="S7">
        <f>$S$5</f>
        <v>200</v>
      </c>
      <c r="T7" t="s">
        <v>8</v>
      </c>
      <c r="U7">
        <f>$S$5*( Q7-(-0.5))/0.5</f>
        <v>-150</v>
      </c>
    </row>
    <row r="8" spans="8:21" x14ac:dyDescent="0.4">
      <c r="H8">
        <f>H7+16</f>
        <v>32</v>
      </c>
      <c r="I8">
        <f>H8-$I$5</f>
        <v>-95</v>
      </c>
      <c r="J8">
        <f>I8/128*255</f>
        <v>-189.2578125</v>
      </c>
      <c r="K8" t="s">
        <v>6</v>
      </c>
      <c r="M8" t="s">
        <v>6</v>
      </c>
      <c r="O8">
        <v>31</v>
      </c>
      <c r="P8">
        <f>O8-127</f>
        <v>-96</v>
      </c>
      <c r="Q8">
        <f>P8/128</f>
        <v>-0.75</v>
      </c>
      <c r="R8" t="s">
        <v>7</v>
      </c>
      <c r="S8">
        <f>$S$5</f>
        <v>200</v>
      </c>
      <c r="T8" t="s">
        <v>8</v>
      </c>
      <c r="U8">
        <f>$S$5*( Q8-(-0.5))/0.5</f>
        <v>-100</v>
      </c>
    </row>
    <row r="9" spans="8:21" x14ac:dyDescent="0.4">
      <c r="H9">
        <f>H8+16</f>
        <v>48</v>
      </c>
      <c r="I9">
        <f>H9-$I$5</f>
        <v>-79</v>
      </c>
      <c r="J9">
        <f>I9/128*255</f>
        <v>-157.3828125</v>
      </c>
      <c r="K9" t="s">
        <v>6</v>
      </c>
      <c r="M9" t="s">
        <v>6</v>
      </c>
      <c r="O9">
        <v>47</v>
      </c>
      <c r="P9">
        <f>O9-127</f>
        <v>-80</v>
      </c>
      <c r="Q9">
        <f>P9/128</f>
        <v>-0.625</v>
      </c>
      <c r="R9" t="s">
        <v>7</v>
      </c>
      <c r="S9">
        <f>$S$5</f>
        <v>200</v>
      </c>
      <c r="T9" t="s">
        <v>8</v>
      </c>
      <c r="U9">
        <f>$S$5*( Q9-(-0.5))/0.5</f>
        <v>-50</v>
      </c>
    </row>
    <row r="10" spans="8:21" x14ac:dyDescent="0.4">
      <c r="H10">
        <f>H9+16</f>
        <v>64</v>
      </c>
      <c r="I10">
        <f>H10-$I$5</f>
        <v>-63</v>
      </c>
      <c r="J10">
        <f>I10/128*255</f>
        <v>-125.5078125</v>
      </c>
      <c r="K10" t="s">
        <v>6</v>
      </c>
      <c r="M10" t="s">
        <v>6</v>
      </c>
      <c r="O10">
        <v>63</v>
      </c>
      <c r="P10">
        <f>O10-127</f>
        <v>-64</v>
      </c>
      <c r="Q10">
        <f>P10/128</f>
        <v>-0.5</v>
      </c>
      <c r="R10" t="s">
        <v>7</v>
      </c>
      <c r="S10">
        <f>$S$5</f>
        <v>200</v>
      </c>
      <c r="T10" t="s">
        <v>7</v>
      </c>
      <c r="U10">
        <f>$S$5*( Q10-(-0.5))/0.5</f>
        <v>0</v>
      </c>
    </row>
    <row r="11" spans="8:21" x14ac:dyDescent="0.4">
      <c r="H11">
        <f>H10+16</f>
        <v>80</v>
      </c>
      <c r="I11">
        <f>H11-$I$5</f>
        <v>-47</v>
      </c>
      <c r="J11">
        <f>I11/128*255</f>
        <v>-93.6328125</v>
      </c>
      <c r="K11" t="s">
        <v>6</v>
      </c>
      <c r="M11" t="s">
        <v>6</v>
      </c>
      <c r="O11">
        <v>79</v>
      </c>
      <c r="P11">
        <f>O11-127</f>
        <v>-48</v>
      </c>
      <c r="Q11">
        <f>P11/128</f>
        <v>-0.375</v>
      </c>
      <c r="R11" t="s">
        <v>7</v>
      </c>
      <c r="S11">
        <f>$S$5</f>
        <v>200</v>
      </c>
      <c r="T11" t="s">
        <v>7</v>
      </c>
      <c r="U11">
        <f>$S$5*( Q11-(-0.5))/0.5</f>
        <v>50</v>
      </c>
    </row>
    <row r="12" spans="8:21" x14ac:dyDescent="0.4">
      <c r="H12">
        <f>H11+16</f>
        <v>96</v>
      </c>
      <c r="I12">
        <f>H12-$I$5</f>
        <v>-31</v>
      </c>
      <c r="J12">
        <f>I12/128*255</f>
        <v>-61.7578125</v>
      </c>
      <c r="K12" t="s">
        <v>6</v>
      </c>
      <c r="M12" t="s">
        <v>6</v>
      </c>
      <c r="O12">
        <f>O11+16</f>
        <v>95</v>
      </c>
      <c r="P12">
        <f>O12-127</f>
        <v>-32</v>
      </c>
      <c r="Q12">
        <f>P12/128</f>
        <v>-0.25</v>
      </c>
      <c r="R12" t="s">
        <v>7</v>
      </c>
      <c r="S12">
        <f>$S$5</f>
        <v>200</v>
      </c>
      <c r="T12" t="s">
        <v>7</v>
      </c>
      <c r="U12">
        <f>$S$5*( Q12-(-0.5))/0.5</f>
        <v>100</v>
      </c>
    </row>
    <row r="13" spans="8:21" x14ac:dyDescent="0.4">
      <c r="H13">
        <f>H12+16</f>
        <v>112</v>
      </c>
      <c r="I13">
        <f>H13-$I$5</f>
        <v>-15</v>
      </c>
      <c r="J13">
        <f>I13/128*255</f>
        <v>-29.8828125</v>
      </c>
      <c r="K13" t="s">
        <v>6</v>
      </c>
      <c r="M13" t="s">
        <v>6</v>
      </c>
      <c r="O13">
        <f>O12+16</f>
        <v>111</v>
      </c>
      <c r="P13">
        <f>O13-127</f>
        <v>-16</v>
      </c>
      <c r="Q13">
        <f>P13/128</f>
        <v>-0.125</v>
      </c>
      <c r="R13" t="s">
        <v>7</v>
      </c>
      <c r="S13">
        <f>$S$5</f>
        <v>200</v>
      </c>
      <c r="T13" t="s">
        <v>7</v>
      </c>
      <c r="U13">
        <f>$S$5*( Q13-(-0.5))/0.5</f>
        <v>150</v>
      </c>
    </row>
    <row r="14" spans="8:21" x14ac:dyDescent="0.4">
      <c r="H14">
        <v>127</v>
      </c>
      <c r="I14">
        <f>H14-$I$5</f>
        <v>0</v>
      </c>
      <c r="J14">
        <f>I14/128*255</f>
        <v>0</v>
      </c>
      <c r="K14" t="s">
        <v>5</v>
      </c>
      <c r="M14" t="s">
        <v>5</v>
      </c>
      <c r="O14">
        <v>127</v>
      </c>
      <c r="P14">
        <f>O14-127</f>
        <v>0</v>
      </c>
      <c r="Q14">
        <f>P14/128</f>
        <v>0</v>
      </c>
      <c r="R14" t="s">
        <v>7</v>
      </c>
      <c r="S14" t="s">
        <v>7</v>
      </c>
      <c r="T14" t="s">
        <v>7</v>
      </c>
      <c r="U14" t="s">
        <v>7</v>
      </c>
    </row>
    <row r="15" spans="8:21" x14ac:dyDescent="0.4">
      <c r="H15">
        <f>H14+16</f>
        <v>143</v>
      </c>
      <c r="I15">
        <f>H15-$I$5</f>
        <v>16</v>
      </c>
      <c r="J15">
        <f>I15/128*255</f>
        <v>31.875</v>
      </c>
      <c r="K15" t="s">
        <v>5</v>
      </c>
      <c r="M15" t="s">
        <v>5</v>
      </c>
      <c r="O15">
        <f>O14+16</f>
        <v>143</v>
      </c>
      <c r="P15">
        <f>O15-127</f>
        <v>16</v>
      </c>
      <c r="Q15">
        <f>P15/128</f>
        <v>0.125</v>
      </c>
      <c r="R15" t="s">
        <v>7</v>
      </c>
      <c r="S15">
        <f>$S$5*(Q15-0.5)/0.5</f>
        <v>-150</v>
      </c>
      <c r="T15" t="s">
        <v>7</v>
      </c>
      <c r="U15">
        <f>$S$5</f>
        <v>200</v>
      </c>
    </row>
    <row r="16" spans="8:21" x14ac:dyDescent="0.4">
      <c r="H16">
        <f>H15+16</f>
        <v>159</v>
      </c>
      <c r="I16">
        <f>H16-$I$5</f>
        <v>32</v>
      </c>
      <c r="J16">
        <f>I16/128*255</f>
        <v>63.75</v>
      </c>
      <c r="K16" t="s">
        <v>5</v>
      </c>
      <c r="M16" t="s">
        <v>5</v>
      </c>
      <c r="O16">
        <f>O15+16</f>
        <v>159</v>
      </c>
      <c r="P16">
        <f>O16-127</f>
        <v>32</v>
      </c>
      <c r="Q16">
        <f>P16/128</f>
        <v>0.25</v>
      </c>
      <c r="R16" t="s">
        <v>7</v>
      </c>
      <c r="S16">
        <f>$S$5*(Q16-0.5)/0.5</f>
        <v>-100</v>
      </c>
      <c r="T16" t="s">
        <v>7</v>
      </c>
      <c r="U16">
        <f>$S$5</f>
        <v>200</v>
      </c>
    </row>
    <row r="17" spans="8:21" x14ac:dyDescent="0.4">
      <c r="H17">
        <f>H16+16</f>
        <v>175</v>
      </c>
      <c r="I17">
        <f>H17-$I$5</f>
        <v>48</v>
      </c>
      <c r="J17">
        <f>I17/128*255</f>
        <v>95.625</v>
      </c>
      <c r="K17" t="s">
        <v>5</v>
      </c>
      <c r="M17" t="s">
        <v>5</v>
      </c>
      <c r="O17">
        <f>O16+16</f>
        <v>175</v>
      </c>
      <c r="P17">
        <f>O17-127</f>
        <v>48</v>
      </c>
      <c r="Q17">
        <f>P17/128</f>
        <v>0.375</v>
      </c>
      <c r="R17" t="s">
        <v>7</v>
      </c>
      <c r="S17">
        <f>$S$5*(Q17-0.5)/0.5</f>
        <v>-50</v>
      </c>
      <c r="T17" t="s">
        <v>7</v>
      </c>
      <c r="U17">
        <f>$S$5</f>
        <v>200</v>
      </c>
    </row>
    <row r="18" spans="8:21" x14ac:dyDescent="0.4">
      <c r="H18">
        <f>H17+16</f>
        <v>191</v>
      </c>
      <c r="I18">
        <f>H18-$I$5</f>
        <v>64</v>
      </c>
      <c r="J18">
        <f>I18/128*255</f>
        <v>127.5</v>
      </c>
      <c r="K18" t="s">
        <v>5</v>
      </c>
      <c r="M18" t="s">
        <v>5</v>
      </c>
      <c r="O18">
        <f>O17+16</f>
        <v>191</v>
      </c>
      <c r="P18">
        <f>O18-127</f>
        <v>64</v>
      </c>
      <c r="Q18">
        <f>P18/128</f>
        <v>0.5</v>
      </c>
      <c r="R18" t="s">
        <v>7</v>
      </c>
      <c r="S18">
        <f>$S$5*(Q18-0.5)/0.5</f>
        <v>0</v>
      </c>
      <c r="T18" t="s">
        <v>7</v>
      </c>
      <c r="U18">
        <f>$S$5</f>
        <v>200</v>
      </c>
    </row>
    <row r="19" spans="8:21" x14ac:dyDescent="0.4">
      <c r="H19">
        <f>H18+16</f>
        <v>207</v>
      </c>
      <c r="I19">
        <f>H19-$I$5</f>
        <v>80</v>
      </c>
      <c r="J19">
        <f>I19/128*255</f>
        <v>159.375</v>
      </c>
      <c r="K19" t="s">
        <v>5</v>
      </c>
      <c r="M19" t="s">
        <v>5</v>
      </c>
      <c r="O19">
        <f>O18+16</f>
        <v>207</v>
      </c>
      <c r="P19">
        <f>O19-127</f>
        <v>80</v>
      </c>
      <c r="Q19">
        <f>P19/128</f>
        <v>0.625</v>
      </c>
      <c r="R19" t="s">
        <v>8</v>
      </c>
      <c r="S19">
        <f>$S$5*(Q19-0.5)/0.5</f>
        <v>50</v>
      </c>
      <c r="T19" t="s">
        <v>7</v>
      </c>
      <c r="U19">
        <f>$S$5</f>
        <v>200</v>
      </c>
    </row>
    <row r="20" spans="8:21" x14ac:dyDescent="0.4">
      <c r="H20">
        <f>H19+16</f>
        <v>223</v>
      </c>
      <c r="I20">
        <f>H20-$I$5</f>
        <v>96</v>
      </c>
      <c r="J20">
        <f>I20/128*255</f>
        <v>191.25</v>
      </c>
      <c r="K20" t="s">
        <v>5</v>
      </c>
      <c r="M20" t="s">
        <v>5</v>
      </c>
      <c r="O20">
        <f>O19+16</f>
        <v>223</v>
      </c>
      <c r="P20">
        <f>O20-127</f>
        <v>96</v>
      </c>
      <c r="Q20">
        <f>P20/128</f>
        <v>0.75</v>
      </c>
      <c r="R20" t="s">
        <v>8</v>
      </c>
      <c r="S20">
        <f>$S$5*(Q20-0.5)/0.5</f>
        <v>100</v>
      </c>
      <c r="T20" t="s">
        <v>7</v>
      </c>
      <c r="U20">
        <f>$S$5</f>
        <v>200</v>
      </c>
    </row>
    <row r="21" spans="8:21" x14ac:dyDescent="0.4">
      <c r="H21">
        <f>H20+16</f>
        <v>239</v>
      </c>
      <c r="I21">
        <f>H21-$I$5</f>
        <v>112</v>
      </c>
      <c r="J21">
        <f>I21/128*255</f>
        <v>223.125</v>
      </c>
      <c r="K21" t="s">
        <v>5</v>
      </c>
      <c r="M21" t="s">
        <v>5</v>
      </c>
      <c r="O21">
        <f>O20+16</f>
        <v>239</v>
      </c>
      <c r="P21">
        <f>O21-127</f>
        <v>112</v>
      </c>
      <c r="Q21">
        <f>P21/128</f>
        <v>0.875</v>
      </c>
      <c r="R21" t="s">
        <v>8</v>
      </c>
      <c r="S21">
        <f>$S$5*(Q21-0.5)/0.5</f>
        <v>150</v>
      </c>
      <c r="T21" t="s">
        <v>7</v>
      </c>
      <c r="U21">
        <f>$S$5</f>
        <v>200</v>
      </c>
    </row>
    <row r="22" spans="8:21" x14ac:dyDescent="0.4">
      <c r="H22">
        <v>255</v>
      </c>
      <c r="I22">
        <f>H22-$I$5</f>
        <v>128</v>
      </c>
      <c r="J22">
        <f>I22/128*255</f>
        <v>255</v>
      </c>
      <c r="K22" t="s">
        <v>5</v>
      </c>
      <c r="M22" t="s">
        <v>5</v>
      </c>
      <c r="O22">
        <v>255</v>
      </c>
      <c r="P22">
        <f>O22-127</f>
        <v>128</v>
      </c>
      <c r="Q22">
        <f>P22/128</f>
        <v>1</v>
      </c>
      <c r="R22" t="s">
        <v>8</v>
      </c>
      <c r="S22">
        <f>$S$5*(Q22-0.5)/0.5</f>
        <v>200</v>
      </c>
      <c r="T22" t="s">
        <v>7</v>
      </c>
      <c r="U22">
        <f>$S$5</f>
        <v>200</v>
      </c>
    </row>
    <row r="26" spans="8:21" x14ac:dyDescent="0.4">
      <c r="I26">
        <f>255/128</f>
        <v>1.9921875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minao</dc:creator>
  <cp:lastModifiedBy>minao</cp:lastModifiedBy>
  <dcterms:created xsi:type="dcterms:W3CDTF">2018-06-03T16:48:56Z</dcterms:created>
  <dcterms:modified xsi:type="dcterms:W3CDTF">2018-06-03T19:55:18Z</dcterms:modified>
</cp:coreProperties>
</file>