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GitRepo\NBA_BigDataProject\"/>
    </mc:Choice>
  </mc:AlternateContent>
  <bookViews>
    <workbookView xWindow="0" yWindow="0" windowWidth="20490" windowHeight="7905" activeTab="1"/>
  </bookViews>
  <sheets>
    <sheet name="Teams" sheetId="2" r:id="rId1"/>
    <sheet name="Standing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</calcChain>
</file>

<file path=xl/sharedStrings.xml><?xml version="1.0" encoding="utf-8"?>
<sst xmlns="http://schemas.openxmlformats.org/spreadsheetml/2006/main" count="227" uniqueCount="165">
  <si>
    <t>team_abbr</t>
  </si>
  <si>
    <t>team_city</t>
  </si>
  <si>
    <t>MIN</t>
  </si>
  <si>
    <t>Minnesota</t>
  </si>
  <si>
    <t>Timberwolves</t>
  </si>
  <si>
    <t>ORL</t>
  </si>
  <si>
    <t>Orlando</t>
  </si>
  <si>
    <t>Magic</t>
  </si>
  <si>
    <t>SAC</t>
  </si>
  <si>
    <t>Sacramento</t>
  </si>
  <si>
    <t>Kings</t>
  </si>
  <si>
    <t>NYK</t>
  </si>
  <si>
    <t>New York</t>
  </si>
  <si>
    <t>Knicks</t>
  </si>
  <si>
    <t>SAS</t>
  </si>
  <si>
    <t>San Antonio</t>
  </si>
  <si>
    <t>Spurs</t>
  </si>
  <si>
    <t>NOP</t>
  </si>
  <si>
    <t>New Orleans</t>
  </si>
  <si>
    <t>Pelicans</t>
  </si>
  <si>
    <t>LAC</t>
  </si>
  <si>
    <t>Los Angeles</t>
  </si>
  <si>
    <t>Clippers</t>
  </si>
  <si>
    <t>DET</t>
  </si>
  <si>
    <t>Detroit</t>
  </si>
  <si>
    <t>Pistons</t>
  </si>
  <si>
    <t>MIA</t>
  </si>
  <si>
    <t>Miami</t>
  </si>
  <si>
    <t>Heat</t>
  </si>
  <si>
    <t>LAL</t>
  </si>
  <si>
    <t>Lakers</t>
  </si>
  <si>
    <t>HOU</t>
  </si>
  <si>
    <t>Houston</t>
  </si>
  <si>
    <t>Rockets</t>
  </si>
  <si>
    <t>PHX</t>
  </si>
  <si>
    <t>Phoenix</t>
  </si>
  <si>
    <t>Suns</t>
  </si>
  <si>
    <t>IND</t>
  </si>
  <si>
    <t>Indiana</t>
  </si>
  <si>
    <t>Pacers</t>
  </si>
  <si>
    <t>TOR</t>
  </si>
  <si>
    <t>Toronto</t>
  </si>
  <si>
    <t>Raptors</t>
  </si>
  <si>
    <t>MEM</t>
  </si>
  <si>
    <t>Memphis</t>
  </si>
  <si>
    <t>Grizzlies</t>
  </si>
  <si>
    <t>POR</t>
  </si>
  <si>
    <t>Portland</t>
  </si>
  <si>
    <t>Trail Blazers</t>
  </si>
  <si>
    <t>CHI</t>
  </si>
  <si>
    <t>Chicago</t>
  </si>
  <si>
    <t>Bulls</t>
  </si>
  <si>
    <t>CLE</t>
  </si>
  <si>
    <t>Cleveland</t>
  </si>
  <si>
    <t>Cavaliers</t>
  </si>
  <si>
    <t>UTA</t>
  </si>
  <si>
    <t>Utah</t>
  </si>
  <si>
    <t>Jazz</t>
  </si>
  <si>
    <t>CHA</t>
  </si>
  <si>
    <t>Charlotte</t>
  </si>
  <si>
    <t>Hornets</t>
  </si>
  <si>
    <t>DEN</t>
  </si>
  <si>
    <t>Denver</t>
  </si>
  <si>
    <t>Nuggets</t>
  </si>
  <si>
    <t>WAS</t>
  </si>
  <si>
    <t>Washington</t>
  </si>
  <si>
    <t>Wizards</t>
  </si>
  <si>
    <t>GSW</t>
  </si>
  <si>
    <t>Golden State</t>
  </si>
  <si>
    <t>Warriors</t>
  </si>
  <si>
    <t>PHI</t>
  </si>
  <si>
    <t>Philadelphia</t>
  </si>
  <si>
    <t>76ers</t>
  </si>
  <si>
    <t>OKL</t>
  </si>
  <si>
    <t>Oklahoma City</t>
  </si>
  <si>
    <t>Thunder</t>
  </si>
  <si>
    <t>BRO</t>
  </si>
  <si>
    <t>Brooklyn</t>
  </si>
  <si>
    <t>Nets</t>
  </si>
  <si>
    <t>DAL</t>
  </si>
  <si>
    <t>Dallas</t>
  </si>
  <si>
    <t>Mavericks</t>
  </si>
  <si>
    <t>MIL</t>
  </si>
  <si>
    <t>Milwaukee</t>
  </si>
  <si>
    <t>Bucks</t>
  </si>
  <si>
    <t>ATL</t>
  </si>
  <si>
    <t>Atlanta</t>
  </si>
  <si>
    <t>Hawks</t>
  </si>
  <si>
    <t>BOS</t>
  </si>
  <si>
    <t>Boston</t>
  </si>
  <si>
    <t>Celtics</t>
  </si>
  <si>
    <t>Team Name</t>
  </si>
  <si>
    <t>URL</t>
  </si>
  <si>
    <t>https://stats.nba.com/media/img/teams/logos/MIN_logo.svg</t>
  </si>
  <si>
    <t>https://stats.nba.com/media/img/teams/logos/ORL_logo.svg</t>
  </si>
  <si>
    <t>https://stats.nba.com/media/img/teams/logos/SAC_logo.svg</t>
  </si>
  <si>
    <t>https://stats.nba.com/media/img/teams/logos/NYK_logo.svg</t>
  </si>
  <si>
    <t>https://stats.nba.com/media/img/teams/logos/NOP_logo.svg</t>
  </si>
  <si>
    <t>https://stats.nba.com/media/img/teams/logos/LAC_logo.svg</t>
  </si>
  <si>
    <t>https://stats.nba.com/media/img/teams/logos/DET_logo.svg</t>
  </si>
  <si>
    <t>https://stats.nba.com/media/img/teams/logos/MIA_logo.svg</t>
  </si>
  <si>
    <t>https://stats.nba.com/media/img/teams/logos/LAL_logo.svg</t>
  </si>
  <si>
    <t>https://stats.nba.com/media/img/teams/logos/HOU_logo.svg</t>
  </si>
  <si>
    <t>https://stats.nba.com/media/img/teams/logos/PHX_logo.svg</t>
  </si>
  <si>
    <t>https://stats.nba.com/media/img/teams/logos/IND_logo.svg</t>
  </si>
  <si>
    <t>https://stats.nba.com/media/img/teams/logos/TOR_logo.svg</t>
  </si>
  <si>
    <t>https://stats.nba.com/media/img/teams/logos/MEM_logo.svg</t>
  </si>
  <si>
    <t>https://stats.nba.com/media/img/teams/logos/POR_logo.svg</t>
  </si>
  <si>
    <t>https://stats.nba.com/media/img/teams/logos/CHI_logo.svg</t>
  </si>
  <si>
    <t>https://stats.nba.com/media/img/teams/logos/CLE_logo.svg</t>
  </si>
  <si>
    <t>https://stats.nba.com/media/img/teams/logos/UTA_logo.svg</t>
  </si>
  <si>
    <t>https://stats.nba.com/media/img/teams/logos/CHA_logo.svg</t>
  </si>
  <si>
    <t>https://stats.nba.com/media/img/teams/logos/DEN_logo.svg</t>
  </si>
  <si>
    <t>https://stats.nba.com/media/img/teams/logos/WAS_logo.svg</t>
  </si>
  <si>
    <t>https://stats.nba.com/media/img/teams/logos/GSW_logo.svg</t>
  </si>
  <si>
    <t>https://stats.nba.com/media/img/teams/logos/PHI_logo.svg</t>
  </si>
  <si>
    <t>https://stats.nba.com/media/img/teams/logos/OKL_logo.svg</t>
  </si>
  <si>
    <t>https://stats.nba.com/media/img/teams/logos/BRO_logo.svg</t>
  </si>
  <si>
    <t>https://stats.nba.com/media/img/teams/logos/DAL_logo.svg</t>
  </si>
  <si>
    <t>https://stats.nba.com/media/img/teams/logos/MIL_logo.svg</t>
  </si>
  <si>
    <t>https://stats.nba.com/media/img/teams/logos/ATL_logo.svg</t>
  </si>
  <si>
    <t>https://stats.nba.com/media/img/teams/logos/BOS_logo.svg</t>
  </si>
  <si>
    <t>Team</t>
  </si>
  <si>
    <t>Minnesota Timberwolves</t>
  </si>
  <si>
    <t>Orlando Magic</t>
  </si>
  <si>
    <t>Sacramento Kings</t>
  </si>
  <si>
    <t>New York Knicks</t>
  </si>
  <si>
    <t>San Antonio Spurs</t>
  </si>
  <si>
    <t>New Orleans Pelicans</t>
  </si>
  <si>
    <t>Los Angeles Clippers</t>
  </si>
  <si>
    <t>Detroit Pistons</t>
  </si>
  <si>
    <t>Miami Heat</t>
  </si>
  <si>
    <t>Los Angeles Lakers</t>
  </si>
  <si>
    <t>Houston Rockets</t>
  </si>
  <si>
    <t>Phoenix Suns</t>
  </si>
  <si>
    <t>Indiana Pacers</t>
  </si>
  <si>
    <t>Toronto Raptors</t>
  </si>
  <si>
    <t>Memphis Grizzlies</t>
  </si>
  <si>
    <t>Portland Trail Blazers</t>
  </si>
  <si>
    <t>Chicago Bulls</t>
  </si>
  <si>
    <t>Cleveland Cavaliers</t>
  </si>
  <si>
    <t>Utah Jazz</t>
  </si>
  <si>
    <t>Charlotte Hornets</t>
  </si>
  <si>
    <t>Denver Nuggets</t>
  </si>
  <si>
    <t>Washington Wizards</t>
  </si>
  <si>
    <t>Golden State Warriors</t>
  </si>
  <si>
    <t>Philadelphia 76ers</t>
  </si>
  <si>
    <t>Oklahoma City Thunder</t>
  </si>
  <si>
    <t>Brooklyn Nets</t>
  </si>
  <si>
    <t>Dallas Mavericks</t>
  </si>
  <si>
    <t>Milwaukee Bucks</t>
  </si>
  <si>
    <t>Atlanta Hawks</t>
  </si>
  <si>
    <t>Boston Celtics</t>
  </si>
  <si>
    <t>W</t>
  </si>
  <si>
    <t>L</t>
  </si>
  <si>
    <t>W/L%</t>
  </si>
  <si>
    <t>GB</t>
  </si>
  <si>
    <t>PS/G</t>
  </si>
  <si>
    <t>PA/G</t>
  </si>
  <si>
    <t>SRS</t>
  </si>
  <si>
    <t>Conference</t>
  </si>
  <si>
    <t>—</t>
  </si>
  <si>
    <t>Eastern</t>
  </si>
  <si>
    <t>Western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</si>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</sst>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medium">
        <color rgb="FF747678"/>
      </bottom>
      <diagonal/>
    </border>
    <border>
      <left/>
      <right style="medium">
        <color rgb="FFDDDDDD"/>
      </right>
      <top style="medium">
        <color rgb="FF747678"/>
      </top>
      <bottom style="medium">
        <color rgb="FF74767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right" vertical="center"/>
    </xf>
    <xf numFmtId="0" fontId="4" fillId="3" borderId="9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nba.com/media/img/teams/logos/SAC_logo.svg" TargetMode="External"/><Relationship Id="rId2" Type="http://schemas.openxmlformats.org/officeDocument/2006/relationships/hyperlink" Target="https://stats.nba.com/media/img/teams/logos/MIN_logo.svg" TargetMode="External"/><Relationship Id="rId1" Type="http://schemas.openxmlformats.org/officeDocument/2006/relationships/hyperlink" Target="https://stats.nba.com/media/img/teams/logos/ORL_logo.svg" TargetMode="External"/><Relationship Id="rId4" Type="http://schemas.openxmlformats.org/officeDocument/2006/relationships/hyperlink" Target="https://stats.nba.com/media/img/teams/logos/NYK_logo.s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0" workbookViewId="0">
      <selection activeCell="D24" sqref="D24"/>
    </sheetView>
  </sheetViews>
  <sheetFormatPr baseColWidth="10" defaultRowHeight="15" x14ac:dyDescent="0.25"/>
  <cols>
    <col min="2" max="2" width="23.7109375" bestFit="1" customWidth="1"/>
    <col min="4" max="4" width="13.5703125" bestFit="1" customWidth="1"/>
  </cols>
  <sheetData>
    <row r="1" spans="1:5" x14ac:dyDescent="0.25">
      <c r="A1" s="1" t="s">
        <v>0</v>
      </c>
      <c r="B1" s="1" t="s">
        <v>122</v>
      </c>
      <c r="C1" s="1" t="s">
        <v>1</v>
      </c>
      <c r="D1" s="1" t="s">
        <v>91</v>
      </c>
      <c r="E1" t="s">
        <v>92</v>
      </c>
    </row>
    <row r="2" spans="1:5" x14ac:dyDescent="0.25">
      <c r="A2" s="1" t="s">
        <v>2</v>
      </c>
      <c r="B2" s="1" t="s">
        <v>123</v>
      </c>
      <c r="C2" s="1" t="s">
        <v>3</v>
      </c>
      <c r="D2" s="1" t="s">
        <v>4</v>
      </c>
      <c r="E2" s="2" t="s">
        <v>93</v>
      </c>
    </row>
    <row r="3" spans="1:5" x14ac:dyDescent="0.25">
      <c r="A3" s="1" t="s">
        <v>5</v>
      </c>
      <c r="B3" s="1" t="s">
        <v>124</v>
      </c>
      <c r="C3" s="1" t="s">
        <v>6</v>
      </c>
      <c r="D3" s="1" t="s">
        <v>7</v>
      </c>
      <c r="E3" s="2" t="s">
        <v>94</v>
      </c>
    </row>
    <row r="4" spans="1:5" x14ac:dyDescent="0.25">
      <c r="A4" s="1" t="s">
        <v>8</v>
      </c>
      <c r="B4" s="1" t="s">
        <v>125</v>
      </c>
      <c r="C4" s="1" t="s">
        <v>9</v>
      </c>
      <c r="D4" s="1" t="s">
        <v>10</v>
      </c>
      <c r="E4" s="2" t="s">
        <v>95</v>
      </c>
    </row>
    <row r="5" spans="1:5" x14ac:dyDescent="0.25">
      <c r="A5" s="1" t="s">
        <v>11</v>
      </c>
      <c r="B5" s="1" t="s">
        <v>126</v>
      </c>
      <c r="C5" s="1" t="s">
        <v>12</v>
      </c>
      <c r="D5" s="1" t="s">
        <v>13</v>
      </c>
      <c r="E5" s="2" t="s">
        <v>96</v>
      </c>
    </row>
    <row r="6" spans="1:5" x14ac:dyDescent="0.25">
      <c r="A6" s="1" t="s">
        <v>14</v>
      </c>
      <c r="B6" s="1" t="s">
        <v>127</v>
      </c>
      <c r="C6" s="1" t="s">
        <v>15</v>
      </c>
      <c r="D6" s="1" t="s">
        <v>16</v>
      </c>
      <c r="E6" t="s">
        <v>115</v>
      </c>
    </row>
    <row r="7" spans="1:5" x14ac:dyDescent="0.25">
      <c r="A7" s="1" t="s">
        <v>17</v>
      </c>
      <c r="B7" s="1" t="s">
        <v>128</v>
      </c>
      <c r="C7" s="1" t="s">
        <v>18</v>
      </c>
      <c r="D7" s="1" t="s">
        <v>19</v>
      </c>
      <c r="E7" t="s">
        <v>97</v>
      </c>
    </row>
    <row r="8" spans="1:5" x14ac:dyDescent="0.25">
      <c r="A8" s="1" t="s">
        <v>20</v>
      </c>
      <c r="B8" s="1" t="s">
        <v>129</v>
      </c>
      <c r="C8" s="1" t="s">
        <v>21</v>
      </c>
      <c r="D8" s="1" t="s">
        <v>22</v>
      </c>
      <c r="E8" t="s">
        <v>98</v>
      </c>
    </row>
    <row r="9" spans="1:5" x14ac:dyDescent="0.25">
      <c r="A9" s="1" t="s">
        <v>23</v>
      </c>
      <c r="B9" s="1" t="s">
        <v>130</v>
      </c>
      <c r="C9" s="1" t="s">
        <v>24</v>
      </c>
      <c r="D9" s="1" t="s">
        <v>25</v>
      </c>
      <c r="E9" t="s">
        <v>99</v>
      </c>
    </row>
    <row r="10" spans="1:5" x14ac:dyDescent="0.25">
      <c r="A10" s="1" t="s">
        <v>26</v>
      </c>
      <c r="B10" s="1" t="s">
        <v>131</v>
      </c>
      <c r="C10" s="1" t="s">
        <v>27</v>
      </c>
      <c r="D10" s="1" t="s">
        <v>28</v>
      </c>
      <c r="E10" t="s">
        <v>100</v>
      </c>
    </row>
    <row r="11" spans="1:5" x14ac:dyDescent="0.25">
      <c r="A11" s="1" t="s">
        <v>29</v>
      </c>
      <c r="B11" s="1" t="s">
        <v>132</v>
      </c>
      <c r="C11" s="1" t="s">
        <v>21</v>
      </c>
      <c r="D11" s="1" t="s">
        <v>30</v>
      </c>
      <c r="E11" t="s">
        <v>101</v>
      </c>
    </row>
    <row r="12" spans="1:5" x14ac:dyDescent="0.25">
      <c r="A12" s="1" t="s">
        <v>31</v>
      </c>
      <c r="B12" s="1" t="s">
        <v>133</v>
      </c>
      <c r="C12" s="1" t="s">
        <v>32</v>
      </c>
      <c r="D12" s="1" t="s">
        <v>33</v>
      </c>
      <c r="E12" t="s">
        <v>102</v>
      </c>
    </row>
    <row r="13" spans="1:5" x14ac:dyDescent="0.25">
      <c r="A13" s="1" t="s">
        <v>34</v>
      </c>
      <c r="B13" s="1" t="s">
        <v>134</v>
      </c>
      <c r="C13" s="1" t="s">
        <v>35</v>
      </c>
      <c r="D13" s="1" t="s">
        <v>36</v>
      </c>
      <c r="E13" t="s">
        <v>103</v>
      </c>
    </row>
    <row r="14" spans="1:5" x14ac:dyDescent="0.25">
      <c r="A14" s="1" t="s">
        <v>37</v>
      </c>
      <c r="B14" s="1" t="s">
        <v>135</v>
      </c>
      <c r="C14" s="1" t="s">
        <v>38</v>
      </c>
      <c r="D14" s="1" t="s">
        <v>39</v>
      </c>
      <c r="E14" t="s">
        <v>104</v>
      </c>
    </row>
    <row r="15" spans="1:5" x14ac:dyDescent="0.25">
      <c r="A15" s="1" t="s">
        <v>40</v>
      </c>
      <c r="B15" s="1" t="s">
        <v>136</v>
      </c>
      <c r="C15" s="1" t="s">
        <v>41</v>
      </c>
      <c r="D15" s="1" t="s">
        <v>42</v>
      </c>
      <c r="E15" t="s">
        <v>105</v>
      </c>
    </row>
    <row r="16" spans="1:5" x14ac:dyDescent="0.25">
      <c r="A16" s="1" t="s">
        <v>43</v>
      </c>
      <c r="B16" s="1" t="s">
        <v>137</v>
      </c>
      <c r="C16" s="1" t="s">
        <v>44</v>
      </c>
      <c r="D16" s="1" t="s">
        <v>45</v>
      </c>
      <c r="E16" t="s">
        <v>106</v>
      </c>
    </row>
    <row r="17" spans="1:5" x14ac:dyDescent="0.25">
      <c r="A17" s="1" t="s">
        <v>46</v>
      </c>
      <c r="B17" s="1" t="s">
        <v>138</v>
      </c>
      <c r="C17" s="1" t="s">
        <v>47</v>
      </c>
      <c r="D17" s="1" t="s">
        <v>48</v>
      </c>
      <c r="E17" t="s">
        <v>107</v>
      </c>
    </row>
    <row r="18" spans="1:5" x14ac:dyDescent="0.25">
      <c r="A18" s="1" t="s">
        <v>49</v>
      </c>
      <c r="B18" s="1" t="s">
        <v>139</v>
      </c>
      <c r="C18" s="1" t="s">
        <v>50</v>
      </c>
      <c r="D18" s="1" t="s">
        <v>51</v>
      </c>
      <c r="E18" t="s">
        <v>108</v>
      </c>
    </row>
    <row r="19" spans="1:5" x14ac:dyDescent="0.25">
      <c r="A19" s="1" t="s">
        <v>52</v>
      </c>
      <c r="B19" s="1" t="s">
        <v>140</v>
      </c>
      <c r="C19" s="1" t="s">
        <v>53</v>
      </c>
      <c r="D19" s="1" t="s">
        <v>54</v>
      </c>
      <c r="E19" t="s">
        <v>109</v>
      </c>
    </row>
    <row r="20" spans="1:5" x14ac:dyDescent="0.25">
      <c r="A20" s="1" t="s">
        <v>55</v>
      </c>
      <c r="B20" s="1" t="s">
        <v>141</v>
      </c>
      <c r="C20" s="1" t="s">
        <v>56</v>
      </c>
      <c r="D20" s="1" t="s">
        <v>57</v>
      </c>
      <c r="E20" t="s">
        <v>110</v>
      </c>
    </row>
    <row r="21" spans="1:5" x14ac:dyDescent="0.25">
      <c r="A21" s="1" t="s">
        <v>58</v>
      </c>
      <c r="B21" s="1" t="s">
        <v>142</v>
      </c>
      <c r="C21" s="1" t="s">
        <v>59</v>
      </c>
      <c r="D21" s="1" t="s">
        <v>60</v>
      </c>
      <c r="E21" t="s">
        <v>111</v>
      </c>
    </row>
    <row r="22" spans="1:5" x14ac:dyDescent="0.25">
      <c r="A22" s="1" t="s">
        <v>61</v>
      </c>
      <c r="B22" s="1" t="s">
        <v>143</v>
      </c>
      <c r="C22" s="1" t="s">
        <v>62</v>
      </c>
      <c r="D22" s="1" t="s">
        <v>63</v>
      </c>
      <c r="E22" t="s">
        <v>112</v>
      </c>
    </row>
    <row r="23" spans="1:5" x14ac:dyDescent="0.25">
      <c r="A23" s="1" t="s">
        <v>64</v>
      </c>
      <c r="B23" s="1" t="s">
        <v>144</v>
      </c>
      <c r="C23" s="1" t="s">
        <v>65</v>
      </c>
      <c r="D23" s="1" t="s">
        <v>66</v>
      </c>
      <c r="E23" t="s">
        <v>113</v>
      </c>
    </row>
    <row r="24" spans="1:5" x14ac:dyDescent="0.25">
      <c r="A24" s="1" t="s">
        <v>67</v>
      </c>
      <c r="B24" s="1" t="s">
        <v>145</v>
      </c>
      <c r="C24" s="1" t="s">
        <v>68</v>
      </c>
      <c r="D24" s="1" t="s">
        <v>69</v>
      </c>
      <c r="E24" t="s">
        <v>114</v>
      </c>
    </row>
    <row r="25" spans="1:5" x14ac:dyDescent="0.25">
      <c r="A25" s="1" t="s">
        <v>70</v>
      </c>
      <c r="B25" s="1" t="s">
        <v>146</v>
      </c>
      <c r="C25" s="1" t="s">
        <v>71</v>
      </c>
      <c r="D25" s="1" t="s">
        <v>72</v>
      </c>
      <c r="E25" t="s">
        <v>115</v>
      </c>
    </row>
    <row r="26" spans="1:5" x14ac:dyDescent="0.25">
      <c r="A26" s="1" t="s">
        <v>73</v>
      </c>
      <c r="B26" s="1" t="s">
        <v>147</v>
      </c>
      <c r="C26" s="1" t="s">
        <v>74</v>
      </c>
      <c r="D26" s="1" t="s">
        <v>75</v>
      </c>
      <c r="E26" t="s">
        <v>116</v>
      </c>
    </row>
    <row r="27" spans="1:5" x14ac:dyDescent="0.25">
      <c r="A27" s="1" t="s">
        <v>76</v>
      </c>
      <c r="B27" s="1" t="s">
        <v>148</v>
      </c>
      <c r="C27" s="1" t="s">
        <v>77</v>
      </c>
      <c r="D27" s="1" t="s">
        <v>78</v>
      </c>
      <c r="E27" t="s">
        <v>117</v>
      </c>
    </row>
    <row r="28" spans="1:5" x14ac:dyDescent="0.25">
      <c r="A28" s="1" t="s">
        <v>79</v>
      </c>
      <c r="B28" s="1" t="s">
        <v>149</v>
      </c>
      <c r="C28" s="1" t="s">
        <v>80</v>
      </c>
      <c r="D28" s="1" t="s">
        <v>81</v>
      </c>
      <c r="E28" t="s">
        <v>118</v>
      </c>
    </row>
    <row r="29" spans="1:5" x14ac:dyDescent="0.25">
      <c r="A29" s="1" t="s">
        <v>82</v>
      </c>
      <c r="B29" s="1" t="s">
        <v>150</v>
      </c>
      <c r="C29" s="1" t="s">
        <v>83</v>
      </c>
      <c r="D29" s="1" t="s">
        <v>84</v>
      </c>
      <c r="E29" t="s">
        <v>119</v>
      </c>
    </row>
    <row r="30" spans="1:5" x14ac:dyDescent="0.25">
      <c r="A30" s="1" t="s">
        <v>85</v>
      </c>
      <c r="B30" s="1" t="s">
        <v>151</v>
      </c>
      <c r="C30" s="1" t="s">
        <v>86</v>
      </c>
      <c r="D30" s="1" t="s">
        <v>87</v>
      </c>
      <c r="E30" t="s">
        <v>120</v>
      </c>
    </row>
    <row r="31" spans="1:5" x14ac:dyDescent="0.25">
      <c r="A31" s="1" t="s">
        <v>88</v>
      </c>
      <c r="B31" s="1" t="s">
        <v>152</v>
      </c>
      <c r="C31" s="1" t="s">
        <v>89</v>
      </c>
      <c r="D31" s="1" t="s">
        <v>90</v>
      </c>
      <c r="E31" t="s">
        <v>121</v>
      </c>
    </row>
  </sheetData>
  <hyperlinks>
    <hyperlink ref="E3" r:id="rId1"/>
    <hyperlink ref="E2" r:id="rId2"/>
    <hyperlink ref="E4" r:id="rId3"/>
    <hyperlink ref="E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1" workbookViewId="0">
      <selection activeCell="A2" sqref="A2:A31"/>
    </sheetView>
  </sheetViews>
  <sheetFormatPr baseColWidth="10" defaultRowHeight="15" x14ac:dyDescent="0.25"/>
  <cols>
    <col min="1" max="1" width="24.140625" bestFit="1" customWidth="1"/>
    <col min="2" max="2" width="24.140625" customWidth="1"/>
  </cols>
  <sheetData>
    <row r="1" spans="1:10" ht="15.75" thickBot="1" x14ac:dyDescent="0.3">
      <c r="A1" s="3" t="s">
        <v>164</v>
      </c>
      <c r="B1" s="20" t="s">
        <v>91</v>
      </c>
      <c r="C1" s="4" t="s">
        <v>153</v>
      </c>
      <c r="D1" s="4" t="s">
        <v>154</v>
      </c>
      <c r="E1" s="5" t="s">
        <v>155</v>
      </c>
      <c r="F1" s="5" t="s">
        <v>156</v>
      </c>
      <c r="G1" s="4" t="s">
        <v>157</v>
      </c>
      <c r="H1" s="5" t="s">
        <v>158</v>
      </c>
      <c r="I1" s="6" t="s">
        <v>159</v>
      </c>
      <c r="J1" s="7" t="s">
        <v>160</v>
      </c>
    </row>
    <row r="2" spans="1:10" ht="15.75" thickBot="1" x14ac:dyDescent="0.3">
      <c r="A2" t="s">
        <v>152</v>
      </c>
      <c r="B2" t="str">
        <f>+VLOOKUP(A2,Teams!$B$2:$D$31,3,FALSE)</f>
        <v>Celtics</v>
      </c>
      <c r="C2" s="8">
        <v>53</v>
      </c>
      <c r="D2" s="8">
        <v>29</v>
      </c>
      <c r="E2" s="8">
        <v>0.64600000000000002</v>
      </c>
      <c r="F2" s="8" t="s">
        <v>161</v>
      </c>
      <c r="G2" s="8">
        <v>108</v>
      </c>
      <c r="H2" s="8">
        <v>105.4</v>
      </c>
      <c r="I2" s="9">
        <v>2.25</v>
      </c>
      <c r="J2" t="s">
        <v>162</v>
      </c>
    </row>
    <row r="3" spans="1:10" ht="15.75" thickBot="1" x14ac:dyDescent="0.3">
      <c r="A3" t="s">
        <v>140</v>
      </c>
      <c r="B3" t="str">
        <f>+VLOOKUP(A3,Teams!$B$2:$D$31,3,FALSE)</f>
        <v>Cavaliers</v>
      </c>
      <c r="C3" s="10">
        <v>51</v>
      </c>
      <c r="D3" s="10">
        <v>31</v>
      </c>
      <c r="E3" s="10">
        <v>0.622</v>
      </c>
      <c r="F3" s="10">
        <v>2</v>
      </c>
      <c r="G3" s="10">
        <v>110.3</v>
      </c>
      <c r="H3" s="10">
        <v>107.2</v>
      </c>
      <c r="I3" s="11">
        <v>2.87</v>
      </c>
      <c r="J3" t="s">
        <v>162</v>
      </c>
    </row>
    <row r="4" spans="1:10" ht="15.75" thickBot="1" x14ac:dyDescent="0.3">
      <c r="A4" t="s">
        <v>136</v>
      </c>
      <c r="B4" t="str">
        <f>+VLOOKUP(A4,Teams!$B$2:$D$31,3,FALSE)</f>
        <v>Raptors</v>
      </c>
      <c r="C4" s="10">
        <v>51</v>
      </c>
      <c r="D4" s="10">
        <v>31</v>
      </c>
      <c r="E4" s="10">
        <v>0.622</v>
      </c>
      <c r="F4" s="10">
        <v>2</v>
      </c>
      <c r="G4" s="10">
        <v>106.9</v>
      </c>
      <c r="H4" s="10">
        <v>102.6</v>
      </c>
      <c r="I4" s="11">
        <v>3.65</v>
      </c>
      <c r="J4" t="s">
        <v>162</v>
      </c>
    </row>
    <row r="5" spans="1:10" ht="15.75" thickBot="1" x14ac:dyDescent="0.3">
      <c r="A5" t="s">
        <v>144</v>
      </c>
      <c r="B5" t="str">
        <f>+VLOOKUP(A5,Teams!$B$2:$D$31,3,FALSE)</f>
        <v>Wizards</v>
      </c>
      <c r="C5" s="10">
        <v>49</v>
      </c>
      <c r="D5" s="10">
        <v>33</v>
      </c>
      <c r="E5" s="10">
        <v>0.59799999999999998</v>
      </c>
      <c r="F5" s="10">
        <v>4</v>
      </c>
      <c r="G5" s="10">
        <v>109.2</v>
      </c>
      <c r="H5" s="10">
        <v>107.4</v>
      </c>
      <c r="I5" s="11">
        <v>1.36</v>
      </c>
      <c r="J5" t="s">
        <v>162</v>
      </c>
    </row>
    <row r="6" spans="1:10" ht="15.75" thickBot="1" x14ac:dyDescent="0.3">
      <c r="A6" t="s">
        <v>151</v>
      </c>
      <c r="B6" t="str">
        <f>+VLOOKUP(A6,Teams!$B$2:$D$31,3,FALSE)</f>
        <v>Hawks</v>
      </c>
      <c r="C6" s="10">
        <v>43</v>
      </c>
      <c r="D6" s="10">
        <v>39</v>
      </c>
      <c r="E6" s="10">
        <v>0.52400000000000002</v>
      </c>
      <c r="F6" s="10">
        <v>10</v>
      </c>
      <c r="G6" s="10">
        <v>103.2</v>
      </c>
      <c r="H6" s="10">
        <v>104</v>
      </c>
      <c r="I6" s="11">
        <v>-1.23</v>
      </c>
      <c r="J6" t="s">
        <v>162</v>
      </c>
    </row>
    <row r="7" spans="1:10" ht="15.75" thickBot="1" x14ac:dyDescent="0.3">
      <c r="A7" t="s">
        <v>150</v>
      </c>
      <c r="B7" t="str">
        <f>+VLOOKUP(A7,Teams!$B$2:$D$31,3,FALSE)</f>
        <v>Bucks</v>
      </c>
      <c r="C7" s="10">
        <v>42</v>
      </c>
      <c r="D7" s="10">
        <v>40</v>
      </c>
      <c r="E7" s="10">
        <v>0.51200000000000001</v>
      </c>
      <c r="F7" s="10">
        <v>11</v>
      </c>
      <c r="G7" s="10">
        <v>103.6</v>
      </c>
      <c r="H7" s="10">
        <v>103.8</v>
      </c>
      <c r="I7" s="11">
        <v>-0.45</v>
      </c>
      <c r="J7" t="s">
        <v>162</v>
      </c>
    </row>
    <row r="8" spans="1:10" ht="15.75" thickBot="1" x14ac:dyDescent="0.3">
      <c r="A8" t="s">
        <v>135</v>
      </c>
      <c r="B8" t="str">
        <f>+VLOOKUP(A8,Teams!$B$2:$D$31,3,FALSE)</f>
        <v>Pacers</v>
      </c>
      <c r="C8" s="10">
        <v>42</v>
      </c>
      <c r="D8" s="10">
        <v>40</v>
      </c>
      <c r="E8" s="10">
        <v>0.51200000000000001</v>
      </c>
      <c r="F8" s="10">
        <v>11</v>
      </c>
      <c r="G8" s="10">
        <v>105.1</v>
      </c>
      <c r="H8" s="10">
        <v>105.3</v>
      </c>
      <c r="I8" s="11">
        <v>-0.64</v>
      </c>
      <c r="J8" t="s">
        <v>162</v>
      </c>
    </row>
    <row r="9" spans="1:10" ht="15.75" thickBot="1" x14ac:dyDescent="0.3">
      <c r="A9" t="s">
        <v>139</v>
      </c>
      <c r="B9" t="str">
        <f>+VLOOKUP(A9,Teams!$B$2:$D$31,3,FALSE)</f>
        <v>Bulls</v>
      </c>
      <c r="C9" s="10">
        <v>41</v>
      </c>
      <c r="D9" s="10">
        <v>41</v>
      </c>
      <c r="E9" s="10">
        <v>0.5</v>
      </c>
      <c r="F9" s="10">
        <v>12</v>
      </c>
      <c r="G9" s="10">
        <v>102.9</v>
      </c>
      <c r="H9" s="10">
        <v>102.4</v>
      </c>
      <c r="I9" s="11">
        <v>0.03</v>
      </c>
      <c r="J9" t="s">
        <v>162</v>
      </c>
    </row>
    <row r="10" spans="1:10" ht="15.75" thickBot="1" x14ac:dyDescent="0.3">
      <c r="A10" t="s">
        <v>131</v>
      </c>
      <c r="B10" t="str">
        <f>+VLOOKUP(A10,Teams!$B$2:$D$31,3,FALSE)</f>
        <v>Heat</v>
      </c>
      <c r="C10" s="10">
        <v>41</v>
      </c>
      <c r="D10" s="10">
        <v>41</v>
      </c>
      <c r="E10" s="10">
        <v>0.5</v>
      </c>
      <c r="F10" s="10">
        <v>12</v>
      </c>
      <c r="G10" s="10">
        <v>103.2</v>
      </c>
      <c r="H10" s="10">
        <v>102.1</v>
      </c>
      <c r="I10" s="11">
        <v>0.77</v>
      </c>
      <c r="J10" t="s">
        <v>162</v>
      </c>
    </row>
    <row r="11" spans="1:10" ht="15.75" thickBot="1" x14ac:dyDescent="0.3">
      <c r="A11" t="s">
        <v>130</v>
      </c>
      <c r="B11" t="str">
        <f>+VLOOKUP(A11,Teams!$B$2:$D$31,3,FALSE)</f>
        <v>Pistons</v>
      </c>
      <c r="C11" s="10">
        <v>37</v>
      </c>
      <c r="D11" s="10">
        <v>45</v>
      </c>
      <c r="E11" s="10">
        <v>0.45100000000000001</v>
      </c>
      <c r="F11" s="10">
        <v>16</v>
      </c>
      <c r="G11" s="10">
        <v>101.3</v>
      </c>
      <c r="H11" s="10">
        <v>102.5</v>
      </c>
      <c r="I11" s="11">
        <v>-1.29</v>
      </c>
      <c r="J11" t="s">
        <v>162</v>
      </c>
    </row>
    <row r="12" spans="1:10" ht="15.75" thickBot="1" x14ac:dyDescent="0.3">
      <c r="A12" t="s">
        <v>142</v>
      </c>
      <c r="B12" t="str">
        <f>+VLOOKUP(A12,Teams!$B$2:$D$31,3,FALSE)</f>
        <v>Hornets</v>
      </c>
      <c r="C12" s="10">
        <v>36</v>
      </c>
      <c r="D12" s="10">
        <v>46</v>
      </c>
      <c r="E12" s="10">
        <v>0.439</v>
      </c>
      <c r="F12" s="10">
        <v>17</v>
      </c>
      <c r="G12" s="10">
        <v>104.9</v>
      </c>
      <c r="H12" s="10">
        <v>104.7</v>
      </c>
      <c r="I12" s="11">
        <v>-7.0000000000000007E-2</v>
      </c>
      <c r="J12" t="s">
        <v>162</v>
      </c>
    </row>
    <row r="13" spans="1:10" ht="15.75" thickBot="1" x14ac:dyDescent="0.3">
      <c r="A13" t="s">
        <v>126</v>
      </c>
      <c r="B13" t="str">
        <f>+VLOOKUP(A13,Teams!$B$2:$D$31,3,FALSE)</f>
        <v>Knicks</v>
      </c>
      <c r="C13" s="10">
        <v>31</v>
      </c>
      <c r="D13" s="10">
        <v>51</v>
      </c>
      <c r="E13" s="10">
        <v>0.378</v>
      </c>
      <c r="F13" s="10">
        <v>22</v>
      </c>
      <c r="G13" s="10">
        <v>104.3</v>
      </c>
      <c r="H13" s="10">
        <v>108</v>
      </c>
      <c r="I13" s="11">
        <v>-3.87</v>
      </c>
      <c r="J13" t="s">
        <v>162</v>
      </c>
    </row>
    <row r="14" spans="1:10" ht="15.75" thickBot="1" x14ac:dyDescent="0.3">
      <c r="A14" t="s">
        <v>124</v>
      </c>
      <c r="B14" t="str">
        <f>+VLOOKUP(A14,Teams!$B$2:$D$31,3,FALSE)</f>
        <v>Magic</v>
      </c>
      <c r="C14" s="10">
        <v>29</v>
      </c>
      <c r="D14" s="10">
        <v>53</v>
      </c>
      <c r="E14" s="10">
        <v>0.35399999999999998</v>
      </c>
      <c r="F14" s="10">
        <v>24</v>
      </c>
      <c r="G14" s="10">
        <v>101.1</v>
      </c>
      <c r="H14" s="10">
        <v>107.6</v>
      </c>
      <c r="I14" s="11">
        <v>-6.61</v>
      </c>
      <c r="J14" t="s">
        <v>162</v>
      </c>
    </row>
    <row r="15" spans="1:10" ht="15.75" thickBot="1" x14ac:dyDescent="0.3">
      <c r="A15" t="s">
        <v>146</v>
      </c>
      <c r="B15" t="str">
        <f>+VLOOKUP(A15,Teams!$B$2:$D$31,3,FALSE)</f>
        <v>76ers</v>
      </c>
      <c r="C15" s="10">
        <v>28</v>
      </c>
      <c r="D15" s="10">
        <v>54</v>
      </c>
      <c r="E15" s="10">
        <v>0.34100000000000003</v>
      </c>
      <c r="F15" s="10">
        <v>25</v>
      </c>
      <c r="G15" s="10">
        <v>102.4</v>
      </c>
      <c r="H15" s="10">
        <v>108.1</v>
      </c>
      <c r="I15" s="11">
        <v>-5.83</v>
      </c>
      <c r="J15" t="s">
        <v>162</v>
      </c>
    </row>
    <row r="16" spans="1:10" ht="15.75" thickBot="1" x14ac:dyDescent="0.3">
      <c r="A16" t="s">
        <v>148</v>
      </c>
      <c r="B16" t="str">
        <f>+VLOOKUP(A16,Teams!$B$2:$D$31,3,FALSE)</f>
        <v>Nets</v>
      </c>
      <c r="C16" s="12">
        <v>20</v>
      </c>
      <c r="D16" s="12">
        <v>62</v>
      </c>
      <c r="E16" s="12">
        <v>0.24399999999999999</v>
      </c>
      <c r="F16" s="12">
        <v>33</v>
      </c>
      <c r="G16" s="12">
        <v>105.8</v>
      </c>
      <c r="H16" s="12">
        <v>112.5</v>
      </c>
      <c r="I16" s="13">
        <v>-6.74</v>
      </c>
      <c r="J16" t="s">
        <v>162</v>
      </c>
    </row>
    <row r="17" spans="1:10" ht="15.75" thickBot="1" x14ac:dyDescent="0.3">
      <c r="A17" t="s">
        <v>145</v>
      </c>
      <c r="B17" t="str">
        <f>+VLOOKUP(A17,Teams!$B$2:$D$31,3,FALSE)</f>
        <v>Warriors</v>
      </c>
      <c r="C17" s="14">
        <v>67</v>
      </c>
      <c r="D17" s="14">
        <v>15</v>
      </c>
      <c r="E17" s="14">
        <v>0.81699999999999995</v>
      </c>
      <c r="F17" s="14" t="s">
        <v>161</v>
      </c>
      <c r="G17" s="14">
        <v>115.9</v>
      </c>
      <c r="H17" s="14">
        <v>104.3</v>
      </c>
      <c r="I17" s="15">
        <v>11.35</v>
      </c>
      <c r="J17" t="s">
        <v>163</v>
      </c>
    </row>
    <row r="18" spans="1:10" ht="15.75" thickBot="1" x14ac:dyDescent="0.3">
      <c r="A18" t="s">
        <v>127</v>
      </c>
      <c r="B18" t="str">
        <f>+VLOOKUP(A18,Teams!$B$2:$D$31,3,FALSE)</f>
        <v>Spurs</v>
      </c>
      <c r="C18" s="16">
        <v>61</v>
      </c>
      <c r="D18" s="16">
        <v>21</v>
      </c>
      <c r="E18" s="16">
        <v>0.74399999999999999</v>
      </c>
      <c r="F18" s="16">
        <v>6</v>
      </c>
      <c r="G18" s="16">
        <v>105.3</v>
      </c>
      <c r="H18" s="16">
        <v>98.1</v>
      </c>
      <c r="I18" s="17">
        <v>7.13</v>
      </c>
      <c r="J18" t="s">
        <v>163</v>
      </c>
    </row>
    <row r="19" spans="1:10" ht="15.75" thickBot="1" x14ac:dyDescent="0.3">
      <c r="A19" t="s">
        <v>133</v>
      </c>
      <c r="B19" t="str">
        <f>+VLOOKUP(A19,Teams!$B$2:$D$31,3,FALSE)</f>
        <v>Rockets</v>
      </c>
      <c r="C19" s="16">
        <v>55</v>
      </c>
      <c r="D19" s="16">
        <v>27</v>
      </c>
      <c r="E19" s="16">
        <v>0.67100000000000004</v>
      </c>
      <c r="F19" s="16">
        <v>12</v>
      </c>
      <c r="G19" s="16">
        <v>115.3</v>
      </c>
      <c r="H19" s="16">
        <v>109.6</v>
      </c>
      <c r="I19" s="17">
        <v>5.84</v>
      </c>
      <c r="J19" t="s">
        <v>163</v>
      </c>
    </row>
    <row r="20" spans="1:10" ht="15.75" thickBot="1" x14ac:dyDescent="0.3">
      <c r="A20" t="s">
        <v>129</v>
      </c>
      <c r="B20" t="str">
        <f>+VLOOKUP(A20,Teams!$B$2:$D$31,3,FALSE)</f>
        <v>Clippers</v>
      </c>
      <c r="C20" s="16">
        <v>51</v>
      </c>
      <c r="D20" s="16">
        <v>31</v>
      </c>
      <c r="E20" s="16">
        <v>0.622</v>
      </c>
      <c r="F20" s="16">
        <v>16</v>
      </c>
      <c r="G20" s="16">
        <v>108.7</v>
      </c>
      <c r="H20" s="16">
        <v>104.4</v>
      </c>
      <c r="I20" s="17">
        <v>4.42</v>
      </c>
      <c r="J20" t="s">
        <v>163</v>
      </c>
    </row>
    <row r="21" spans="1:10" ht="15.75" thickBot="1" x14ac:dyDescent="0.3">
      <c r="A21" t="s">
        <v>141</v>
      </c>
      <c r="B21" t="str">
        <f>+VLOOKUP(A21,Teams!$B$2:$D$31,3,FALSE)</f>
        <v>Jazz</v>
      </c>
      <c r="C21" s="16">
        <v>51</v>
      </c>
      <c r="D21" s="16">
        <v>31</v>
      </c>
      <c r="E21" s="16">
        <v>0.622</v>
      </c>
      <c r="F21" s="16">
        <v>16</v>
      </c>
      <c r="G21" s="16">
        <v>100.7</v>
      </c>
      <c r="H21" s="16">
        <v>96.8</v>
      </c>
      <c r="I21" s="17">
        <v>4</v>
      </c>
      <c r="J21" t="s">
        <v>163</v>
      </c>
    </row>
    <row r="22" spans="1:10" ht="15.75" thickBot="1" x14ac:dyDescent="0.3">
      <c r="A22" t="s">
        <v>147</v>
      </c>
      <c r="B22" t="str">
        <f>+VLOOKUP(A22,Teams!$B$2:$D$31,3,FALSE)</f>
        <v>Thunder</v>
      </c>
      <c r="C22" s="16">
        <v>47</v>
      </c>
      <c r="D22" s="16">
        <v>35</v>
      </c>
      <c r="E22" s="16">
        <v>0.57299999999999995</v>
      </c>
      <c r="F22" s="16">
        <v>20</v>
      </c>
      <c r="G22" s="16">
        <v>106.6</v>
      </c>
      <c r="H22" s="16">
        <v>105.8</v>
      </c>
      <c r="I22" s="17">
        <v>1.1399999999999999</v>
      </c>
      <c r="J22" t="s">
        <v>163</v>
      </c>
    </row>
    <row r="23" spans="1:10" ht="15.75" thickBot="1" x14ac:dyDescent="0.3">
      <c r="A23" t="s">
        <v>137</v>
      </c>
      <c r="B23" t="str">
        <f>+VLOOKUP(A23,Teams!$B$2:$D$31,3,FALSE)</f>
        <v>Grizzlies</v>
      </c>
      <c r="C23" s="16">
        <v>43</v>
      </c>
      <c r="D23" s="16">
        <v>39</v>
      </c>
      <c r="E23" s="16">
        <v>0.52400000000000002</v>
      </c>
      <c r="F23" s="16">
        <v>24</v>
      </c>
      <c r="G23" s="16">
        <v>100.5</v>
      </c>
      <c r="H23" s="16">
        <v>100</v>
      </c>
      <c r="I23" s="17">
        <v>0.96</v>
      </c>
      <c r="J23" t="s">
        <v>163</v>
      </c>
    </row>
    <row r="24" spans="1:10" ht="15.75" thickBot="1" x14ac:dyDescent="0.3">
      <c r="A24" t="s">
        <v>138</v>
      </c>
      <c r="B24" t="str">
        <f>+VLOOKUP(A24,Teams!$B$2:$D$31,3,FALSE)</f>
        <v>Trail Blazers</v>
      </c>
      <c r="C24" s="16">
        <v>41</v>
      </c>
      <c r="D24" s="16">
        <v>41</v>
      </c>
      <c r="E24" s="16">
        <v>0.5</v>
      </c>
      <c r="F24" s="16">
        <v>26</v>
      </c>
      <c r="G24" s="16">
        <v>107.9</v>
      </c>
      <c r="H24" s="16">
        <v>108.5</v>
      </c>
      <c r="I24" s="17">
        <v>-0.23</v>
      </c>
      <c r="J24" t="s">
        <v>163</v>
      </c>
    </row>
    <row r="25" spans="1:10" ht="15.75" thickBot="1" x14ac:dyDescent="0.3">
      <c r="A25" t="s">
        <v>143</v>
      </c>
      <c r="B25" t="str">
        <f>+VLOOKUP(A25,Teams!$B$2:$D$31,3,FALSE)</f>
        <v>Nuggets</v>
      </c>
      <c r="C25" s="16">
        <v>40</v>
      </c>
      <c r="D25" s="16">
        <v>42</v>
      </c>
      <c r="E25" s="16">
        <v>0.48799999999999999</v>
      </c>
      <c r="F25" s="16">
        <v>27</v>
      </c>
      <c r="G25" s="16">
        <v>111.7</v>
      </c>
      <c r="H25" s="16">
        <v>111.2</v>
      </c>
      <c r="I25" s="17">
        <v>0.7</v>
      </c>
      <c r="J25" t="s">
        <v>163</v>
      </c>
    </row>
    <row r="26" spans="1:10" ht="15.75" thickBot="1" x14ac:dyDescent="0.3">
      <c r="A26" t="s">
        <v>128</v>
      </c>
      <c r="B26" t="str">
        <f>+VLOOKUP(A26,Teams!$B$2:$D$31,3,FALSE)</f>
        <v>Pelicans</v>
      </c>
      <c r="C26" s="16">
        <v>34</v>
      </c>
      <c r="D26" s="16">
        <v>48</v>
      </c>
      <c r="E26" s="16">
        <v>0.41499999999999998</v>
      </c>
      <c r="F26" s="16">
        <v>33</v>
      </c>
      <c r="G26" s="16">
        <v>104.3</v>
      </c>
      <c r="H26" s="16">
        <v>106.4</v>
      </c>
      <c r="I26" s="17">
        <v>-1.69</v>
      </c>
      <c r="J26" t="s">
        <v>163</v>
      </c>
    </row>
    <row r="27" spans="1:10" ht="15.75" thickBot="1" x14ac:dyDescent="0.3">
      <c r="A27" t="s">
        <v>149</v>
      </c>
      <c r="B27" t="str">
        <f>+VLOOKUP(A27,Teams!$B$2:$D$31,3,FALSE)</f>
        <v>Mavericks</v>
      </c>
      <c r="C27" s="16">
        <v>33</v>
      </c>
      <c r="D27" s="16">
        <v>49</v>
      </c>
      <c r="E27" s="16">
        <v>0.40200000000000002</v>
      </c>
      <c r="F27" s="16">
        <v>34</v>
      </c>
      <c r="G27" s="16">
        <v>97.9</v>
      </c>
      <c r="H27" s="16">
        <v>100.8</v>
      </c>
      <c r="I27" s="17">
        <v>-2.5299999999999998</v>
      </c>
      <c r="J27" t="s">
        <v>163</v>
      </c>
    </row>
    <row r="28" spans="1:10" ht="15.75" thickBot="1" x14ac:dyDescent="0.3">
      <c r="A28" t="s">
        <v>125</v>
      </c>
      <c r="B28" t="str">
        <f>+VLOOKUP(A28,Teams!$B$2:$D$31,3,FALSE)</f>
        <v>Kings</v>
      </c>
      <c r="C28" s="16">
        <v>32</v>
      </c>
      <c r="D28" s="16">
        <v>50</v>
      </c>
      <c r="E28" s="16">
        <v>0.39</v>
      </c>
      <c r="F28" s="16">
        <v>35</v>
      </c>
      <c r="G28" s="16">
        <v>102.8</v>
      </c>
      <c r="H28" s="16">
        <v>106.7</v>
      </c>
      <c r="I28" s="17">
        <v>-3.29</v>
      </c>
      <c r="J28" t="s">
        <v>163</v>
      </c>
    </row>
    <row r="29" spans="1:10" ht="15.75" thickBot="1" x14ac:dyDescent="0.3">
      <c r="A29" t="s">
        <v>123</v>
      </c>
      <c r="B29" t="str">
        <f>+VLOOKUP(A29,Teams!$B$2:$D$31,3,FALSE)</f>
        <v>Timberwolves</v>
      </c>
      <c r="C29" s="16">
        <v>31</v>
      </c>
      <c r="D29" s="16">
        <v>51</v>
      </c>
      <c r="E29" s="16">
        <v>0.378</v>
      </c>
      <c r="F29" s="16">
        <v>36</v>
      </c>
      <c r="G29" s="16">
        <v>105.6</v>
      </c>
      <c r="H29" s="16">
        <v>106.7</v>
      </c>
      <c r="I29" s="17">
        <v>-0.64</v>
      </c>
      <c r="J29" t="s">
        <v>163</v>
      </c>
    </row>
    <row r="30" spans="1:10" ht="15.75" thickBot="1" x14ac:dyDescent="0.3">
      <c r="A30" t="s">
        <v>132</v>
      </c>
      <c r="B30" t="str">
        <f>+VLOOKUP(A30,Teams!$B$2:$D$31,3,FALSE)</f>
        <v>Lakers</v>
      </c>
      <c r="C30" s="16">
        <v>26</v>
      </c>
      <c r="D30" s="16">
        <v>56</v>
      </c>
      <c r="E30" s="16">
        <v>0.317</v>
      </c>
      <c r="F30" s="16">
        <v>41</v>
      </c>
      <c r="G30" s="16">
        <v>104.6</v>
      </c>
      <c r="H30" s="16">
        <v>111.5</v>
      </c>
      <c r="I30" s="17">
        <v>-6.29</v>
      </c>
      <c r="J30" t="s">
        <v>163</v>
      </c>
    </row>
    <row r="31" spans="1:10" ht="15.75" thickBot="1" x14ac:dyDescent="0.3">
      <c r="A31" t="s">
        <v>134</v>
      </c>
      <c r="B31" t="str">
        <f>+VLOOKUP(A31,Teams!$B$2:$D$31,3,FALSE)</f>
        <v>Suns</v>
      </c>
      <c r="C31" s="18">
        <v>24</v>
      </c>
      <c r="D31" s="18">
        <v>58</v>
      </c>
      <c r="E31" s="18">
        <v>0.29299999999999998</v>
      </c>
      <c r="F31" s="18">
        <v>43</v>
      </c>
      <c r="G31" s="18">
        <v>107.7</v>
      </c>
      <c r="H31" s="18">
        <v>113.3</v>
      </c>
      <c r="I31" s="19">
        <v>-5.14</v>
      </c>
      <c r="J31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Teams</vt:lpstr>
      <vt:lpstr>Standing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Villegas</dc:creator>
  <cp:lastModifiedBy>Adrian Villegas</cp:lastModifiedBy>
  <dcterms:created xsi:type="dcterms:W3CDTF">2019-07-07T18:41:05Z</dcterms:created>
  <dcterms:modified xsi:type="dcterms:W3CDTF">2019-07-07T19:12:41Z</dcterms:modified>
</cp:coreProperties>
</file>