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eni\PycharmProjects\VN-data-analysis\data\"/>
    </mc:Choice>
  </mc:AlternateContent>
  <bookViews>
    <workbookView xWindow="0" yWindow="0" windowWidth="23040" windowHeight="8556"/>
  </bookViews>
  <sheets>
    <sheet name="2010.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</calcChain>
</file>

<file path=xl/sharedStrings.xml><?xml version="1.0" encoding="utf-8"?>
<sst xmlns="http://schemas.openxmlformats.org/spreadsheetml/2006/main" count="30" uniqueCount="30">
  <si>
    <t>Начало периода нагрева</t>
  </si>
  <si>
    <t>periodStartDate</t>
  </si>
  <si>
    <t>Конец периода нагрева</t>
  </si>
  <si>
    <t>periodEndDate</t>
  </si>
  <si>
    <t>Продолжительность периода, час</t>
  </si>
  <si>
    <t>periodDuration</t>
  </si>
  <si>
    <t>Продолжительность периода, мин</t>
  </si>
  <si>
    <t>Минимальная темпратура купола, °С</t>
  </si>
  <si>
    <t>in minutes</t>
  </si>
  <si>
    <t>minCupolaTemp</t>
  </si>
  <si>
    <t>Максимальная температура купола, °С</t>
  </si>
  <si>
    <t>maxCupolaTemp</t>
  </si>
  <si>
    <t>Скорость нагрева купола, °С/час</t>
  </si>
  <si>
    <t>cupolaTempChangeRate</t>
  </si>
  <si>
    <t>Минимальная температура дыма, °С</t>
  </si>
  <si>
    <t>minSmokeTemp</t>
  </si>
  <si>
    <t>Максимальная температура дыма, °С</t>
  </si>
  <si>
    <t>maxSmokeTemp</t>
  </si>
  <si>
    <t>Скорость нагрева низа,  °С/час</t>
  </si>
  <si>
    <t>smokeTempChangeRate</t>
  </si>
  <si>
    <t>Минимальный расход доменного газа, м3/ч</t>
  </si>
  <si>
    <t>minGasFlowRate</t>
  </si>
  <si>
    <t>Максимальный расход доменного газа, м3/ч</t>
  </si>
  <si>
    <t>maxGasFlowRate</t>
  </si>
  <si>
    <t>Объем израсходованного доменного газа за период, м3</t>
  </si>
  <si>
    <t>sumGasFlowRate</t>
  </si>
  <si>
    <t>Средний расход доменного газа, м3/ч</t>
  </si>
  <si>
    <t>avgGasFlowRate</t>
  </si>
  <si>
    <t>Средняя температура купола, °С</t>
  </si>
  <si>
    <t>avgCupolaTemp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</si>
</sst>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2" fontId="1" fillId="0" borderId="1" xfId="1" applyNumberFormat="1" applyFill="1" applyBorder="1"/>
    <xf numFmtId="21" fontId="1" fillId="0" borderId="1" xfId="1" applyNumberForma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2" fontId="1" fillId="0" borderId="1" xfId="1" applyNumberFormat="1" applyFill="1" applyBorder="1"/>
    <xf numFmtId="0" fontId="0" fillId="0" borderId="1" xfId="0" applyFill="1" applyBorder="1" applyAlignment="1">
      <alignment wrapText="1"/>
    </xf>
    <xf numFmtId="0" fontId="1" fillId="2" borderId="1" xfId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G1" sqref="G1"/>
    </sheetView>
  </sheetViews>
  <sheetFormatPr defaultRowHeight="14.4" x14ac:dyDescent="0.3"/>
  <cols>
    <col min="1" max="1" width="22.21875" customWidth="1"/>
    <col min="2" max="2" width="21.5546875" customWidth="1"/>
    <col min="3" max="3" width="20.44140625" customWidth="1"/>
    <col min="4" max="4" width="23.21875" customWidth="1"/>
    <col min="5" max="5" width="19" customWidth="1"/>
    <col min="6" max="7" width="20.33203125" customWidth="1"/>
    <col min="8" max="8" width="21" customWidth="1"/>
    <col min="9" max="9" width="19.21875" customWidth="1"/>
    <col min="10" max="10" width="18.5546875" customWidth="1"/>
    <col min="11" max="11" width="21.5546875" customWidth="1"/>
    <col min="12" max="12" width="18" customWidth="1"/>
    <col min="13" max="14" width="19.5546875" customWidth="1"/>
    <col min="15" max="15" width="17.21875" customWidth="1"/>
  </cols>
  <sheetData>
    <row r="1" spans="1:15" ht="57.6" x14ac:dyDescent="0.3">
      <c r="A1" s="3" t="s">
        <v>0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10</v>
      </c>
      <c r="G1" s="3" t="s">
        <v>28</v>
      </c>
      <c r="H1" s="3" t="s">
        <v>12</v>
      </c>
      <c r="I1" s="3" t="s">
        <v>14</v>
      </c>
      <c r="J1" s="6" t="s">
        <v>16</v>
      </c>
      <c r="K1" s="3" t="s">
        <v>18</v>
      </c>
      <c r="L1" s="3" t="s">
        <v>20</v>
      </c>
      <c r="M1" s="3" t="s">
        <v>22</v>
      </c>
      <c r="N1" s="3" t="s">
        <v>26</v>
      </c>
      <c r="O1" s="3" t="s">
        <v>24</v>
      </c>
    </row>
    <row r="2" spans="1:15" x14ac:dyDescent="0.3">
      <c r="A2" s="4" t="s">
        <v>1</v>
      </c>
      <c r="B2" s="4" t="s">
        <v>3</v>
      </c>
      <c r="C2" s="4" t="s">
        <v>5</v>
      </c>
      <c r="D2" s="4" t="s">
        <v>8</v>
      </c>
      <c r="E2" s="4" t="s">
        <v>9</v>
      </c>
      <c r="F2" s="4" t="s">
        <v>11</v>
      </c>
      <c r="G2" s="4" t="s">
        <v>29</v>
      </c>
      <c r="H2" s="4" t="s">
        <v>13</v>
      </c>
      <c r="I2" s="4" t="s">
        <v>15</v>
      </c>
      <c r="J2" s="4" t="s">
        <v>17</v>
      </c>
      <c r="K2" s="4" t="s">
        <v>19</v>
      </c>
      <c r="L2" s="4" t="s">
        <v>21</v>
      </c>
      <c r="M2" s="7" t="s">
        <v>23</v>
      </c>
      <c r="N2" s="7" t="s">
        <v>27</v>
      </c>
      <c r="O2" s="8" t="s">
        <v>25</v>
      </c>
    </row>
    <row r="3" spans="1:15" x14ac:dyDescent="0.3">
      <c r="A3" s="1">
        <v>40425.703935185185</v>
      </c>
      <c r="B3" s="1">
        <v>40425.86105324074</v>
      </c>
      <c r="C3" s="2">
        <f t="shared" ref="C3:C54" si="0">B3-A3</f>
        <v>0.15711805555474712</v>
      </c>
      <c r="D3" s="5">
        <f t="shared" ref="D3:D54" si="1">HOUR(C3)*60+MINUTE(C3)</f>
        <v>226</v>
      </c>
      <c r="E3" s="5">
        <v>1160.4000244140625</v>
      </c>
      <c r="F3" s="5">
        <v>1294.199951171875</v>
      </c>
      <c r="G3" s="5">
        <v>1244.7535400390625</v>
      </c>
      <c r="H3" s="5">
        <v>35.482852935791016</v>
      </c>
      <c r="I3" s="5">
        <v>90.599998474121094</v>
      </c>
      <c r="J3" s="5">
        <v>400</v>
      </c>
      <c r="K3" s="5">
        <v>82.050827026367188</v>
      </c>
      <c r="L3" s="5">
        <v>0</v>
      </c>
      <c r="M3" s="5">
        <v>39178.41015625</v>
      </c>
      <c r="N3" s="5">
        <v>34036.3359375</v>
      </c>
      <c r="O3" s="5">
        <v>125518.7578125</v>
      </c>
    </row>
    <row r="4" spans="1:15" x14ac:dyDescent="0.3">
      <c r="A4" s="1">
        <v>40426.457789351851</v>
      </c>
      <c r="B4" s="1">
        <v>40426.6093287037</v>
      </c>
      <c r="C4" s="2">
        <f t="shared" si="0"/>
        <v>0.15153935184935108</v>
      </c>
      <c r="D4" s="5">
        <f t="shared" si="1"/>
        <v>218</v>
      </c>
      <c r="E4" s="5">
        <v>1191</v>
      </c>
      <c r="F4" s="5">
        <v>1295.0999755859375</v>
      </c>
      <c r="G4" s="5">
        <v>1258.408935546875</v>
      </c>
      <c r="H4" s="5">
        <v>28.622920989990234</v>
      </c>
      <c r="I4" s="5">
        <v>93.400001525878906</v>
      </c>
      <c r="J4" s="5">
        <v>387.60000610351563</v>
      </c>
      <c r="K4" s="5">
        <v>80.892082214355469</v>
      </c>
      <c r="L4" s="5">
        <v>0</v>
      </c>
      <c r="M4" s="5">
        <v>40993.51953125</v>
      </c>
      <c r="N4" s="5">
        <v>33551.28125</v>
      </c>
      <c r="O4" s="5">
        <v>122203.0234375</v>
      </c>
    </row>
    <row r="5" spans="1:15" x14ac:dyDescent="0.3">
      <c r="A5" s="1">
        <v>40428.363715277781</v>
      </c>
      <c r="B5" s="1">
        <v>40428.516863425924</v>
      </c>
      <c r="C5" s="2">
        <f t="shared" si="0"/>
        <v>0.15314814814337296</v>
      </c>
      <c r="D5" s="5">
        <f t="shared" si="1"/>
        <v>220</v>
      </c>
      <c r="E5" s="5">
        <v>1152.199951171875</v>
      </c>
      <c r="F5" s="5">
        <v>1270.5</v>
      </c>
      <c r="G5" s="5">
        <v>1230.6339111328125</v>
      </c>
      <c r="H5" s="5">
        <v>32.185623168945313</v>
      </c>
      <c r="I5" s="5">
        <v>78.099998474121094</v>
      </c>
      <c r="J5" s="5">
        <v>354.10000610351563</v>
      </c>
      <c r="K5" s="5">
        <v>75.090690612792969</v>
      </c>
      <c r="L5" s="5">
        <v>0</v>
      </c>
      <c r="M5" s="5">
        <v>35410.78125</v>
      </c>
      <c r="N5" s="5">
        <v>30902.912109375</v>
      </c>
      <c r="O5" s="5">
        <v>113756.09375</v>
      </c>
    </row>
    <row r="6" spans="1:15" x14ac:dyDescent="0.3">
      <c r="A6" s="1">
        <v>40428.363715277781</v>
      </c>
      <c r="B6" s="1">
        <v>40428.516863425924</v>
      </c>
      <c r="C6" s="2">
        <f t="shared" si="0"/>
        <v>0.15314814814337296</v>
      </c>
      <c r="D6" s="5">
        <f t="shared" si="1"/>
        <v>220</v>
      </c>
      <c r="E6" s="5">
        <v>1152.199951171875</v>
      </c>
      <c r="F6" s="5">
        <v>1270.5</v>
      </c>
      <c r="G6" s="5">
        <v>1230.6339111328125</v>
      </c>
      <c r="H6" s="5">
        <v>32.185623168945313</v>
      </c>
      <c r="I6" s="5">
        <v>78.099998474121094</v>
      </c>
      <c r="J6" s="5">
        <v>354.10000610351563</v>
      </c>
      <c r="K6" s="5">
        <v>75.090690612792969</v>
      </c>
      <c r="L6" s="5">
        <v>0</v>
      </c>
      <c r="M6" s="5">
        <v>35410.78125</v>
      </c>
      <c r="N6" s="5">
        <v>30902.912109375</v>
      </c>
      <c r="O6" s="5">
        <v>113756.09375</v>
      </c>
    </row>
    <row r="7" spans="1:15" x14ac:dyDescent="0.3">
      <c r="A7" s="1">
        <v>40429.130104166667</v>
      </c>
      <c r="B7" s="1">
        <v>40429.293171296296</v>
      </c>
      <c r="C7" s="2">
        <f t="shared" si="0"/>
        <v>0.16306712962978054</v>
      </c>
      <c r="D7" s="5">
        <f t="shared" si="1"/>
        <v>234</v>
      </c>
      <c r="E7" s="5">
        <v>1178</v>
      </c>
      <c r="F7" s="5">
        <v>1235.300048828125</v>
      </c>
      <c r="G7" s="5">
        <v>1221.768798828125</v>
      </c>
      <c r="H7" s="5">
        <v>13.383519172668457</v>
      </c>
      <c r="I7" s="5">
        <v>83.699996948242188</v>
      </c>
      <c r="J7" s="5">
        <v>400</v>
      </c>
      <c r="K7" s="5">
        <v>73.877891540527344</v>
      </c>
      <c r="L7" s="5">
        <v>0</v>
      </c>
      <c r="M7" s="5">
        <v>45174.4296875</v>
      </c>
      <c r="N7" s="5">
        <v>35973.56640625</v>
      </c>
      <c r="O7" s="5">
        <v>137269.640625</v>
      </c>
    </row>
    <row r="8" spans="1:15" x14ac:dyDescent="0.3">
      <c r="A8" s="1">
        <v>40429.130104166667</v>
      </c>
      <c r="B8" s="1">
        <v>40429.293171296296</v>
      </c>
      <c r="C8" s="2">
        <f t="shared" si="0"/>
        <v>0.16306712962978054</v>
      </c>
      <c r="D8" s="5">
        <f t="shared" si="1"/>
        <v>234</v>
      </c>
      <c r="E8" s="5">
        <v>1178</v>
      </c>
      <c r="F8" s="5">
        <v>1235.300048828125</v>
      </c>
      <c r="G8" s="5">
        <v>1221.768798828125</v>
      </c>
      <c r="H8" s="5">
        <v>13.383519172668457</v>
      </c>
      <c r="I8" s="5">
        <v>83.699996948242188</v>
      </c>
      <c r="J8" s="5">
        <v>400</v>
      </c>
      <c r="K8" s="5">
        <v>73.877891540527344</v>
      </c>
      <c r="L8" s="5">
        <v>0</v>
      </c>
      <c r="M8" s="5">
        <v>45174.4296875</v>
      </c>
      <c r="N8" s="5">
        <v>35973.56640625</v>
      </c>
      <c r="O8" s="5">
        <v>137269.640625</v>
      </c>
    </row>
    <row r="9" spans="1:15" x14ac:dyDescent="0.3">
      <c r="A9" s="1">
        <v>40429.642256944448</v>
      </c>
      <c r="B9" s="1">
        <v>40429.804768518516</v>
      </c>
      <c r="C9" s="2">
        <f t="shared" si="0"/>
        <v>0.1625115740680485</v>
      </c>
      <c r="D9" s="5">
        <f t="shared" si="1"/>
        <v>234</v>
      </c>
      <c r="E9" s="5">
        <v>1138.5999755859375</v>
      </c>
      <c r="F9" s="5">
        <v>1279.800048828125</v>
      </c>
      <c r="G9" s="5">
        <v>1233.4986572265625</v>
      </c>
      <c r="H9" s="5">
        <v>36.202568054199219</v>
      </c>
      <c r="I9" s="5">
        <v>84.800003051757813</v>
      </c>
      <c r="J9" s="5">
        <v>397.70001220703125</v>
      </c>
      <c r="K9" s="5">
        <v>80.225059509277344</v>
      </c>
      <c r="L9" s="5">
        <v>0</v>
      </c>
      <c r="M9" s="5">
        <v>39631.33203125</v>
      </c>
      <c r="N9" s="5">
        <v>33834.48828125</v>
      </c>
      <c r="O9" s="5">
        <v>119440.7734375</v>
      </c>
    </row>
    <row r="10" spans="1:15" x14ac:dyDescent="0.3">
      <c r="A10" s="1">
        <v>40429.642256944448</v>
      </c>
      <c r="B10" s="1">
        <v>40429.804768518516</v>
      </c>
      <c r="C10" s="2">
        <f t="shared" si="0"/>
        <v>0.1625115740680485</v>
      </c>
      <c r="D10" s="5">
        <f t="shared" si="1"/>
        <v>234</v>
      </c>
      <c r="E10" s="5">
        <v>1138.5999755859375</v>
      </c>
      <c r="F10" s="5">
        <v>1279.800048828125</v>
      </c>
      <c r="G10" s="5">
        <v>1233.4986572265625</v>
      </c>
      <c r="H10" s="5">
        <v>36.202568054199219</v>
      </c>
      <c r="I10" s="5">
        <v>84.800003051757813</v>
      </c>
      <c r="J10" s="5">
        <v>397.70001220703125</v>
      </c>
      <c r="K10" s="5">
        <v>80.225059509277344</v>
      </c>
      <c r="L10" s="5">
        <v>0</v>
      </c>
      <c r="M10" s="5">
        <v>39631.33203125</v>
      </c>
      <c r="N10" s="5">
        <v>33834.48828125</v>
      </c>
      <c r="O10" s="5">
        <v>119440.7734375</v>
      </c>
    </row>
    <row r="11" spans="1:15" x14ac:dyDescent="0.3">
      <c r="A11" s="1">
        <v>40433.858831018515</v>
      </c>
      <c r="B11" s="1">
        <v>40434.009548611109</v>
      </c>
      <c r="C11" s="2">
        <f t="shared" si="0"/>
        <v>0.15071759259444661</v>
      </c>
      <c r="D11" s="5">
        <f t="shared" si="1"/>
        <v>217</v>
      </c>
      <c r="E11" s="5">
        <v>1181.699951171875</v>
      </c>
      <c r="F11" s="5">
        <v>1280.699951171875</v>
      </c>
      <c r="G11" s="5">
        <v>1259.1197509765625</v>
      </c>
      <c r="H11" s="5">
        <v>27.36906623840332</v>
      </c>
      <c r="I11" s="5">
        <v>80.199996948242188</v>
      </c>
      <c r="J11" s="5">
        <v>400</v>
      </c>
      <c r="K11" s="5">
        <v>88.410377502441406</v>
      </c>
      <c r="L11" s="5">
        <v>30</v>
      </c>
      <c r="M11" s="5">
        <v>41610.5859375</v>
      </c>
      <c r="N11" s="5">
        <v>31275.669921875</v>
      </c>
      <c r="O11" s="5">
        <v>113116.765625</v>
      </c>
    </row>
    <row r="12" spans="1:15" x14ac:dyDescent="0.3">
      <c r="A12" s="1">
        <v>40435.344004629631</v>
      </c>
      <c r="B12" s="1">
        <v>40435.497083333335</v>
      </c>
      <c r="C12" s="2">
        <f t="shared" si="0"/>
        <v>0.15307870370452292</v>
      </c>
      <c r="D12" s="5">
        <f t="shared" si="1"/>
        <v>220</v>
      </c>
      <c r="E12" s="5">
        <v>1200</v>
      </c>
      <c r="F12" s="5">
        <v>1288.300048828125</v>
      </c>
      <c r="G12" s="5">
        <v>1249.742431640625</v>
      </c>
      <c r="H12" s="5">
        <v>24.034490585327148</v>
      </c>
      <c r="I12" s="5">
        <v>85.800003051757813</v>
      </c>
      <c r="J12" s="5">
        <v>402.60000610351563</v>
      </c>
      <c r="K12" s="5">
        <v>86.230148315429688</v>
      </c>
      <c r="L12" s="5">
        <v>30</v>
      </c>
      <c r="M12" s="5">
        <v>40058.3359375</v>
      </c>
      <c r="N12" s="5">
        <v>29197.44140625</v>
      </c>
      <c r="O12" s="5">
        <v>106767.9921875</v>
      </c>
    </row>
    <row r="13" spans="1:15" x14ac:dyDescent="0.3">
      <c r="A13" s="1">
        <v>40435.888020833336</v>
      </c>
      <c r="B13" s="1">
        <v>40436.044895833336</v>
      </c>
      <c r="C13" s="2">
        <f t="shared" si="0"/>
        <v>0.15687500000058208</v>
      </c>
      <c r="D13" s="5">
        <f t="shared" si="1"/>
        <v>225</v>
      </c>
      <c r="E13" s="5">
        <v>1163.9000244140625</v>
      </c>
      <c r="F13" s="5">
        <v>1264.0999755859375</v>
      </c>
      <c r="G13" s="5">
        <v>1241.5614013671875</v>
      </c>
      <c r="H13" s="5">
        <v>26.613533020019531</v>
      </c>
      <c r="I13" s="5">
        <v>89.400001525878906</v>
      </c>
      <c r="J13" s="5">
        <v>400.20001220703125</v>
      </c>
      <c r="K13" s="5">
        <v>82.5498046875</v>
      </c>
      <c r="L13" s="5">
        <v>0</v>
      </c>
      <c r="M13" s="5">
        <v>36660.51171875</v>
      </c>
      <c r="N13" s="5">
        <v>32880.41015625</v>
      </c>
      <c r="O13" s="5">
        <v>123739.265625</v>
      </c>
    </row>
    <row r="14" spans="1:15" x14ac:dyDescent="0.3">
      <c r="A14" s="1">
        <v>40437.356770833336</v>
      </c>
      <c r="B14" s="1">
        <v>40437.491793981484</v>
      </c>
      <c r="C14" s="2">
        <f t="shared" si="0"/>
        <v>0.13502314814832062</v>
      </c>
      <c r="D14" s="5">
        <f t="shared" si="1"/>
        <v>194</v>
      </c>
      <c r="E14" s="5">
        <v>1211.9000244140625</v>
      </c>
      <c r="F14" s="5">
        <v>1282.0999755859375</v>
      </c>
      <c r="G14" s="5">
        <v>1254.3707275390625</v>
      </c>
      <c r="H14" s="5">
        <v>21.662937164306641</v>
      </c>
      <c r="I14" s="5">
        <v>86.599998474121094</v>
      </c>
      <c r="J14" s="5">
        <v>400.79998779296875</v>
      </c>
      <c r="K14" s="5">
        <v>96.95867919921875</v>
      </c>
      <c r="L14" s="5">
        <v>0</v>
      </c>
      <c r="M14" s="5">
        <v>39871.5390625</v>
      </c>
      <c r="N14" s="5">
        <v>33000.1328125</v>
      </c>
      <c r="O14" s="5">
        <v>107003.3984375</v>
      </c>
    </row>
    <row r="15" spans="1:15" x14ac:dyDescent="0.3">
      <c r="A15" s="1">
        <v>40437.595775462964</v>
      </c>
      <c r="B15" s="1">
        <v>40437.737962962965</v>
      </c>
      <c r="C15" s="2">
        <f t="shared" si="0"/>
        <v>0.14218750000145519</v>
      </c>
      <c r="D15" s="5">
        <f t="shared" si="1"/>
        <v>204</v>
      </c>
      <c r="E15" s="5">
        <v>1209.800048828125</v>
      </c>
      <c r="F15" s="5">
        <v>1271.4000244140625</v>
      </c>
      <c r="G15" s="5">
        <v>1239.0311279296875</v>
      </c>
      <c r="H15" s="5">
        <v>18.051275253295898</v>
      </c>
      <c r="I15" s="5">
        <v>92.099998474121094</v>
      </c>
      <c r="J15" s="5">
        <v>400.10000610351563</v>
      </c>
      <c r="K15" s="5">
        <v>90.256416320800781</v>
      </c>
      <c r="L15" s="5">
        <v>0</v>
      </c>
      <c r="M15" s="5">
        <v>40950.51171875</v>
      </c>
      <c r="N15" s="5">
        <v>33752.5703125</v>
      </c>
      <c r="O15" s="5">
        <v>114828.25</v>
      </c>
    </row>
    <row r="16" spans="1:15" x14ac:dyDescent="0.3">
      <c r="A16" s="1">
        <v>40437.840856481482</v>
      </c>
      <c r="B16" s="1">
        <v>40437.989537037036</v>
      </c>
      <c r="C16" s="2">
        <f t="shared" si="0"/>
        <v>0.14868055555416504</v>
      </c>
      <c r="D16" s="5">
        <f t="shared" si="1"/>
        <v>214</v>
      </c>
      <c r="E16" s="5">
        <v>1204.800048828125</v>
      </c>
      <c r="F16" s="5">
        <v>1263.5999755859375</v>
      </c>
      <c r="G16" s="5">
        <v>1246.119873046875</v>
      </c>
      <c r="H16" s="5">
        <v>16.478260040283203</v>
      </c>
      <c r="I16" s="5">
        <v>96.800003051757813</v>
      </c>
      <c r="J16" s="5">
        <v>410.5</v>
      </c>
      <c r="K16" s="5">
        <v>87.912193298339844</v>
      </c>
      <c r="L16" s="5">
        <v>0</v>
      </c>
      <c r="M16" s="5">
        <v>39605.03515625</v>
      </c>
      <c r="N16" s="5">
        <v>33680.31640625</v>
      </c>
      <c r="O16" s="5">
        <v>120267.34375</v>
      </c>
    </row>
    <row r="17" spans="1:15" x14ac:dyDescent="0.3">
      <c r="A17" s="1">
        <v>40437.840856481482</v>
      </c>
      <c r="B17" s="1">
        <v>40437.989537037036</v>
      </c>
      <c r="C17" s="2">
        <f t="shared" si="0"/>
        <v>0.14868055555416504</v>
      </c>
      <c r="D17" s="5">
        <f t="shared" si="1"/>
        <v>214</v>
      </c>
      <c r="E17" s="5">
        <v>1204.800048828125</v>
      </c>
      <c r="F17" s="5">
        <v>1263.5999755859375</v>
      </c>
      <c r="G17" s="5">
        <v>1246.119873046875</v>
      </c>
      <c r="H17" s="5">
        <v>16.478260040283203</v>
      </c>
      <c r="I17" s="5">
        <v>96.800003051757813</v>
      </c>
      <c r="J17" s="5">
        <v>410.5</v>
      </c>
      <c r="K17" s="5">
        <v>87.912193298339844</v>
      </c>
      <c r="L17" s="5">
        <v>0</v>
      </c>
      <c r="M17" s="5">
        <v>39605.03515625</v>
      </c>
      <c r="N17" s="5">
        <v>33680.31640625</v>
      </c>
      <c r="O17" s="5">
        <v>120267.34375</v>
      </c>
    </row>
    <row r="18" spans="1:15" x14ac:dyDescent="0.3">
      <c r="A18" s="1">
        <v>40438.125844907408</v>
      </c>
      <c r="B18" s="1">
        <v>40438.275520833333</v>
      </c>
      <c r="C18" s="2">
        <f t="shared" si="0"/>
        <v>0.1496759259243845</v>
      </c>
      <c r="D18" s="5">
        <f t="shared" si="1"/>
        <v>215</v>
      </c>
      <c r="E18" s="5">
        <v>1191.699951171875</v>
      </c>
      <c r="F18" s="5">
        <v>1297.9000244140625</v>
      </c>
      <c r="G18" s="5">
        <v>1279.009765625</v>
      </c>
      <c r="H18" s="5">
        <v>29.563892364501953</v>
      </c>
      <c r="I18" s="5">
        <v>85.5</v>
      </c>
      <c r="J18" s="5">
        <v>392.79998779296875</v>
      </c>
      <c r="K18" s="5">
        <v>85.545928955078125</v>
      </c>
      <c r="L18" s="5">
        <v>12107.7333984375</v>
      </c>
      <c r="M18" s="5">
        <v>42327.265625</v>
      </c>
      <c r="N18" s="5">
        <v>34032.44921875</v>
      </c>
      <c r="O18" s="5">
        <v>122379.5</v>
      </c>
    </row>
    <row r="19" spans="1:15" x14ac:dyDescent="0.3">
      <c r="A19" s="1">
        <v>40438.402118055557</v>
      </c>
      <c r="B19" s="1">
        <v>40438.550416666665</v>
      </c>
      <c r="C19" s="2">
        <f t="shared" si="0"/>
        <v>0.148298611107748</v>
      </c>
      <c r="D19" s="5">
        <f t="shared" si="1"/>
        <v>213</v>
      </c>
      <c r="E19" s="5">
        <v>1147.199951171875</v>
      </c>
      <c r="F19" s="5">
        <v>1238.5</v>
      </c>
      <c r="G19" s="5">
        <v>1204.966064453125</v>
      </c>
      <c r="H19" s="5">
        <v>25.65208625793457</v>
      </c>
      <c r="I19" s="5">
        <v>87.699996948242188</v>
      </c>
      <c r="J19" s="5">
        <v>325.39999389648438</v>
      </c>
      <c r="K19" s="5">
        <v>66.785293579101563</v>
      </c>
      <c r="L19" s="5">
        <v>18908.587890625</v>
      </c>
      <c r="M19" s="5">
        <v>35690.60546875</v>
      </c>
      <c r="N19" s="5">
        <v>30285.673828125</v>
      </c>
      <c r="O19" s="5">
        <v>107871.9453125</v>
      </c>
    </row>
    <row r="20" spans="1:15" x14ac:dyDescent="0.3">
      <c r="A20" s="1">
        <v>40438.660914351851</v>
      </c>
      <c r="B20" s="1">
        <v>40438.824467592596</v>
      </c>
      <c r="C20" s="2">
        <f t="shared" si="0"/>
        <v>0.16355324074538657</v>
      </c>
      <c r="D20" s="5">
        <f t="shared" si="1"/>
        <v>235</v>
      </c>
      <c r="E20" s="5">
        <v>1172.5999755859375</v>
      </c>
      <c r="F20" s="5">
        <v>1261.5999755859375</v>
      </c>
      <c r="G20" s="5">
        <v>1243.00634765625</v>
      </c>
      <c r="H20" s="5">
        <v>22.673555374145508</v>
      </c>
      <c r="I20" s="5">
        <v>86.800003051757813</v>
      </c>
      <c r="J20" s="5">
        <v>400</v>
      </c>
      <c r="K20" s="5">
        <v>79.790534973144531</v>
      </c>
      <c r="L20" s="5">
        <v>0</v>
      </c>
      <c r="M20" s="5">
        <v>37908.65625</v>
      </c>
      <c r="N20" s="5">
        <v>34437.94140625</v>
      </c>
      <c r="O20" s="5">
        <v>133898.078125</v>
      </c>
    </row>
    <row r="21" spans="1:15" x14ac:dyDescent="0.3">
      <c r="A21" s="1">
        <v>40438.935497685183</v>
      </c>
      <c r="B21" s="1">
        <v>40439.090266203704</v>
      </c>
      <c r="C21" s="2">
        <f t="shared" si="0"/>
        <v>0.15476851852145046</v>
      </c>
      <c r="D21" s="5">
        <f t="shared" si="1"/>
        <v>222</v>
      </c>
      <c r="E21" s="5">
        <v>1181.300048828125</v>
      </c>
      <c r="F21" s="5">
        <v>1294.800048828125</v>
      </c>
      <c r="G21" s="5">
        <v>1274.2586669921875</v>
      </c>
      <c r="H21" s="5">
        <v>30.556386947631836</v>
      </c>
      <c r="I21" s="5">
        <v>89.599998474121094</v>
      </c>
      <c r="J21" s="5">
        <v>347.29998779296875</v>
      </c>
      <c r="K21" s="5">
        <v>69.377799987792969</v>
      </c>
      <c r="L21" s="5">
        <v>14160.5390625</v>
      </c>
      <c r="M21" s="5">
        <v>38347.59765625</v>
      </c>
      <c r="N21" s="5">
        <v>34201.76171875</v>
      </c>
      <c r="O21" s="5">
        <v>127146.109375</v>
      </c>
    </row>
    <row r="22" spans="1:15" x14ac:dyDescent="0.3">
      <c r="A22" s="1">
        <v>40439.456666666665</v>
      </c>
      <c r="B22" s="1">
        <v>40439.603645833333</v>
      </c>
      <c r="C22" s="2">
        <f t="shared" si="0"/>
        <v>0.14697916666773381</v>
      </c>
      <c r="D22" s="5">
        <f t="shared" si="1"/>
        <v>211</v>
      </c>
      <c r="E22" s="5">
        <v>1214.699951171875</v>
      </c>
      <c r="F22" s="5">
        <v>1313.4000244140625</v>
      </c>
      <c r="G22" s="5">
        <v>1294.9736328125</v>
      </c>
      <c r="H22" s="5">
        <v>27.98017692565918</v>
      </c>
      <c r="I22" s="5">
        <v>89.800003051757813</v>
      </c>
      <c r="J22" s="5">
        <v>400</v>
      </c>
      <c r="K22" s="5">
        <v>87.937637329101563</v>
      </c>
      <c r="L22" s="5">
        <v>0</v>
      </c>
      <c r="M22" s="5">
        <v>36440.1171875</v>
      </c>
      <c r="N22" s="5">
        <v>33029.6953125</v>
      </c>
      <c r="O22" s="5">
        <v>116451.5390625</v>
      </c>
    </row>
    <row r="23" spans="1:15" x14ac:dyDescent="0.3">
      <c r="A23" s="1">
        <v>40439.704340277778</v>
      </c>
      <c r="B23" s="1">
        <v>40439.856759259259</v>
      </c>
      <c r="C23" s="2">
        <f t="shared" si="0"/>
        <v>0.15241898148087785</v>
      </c>
      <c r="D23" s="5">
        <f t="shared" si="1"/>
        <v>219</v>
      </c>
      <c r="E23" s="5">
        <v>1235.300048828125</v>
      </c>
      <c r="F23" s="5">
        <v>1297.699951171875</v>
      </c>
      <c r="G23" s="5">
        <v>1281.8829345703125</v>
      </c>
      <c r="H23" s="5">
        <v>17.058216094970703</v>
      </c>
      <c r="I23" s="5">
        <v>91</v>
      </c>
      <c r="J23" s="5">
        <v>400.10000610351563</v>
      </c>
      <c r="K23" s="5">
        <v>84.498443603515625</v>
      </c>
      <c r="L23" s="5">
        <v>0</v>
      </c>
      <c r="M23" s="5">
        <v>43623.625</v>
      </c>
      <c r="N23" s="5">
        <v>34992.16015625</v>
      </c>
      <c r="O23" s="5">
        <v>128201.390625</v>
      </c>
    </row>
    <row r="24" spans="1:15" x14ac:dyDescent="0.3">
      <c r="A24" s="1">
        <v>40440.008159722223</v>
      </c>
      <c r="B24" s="1">
        <v>40440.127141203702</v>
      </c>
      <c r="C24" s="2">
        <f t="shared" si="0"/>
        <v>0.11898148147884058</v>
      </c>
      <c r="D24" s="5">
        <f t="shared" si="1"/>
        <v>171</v>
      </c>
      <c r="E24" s="5">
        <v>1235.300048828125</v>
      </c>
      <c r="F24" s="5">
        <v>1299</v>
      </c>
      <c r="G24" s="5">
        <v>1278.75439453125</v>
      </c>
      <c r="H24" s="5">
        <v>22.307376861572266</v>
      </c>
      <c r="I24" s="5">
        <v>81.900001525878906</v>
      </c>
      <c r="J24" s="5">
        <v>393.60000610351563</v>
      </c>
      <c r="K24" s="5">
        <v>109.15564727783203</v>
      </c>
      <c r="L24" s="5">
        <v>8955.912109375</v>
      </c>
      <c r="M24" s="5">
        <v>39081.0234375</v>
      </c>
      <c r="N24" s="5">
        <v>34863.53515625</v>
      </c>
      <c r="O24" s="5">
        <v>99582.890625</v>
      </c>
    </row>
    <row r="25" spans="1:15" x14ac:dyDescent="0.3">
      <c r="A25" s="1">
        <v>40440.450879629629</v>
      </c>
      <c r="B25" s="1">
        <v>40440.601493055554</v>
      </c>
      <c r="C25" s="2">
        <f t="shared" si="0"/>
        <v>0.15061342592525762</v>
      </c>
      <c r="D25" s="5">
        <f t="shared" si="1"/>
        <v>216</v>
      </c>
      <c r="E25" s="5">
        <v>1225.5999755859375</v>
      </c>
      <c r="F25" s="5">
        <v>1290.4000244140625</v>
      </c>
      <c r="G25" s="5">
        <v>1267.114501953125</v>
      </c>
      <c r="H25" s="5">
        <v>17.926702499389648</v>
      </c>
      <c r="I25" s="5">
        <v>91.599998474121094</v>
      </c>
      <c r="J25" s="5">
        <v>389</v>
      </c>
      <c r="K25" s="5">
        <v>82.274642944335938</v>
      </c>
      <c r="L25" s="5">
        <v>0</v>
      </c>
      <c r="M25" s="5">
        <v>37603.55859375</v>
      </c>
      <c r="N25" s="5">
        <v>33165.453125</v>
      </c>
      <c r="O25" s="5">
        <v>119888</v>
      </c>
    </row>
    <row r="26" spans="1:15" x14ac:dyDescent="0.3">
      <c r="A26" s="1">
        <v>40440.699131944442</v>
      </c>
      <c r="B26" s="1">
        <v>40440.841574074075</v>
      </c>
      <c r="C26" s="2">
        <f t="shared" si="0"/>
        <v>0.14244212963239988</v>
      </c>
      <c r="D26" s="5">
        <f t="shared" si="1"/>
        <v>205</v>
      </c>
      <c r="E26" s="5">
        <v>1200</v>
      </c>
      <c r="F26" s="5">
        <v>1290.4000244140625</v>
      </c>
      <c r="G26" s="5">
        <v>1266.5579833984375</v>
      </c>
      <c r="H26" s="5">
        <v>26.44349479675293</v>
      </c>
      <c r="I26" s="5">
        <v>87.900001525878906</v>
      </c>
      <c r="J26" s="5">
        <v>407.5</v>
      </c>
      <c r="K26" s="5">
        <v>93.488265991210938</v>
      </c>
      <c r="L26" s="5">
        <v>0</v>
      </c>
      <c r="M26" s="5">
        <v>37696.24609375</v>
      </c>
      <c r="N26" s="5">
        <v>32826.5546875</v>
      </c>
      <c r="O26" s="5">
        <v>111837.9453125</v>
      </c>
    </row>
    <row r="27" spans="1:15" x14ac:dyDescent="0.3">
      <c r="A27" s="1">
        <v>40440.969074074077</v>
      </c>
      <c r="B27" s="1">
        <v>40441.131238425929</v>
      </c>
      <c r="C27" s="2">
        <f t="shared" si="0"/>
        <v>0.16216435185197042</v>
      </c>
      <c r="D27" s="5">
        <f t="shared" si="1"/>
        <v>233</v>
      </c>
      <c r="E27" s="5">
        <v>1214.9000244140625</v>
      </c>
      <c r="F27" s="5">
        <v>1314.699951171875</v>
      </c>
      <c r="G27" s="5">
        <v>1295.9581298828125</v>
      </c>
      <c r="H27" s="5">
        <v>25.642690658569336</v>
      </c>
      <c r="I27" s="5">
        <v>88.699996948242188</v>
      </c>
      <c r="J27" s="5">
        <v>400.5</v>
      </c>
      <c r="K27" s="5">
        <v>80.11419677734375</v>
      </c>
      <c r="L27" s="5">
        <v>0</v>
      </c>
      <c r="M27" s="5">
        <v>35196.12890625</v>
      </c>
      <c r="N27" s="5">
        <v>31830.421875</v>
      </c>
      <c r="O27" s="5">
        <v>123665.015625</v>
      </c>
    </row>
    <row r="28" spans="1:15" x14ac:dyDescent="0.3">
      <c r="A28" s="1">
        <v>40441.844189814816</v>
      </c>
      <c r="B28" s="1">
        <v>40442.007303240738</v>
      </c>
      <c r="C28" s="2">
        <f t="shared" si="0"/>
        <v>0.16311342592234723</v>
      </c>
      <c r="D28" s="5">
        <f t="shared" si="1"/>
        <v>234</v>
      </c>
      <c r="E28" s="5">
        <v>1200.199951171875</v>
      </c>
      <c r="F28" s="5">
        <v>1305.800048828125</v>
      </c>
      <c r="G28" s="5">
        <v>1276.0577392578125</v>
      </c>
      <c r="H28" s="5">
        <v>26.975118637084961</v>
      </c>
      <c r="I28" s="5">
        <v>94.199996948242188</v>
      </c>
      <c r="J28" s="5">
        <v>360.79998779296875</v>
      </c>
      <c r="K28" s="5">
        <v>68.101890563964844</v>
      </c>
      <c r="L28" s="5">
        <v>0</v>
      </c>
      <c r="M28" s="5">
        <v>36199.4375</v>
      </c>
      <c r="N28" s="5">
        <v>30992.998046875</v>
      </c>
      <c r="O28" s="5">
        <v>121318.21875</v>
      </c>
    </row>
    <row r="29" spans="1:15" x14ac:dyDescent="0.3">
      <c r="A29" s="1">
        <v>40442.099189814813</v>
      </c>
      <c r="B29" s="1">
        <v>40442.243217592593</v>
      </c>
      <c r="C29" s="2">
        <f t="shared" si="0"/>
        <v>0.14402777778013842</v>
      </c>
      <c r="D29" s="5">
        <f t="shared" si="1"/>
        <v>207</v>
      </c>
      <c r="E29" s="5">
        <v>1228.5</v>
      </c>
      <c r="F29" s="5">
        <v>1296.4000244140625</v>
      </c>
      <c r="G29" s="5">
        <v>1274.329833984375</v>
      </c>
      <c r="H29" s="5">
        <v>19.643207550048828</v>
      </c>
      <c r="I29" s="5">
        <v>93.599998474121094</v>
      </c>
      <c r="J29" s="5">
        <v>371.70001220703125</v>
      </c>
      <c r="K29" s="5">
        <v>80.453231811523438</v>
      </c>
      <c r="L29" s="5">
        <v>0</v>
      </c>
      <c r="M29" s="5">
        <v>36061.53125</v>
      </c>
      <c r="N29" s="5">
        <v>31702.921875</v>
      </c>
      <c r="O29" s="5">
        <v>109429.3671875</v>
      </c>
    </row>
    <row r="30" spans="1:15" x14ac:dyDescent="0.3">
      <c r="A30" s="1">
        <v>40442.359143518515</v>
      </c>
      <c r="B30" s="1">
        <v>40442.520335648151</v>
      </c>
      <c r="C30" s="2">
        <f t="shared" si="0"/>
        <v>0.16119212963531027</v>
      </c>
      <c r="D30" s="5">
        <f t="shared" si="1"/>
        <v>232</v>
      </c>
      <c r="E30" s="5">
        <v>1182.9000244140625</v>
      </c>
      <c r="F30" s="5">
        <v>1286.5</v>
      </c>
      <c r="G30" s="5">
        <v>1258.8336181640625</v>
      </c>
      <c r="H30" s="5">
        <v>26.779630661010742</v>
      </c>
      <c r="I30" s="5">
        <v>91.300003051757813</v>
      </c>
      <c r="J30" s="5">
        <v>395.5</v>
      </c>
      <c r="K30" s="5">
        <v>78.63287353515625</v>
      </c>
      <c r="L30" s="5">
        <v>12262.3251953125</v>
      </c>
      <c r="M30" s="5">
        <v>40742.4609375</v>
      </c>
      <c r="N30" s="5">
        <v>32924.390625</v>
      </c>
      <c r="O30" s="5">
        <v>127516.8359375</v>
      </c>
    </row>
    <row r="31" spans="1:15" x14ac:dyDescent="0.3">
      <c r="A31" s="1">
        <v>40442.612442129626</v>
      </c>
      <c r="B31" s="1">
        <v>40442.758043981485</v>
      </c>
      <c r="C31" s="2">
        <f t="shared" si="0"/>
        <v>0.14560185185837327</v>
      </c>
      <c r="D31" s="5">
        <f t="shared" si="1"/>
        <v>209</v>
      </c>
      <c r="E31" s="5">
        <v>1226.300048828125</v>
      </c>
      <c r="F31" s="5">
        <v>1286</v>
      </c>
      <c r="G31" s="5">
        <v>1273.0244140625</v>
      </c>
      <c r="H31" s="5">
        <v>17.084247589111328</v>
      </c>
      <c r="I31" s="5">
        <v>96.699996948242188</v>
      </c>
      <c r="J31" s="5">
        <v>400.20001220703125</v>
      </c>
      <c r="K31" s="5">
        <v>86.852149963378906</v>
      </c>
      <c r="L31" s="5">
        <v>0</v>
      </c>
      <c r="M31" s="5">
        <v>36836.48828125</v>
      </c>
      <c r="N31" s="5">
        <v>32262.9453125</v>
      </c>
      <c r="O31" s="5">
        <v>112782.1875</v>
      </c>
    </row>
    <row r="32" spans="1:15" x14ac:dyDescent="0.3">
      <c r="A32" s="1">
        <v>40442.880358796298</v>
      </c>
      <c r="B32" s="1">
        <v>40443.030011574076</v>
      </c>
      <c r="C32" s="2">
        <f t="shared" si="0"/>
        <v>0.14965277777810115</v>
      </c>
      <c r="D32" s="5">
        <f t="shared" si="1"/>
        <v>215</v>
      </c>
      <c r="E32" s="5">
        <v>1225.5999755859375</v>
      </c>
      <c r="F32" s="5">
        <v>1310.5999755859375</v>
      </c>
      <c r="G32" s="5">
        <v>1277.5823974609375</v>
      </c>
      <c r="H32" s="5">
        <v>23.6658935546875</v>
      </c>
      <c r="I32" s="5">
        <v>92.900001525878906</v>
      </c>
      <c r="J32" s="5">
        <v>356</v>
      </c>
      <c r="K32" s="5">
        <v>73.252899169921875</v>
      </c>
      <c r="L32" s="5">
        <v>0</v>
      </c>
      <c r="M32" s="5">
        <v>35928.16796875</v>
      </c>
      <c r="N32" s="5">
        <v>29946.02734375</v>
      </c>
      <c r="O32" s="5">
        <v>107560.7734375</v>
      </c>
    </row>
    <row r="33" spans="1:15" x14ac:dyDescent="0.3">
      <c r="A33" s="1">
        <v>40443.15011574074</v>
      </c>
      <c r="B33" s="1">
        <v>40443.337465277778</v>
      </c>
      <c r="C33" s="2">
        <f t="shared" si="0"/>
        <v>0.18734953703824431</v>
      </c>
      <c r="D33" s="5">
        <f t="shared" si="1"/>
        <v>269</v>
      </c>
      <c r="E33" s="5">
        <v>1200</v>
      </c>
      <c r="F33" s="5">
        <v>1324.300048828125</v>
      </c>
      <c r="G33" s="5">
        <v>1298.0059814453125</v>
      </c>
      <c r="H33" s="5">
        <v>27.644416809082031</v>
      </c>
      <c r="I33" s="5">
        <v>82.599998474121094</v>
      </c>
      <c r="J33" s="5">
        <v>400.29998779296875</v>
      </c>
      <c r="K33" s="5">
        <v>70.656692504882813</v>
      </c>
      <c r="L33" s="5">
        <v>0</v>
      </c>
      <c r="M33" s="5">
        <v>38423.12890625</v>
      </c>
      <c r="N33" s="5">
        <v>32396.109375</v>
      </c>
      <c r="O33" s="5">
        <v>145181.359375</v>
      </c>
    </row>
    <row r="34" spans="1:15" x14ac:dyDescent="0.3">
      <c r="A34" s="1">
        <v>40444.799120370371</v>
      </c>
      <c r="B34" s="1">
        <v>40444.968923611108</v>
      </c>
      <c r="C34" s="2">
        <f t="shared" si="0"/>
        <v>0.16980324073665543</v>
      </c>
      <c r="D34" s="5">
        <f t="shared" si="1"/>
        <v>244</v>
      </c>
      <c r="E34" s="5">
        <v>1243</v>
      </c>
      <c r="F34" s="5">
        <v>1316.300048828125</v>
      </c>
      <c r="G34" s="5">
        <v>1291.689697265625</v>
      </c>
      <c r="H34" s="5">
        <v>17.986515045166016</v>
      </c>
      <c r="I34" s="5">
        <v>85.599998474121094</v>
      </c>
      <c r="J34" s="5">
        <v>400.39999389648438</v>
      </c>
      <c r="K34" s="5">
        <v>77.246261596679688</v>
      </c>
      <c r="L34" s="5">
        <v>0</v>
      </c>
      <c r="M34" s="5">
        <v>43855.625</v>
      </c>
      <c r="N34" s="5">
        <v>35046.12890625</v>
      </c>
      <c r="O34" s="5">
        <v>118584.3203125</v>
      </c>
    </row>
    <row r="35" spans="1:15" x14ac:dyDescent="0.3">
      <c r="A35" s="1">
        <v>40445.343981481485</v>
      </c>
      <c r="B35" s="1">
        <v>40445.500520833331</v>
      </c>
      <c r="C35" s="2">
        <f t="shared" si="0"/>
        <v>0.15653935184673173</v>
      </c>
      <c r="D35" s="5">
        <f t="shared" si="1"/>
        <v>225</v>
      </c>
      <c r="E35" s="5">
        <v>1243.699951171875</v>
      </c>
      <c r="F35" s="5">
        <v>1289.300048828125</v>
      </c>
      <c r="G35" s="5">
        <v>1267.672119140625</v>
      </c>
      <c r="H35" s="5">
        <v>12.13754940032959</v>
      </c>
      <c r="I35" s="5">
        <v>82.699996948242188</v>
      </c>
      <c r="J35" s="5">
        <v>400.89999389648438</v>
      </c>
      <c r="K35" s="5">
        <v>84.696495056152344</v>
      </c>
      <c r="L35" s="5">
        <v>0</v>
      </c>
      <c r="M35" s="5">
        <v>42197.0390625</v>
      </c>
      <c r="N35" s="5">
        <v>33978.44921875</v>
      </c>
      <c r="O35" s="5">
        <v>127661.5390625</v>
      </c>
    </row>
    <row r="36" spans="1:15" x14ac:dyDescent="0.3">
      <c r="A36" s="1">
        <v>40445.618680555555</v>
      </c>
      <c r="B36" s="1">
        <v>40445.804699074077</v>
      </c>
      <c r="C36" s="2">
        <f t="shared" si="0"/>
        <v>0.18601851852145046</v>
      </c>
      <c r="D36" s="5">
        <f t="shared" si="1"/>
        <v>267</v>
      </c>
      <c r="E36" s="5">
        <v>1226</v>
      </c>
      <c r="F36" s="5">
        <v>1333.199951171875</v>
      </c>
      <c r="G36" s="5">
        <v>1308.6043701171875</v>
      </c>
      <c r="H36" s="5">
        <v>24.011934280395508</v>
      </c>
      <c r="I36" s="5">
        <v>93.300003051757813</v>
      </c>
      <c r="J36" s="5">
        <v>400.70001220703125</v>
      </c>
      <c r="K36" s="5">
        <v>68.855155944824219</v>
      </c>
      <c r="L36" s="5">
        <v>0</v>
      </c>
      <c r="M36" s="5">
        <v>37905.21875</v>
      </c>
      <c r="N36" s="5">
        <v>32928.3046875</v>
      </c>
      <c r="O36" s="5">
        <v>123635.6015625</v>
      </c>
    </row>
    <row r="37" spans="1:15" x14ac:dyDescent="0.3">
      <c r="A37" s="1">
        <v>40445.882511574076</v>
      </c>
      <c r="B37" s="1">
        <v>40446.036516203705</v>
      </c>
      <c r="C37" s="2">
        <f t="shared" si="0"/>
        <v>0.15400462962861639</v>
      </c>
      <c r="D37" s="5">
        <f t="shared" si="1"/>
        <v>221</v>
      </c>
      <c r="E37" s="5">
        <v>1244.5999755859375</v>
      </c>
      <c r="F37" s="5">
        <v>1313.199951171875</v>
      </c>
      <c r="G37" s="5">
        <v>1297.220947265625</v>
      </c>
      <c r="H37" s="5">
        <v>18.560041427612305</v>
      </c>
      <c r="I37" s="5">
        <v>94.900001525878906</v>
      </c>
      <c r="J37" s="5">
        <v>400.39999389648438</v>
      </c>
      <c r="K37" s="5">
        <v>82.654441833496094</v>
      </c>
      <c r="L37" s="5">
        <v>0</v>
      </c>
      <c r="M37" s="5">
        <v>39260.74609375</v>
      </c>
      <c r="N37" s="5">
        <v>34818.96484375</v>
      </c>
      <c r="O37" s="5">
        <v>128459.234375</v>
      </c>
    </row>
    <row r="38" spans="1:15" x14ac:dyDescent="0.3">
      <c r="A38" s="1">
        <v>40446.151747685188</v>
      </c>
      <c r="B38" s="1">
        <v>40446.312060185184</v>
      </c>
      <c r="C38" s="2">
        <f t="shared" si="0"/>
        <v>0.16031249999650754</v>
      </c>
      <c r="D38" s="5">
        <f t="shared" si="1"/>
        <v>230</v>
      </c>
      <c r="E38" s="5">
        <v>1200</v>
      </c>
      <c r="F38" s="5">
        <v>1328.699951171875</v>
      </c>
      <c r="G38" s="5">
        <v>1294.5823974609375</v>
      </c>
      <c r="H38" s="5">
        <v>33.450279235839844</v>
      </c>
      <c r="I38" s="5">
        <v>85.5</v>
      </c>
      <c r="J38" s="5">
        <v>400.5</v>
      </c>
      <c r="K38" s="5">
        <v>81.871345520019531</v>
      </c>
      <c r="L38" s="5">
        <v>0</v>
      </c>
      <c r="M38" s="5">
        <v>40521.5546875</v>
      </c>
      <c r="N38" s="5">
        <v>32742.595703125</v>
      </c>
      <c r="O38" s="5">
        <v>125984.4609375</v>
      </c>
    </row>
    <row r="39" spans="1:15" x14ac:dyDescent="0.3">
      <c r="A39" s="1">
        <v>40446.425208333334</v>
      </c>
      <c r="B39" s="1">
        <v>40446.579930555556</v>
      </c>
      <c r="C39" s="2">
        <f t="shared" si="0"/>
        <v>0.15472222222160781</v>
      </c>
      <c r="D39" s="5">
        <f t="shared" si="1"/>
        <v>222</v>
      </c>
      <c r="E39" s="5">
        <v>1232.4000244140625</v>
      </c>
      <c r="F39" s="5">
        <v>1321.5</v>
      </c>
      <c r="G39" s="5">
        <v>1299.9635009765625</v>
      </c>
      <c r="H39" s="5">
        <v>23.994607925415039</v>
      </c>
      <c r="I39" s="5">
        <v>85.900001525878906</v>
      </c>
      <c r="J39" s="5">
        <v>387</v>
      </c>
      <c r="K39" s="5">
        <v>81.086174011230469</v>
      </c>
      <c r="L39" s="5">
        <v>0</v>
      </c>
      <c r="M39" s="5">
        <v>36541.69140625</v>
      </c>
      <c r="N39" s="5">
        <v>32221.6796875</v>
      </c>
      <c r="O39" s="5">
        <v>119830.359375</v>
      </c>
    </row>
    <row r="40" spans="1:15" x14ac:dyDescent="0.3">
      <c r="A40" s="1">
        <v>40446.693564814814</v>
      </c>
      <c r="B40" s="1">
        <v>40446.852812500001</v>
      </c>
      <c r="C40" s="2">
        <f t="shared" si="0"/>
        <v>0.15924768518743804</v>
      </c>
      <c r="D40" s="5">
        <f t="shared" si="1"/>
        <v>229</v>
      </c>
      <c r="E40" s="5">
        <v>1234.199951171875</v>
      </c>
      <c r="F40" s="5">
        <v>1316.5</v>
      </c>
      <c r="G40" s="5">
        <v>1270.6234130859375</v>
      </c>
      <c r="H40" s="5">
        <v>21.533554077148438</v>
      </c>
      <c r="I40" s="5">
        <v>87</v>
      </c>
      <c r="J40" s="5">
        <v>361.29998779296875</v>
      </c>
      <c r="K40" s="5">
        <v>71.769744873046875</v>
      </c>
      <c r="L40" s="5">
        <v>0</v>
      </c>
      <c r="M40" s="5">
        <v>40628.52734375</v>
      </c>
      <c r="N40" s="5">
        <v>28842.568359375</v>
      </c>
      <c r="O40" s="5">
        <v>110603.7109375</v>
      </c>
    </row>
    <row r="41" spans="1:15" x14ac:dyDescent="0.3">
      <c r="A41" s="1">
        <v>40446.946192129632</v>
      </c>
      <c r="B41" s="1">
        <v>40447.106724537036</v>
      </c>
      <c r="C41" s="2">
        <f t="shared" si="0"/>
        <v>0.16053240740438923</v>
      </c>
      <c r="D41" s="5">
        <f t="shared" si="1"/>
        <v>231</v>
      </c>
      <c r="E41" s="5">
        <v>1206.5999755859375</v>
      </c>
      <c r="F41" s="5">
        <v>1338.800048828125</v>
      </c>
      <c r="G41" s="5">
        <v>1285.4686279296875</v>
      </c>
      <c r="H41" s="5">
        <v>34.312923431396484</v>
      </c>
      <c r="I41" s="5">
        <v>87.5</v>
      </c>
      <c r="J41" s="5">
        <v>378</v>
      </c>
      <c r="K41" s="5">
        <v>75.400146484375</v>
      </c>
      <c r="L41" s="5">
        <v>0</v>
      </c>
      <c r="M41" s="5">
        <v>38355.7421875</v>
      </c>
      <c r="N41" s="5">
        <v>28947.884765625</v>
      </c>
      <c r="O41" s="5">
        <v>111540.703125</v>
      </c>
    </row>
    <row r="42" spans="1:15" x14ac:dyDescent="0.3">
      <c r="A42" s="1">
        <v>40447.203101851854</v>
      </c>
      <c r="B42" s="1">
        <v>40447.354872685188</v>
      </c>
      <c r="C42" s="2">
        <f t="shared" si="0"/>
        <v>0.15177083333401242</v>
      </c>
      <c r="D42" s="5">
        <f t="shared" si="1"/>
        <v>218</v>
      </c>
      <c r="E42" s="5">
        <v>1202</v>
      </c>
      <c r="F42" s="5">
        <v>1304.300048828125</v>
      </c>
      <c r="G42" s="5">
        <v>1282.827392578125</v>
      </c>
      <c r="H42" s="5">
        <v>28.085121154785156</v>
      </c>
      <c r="I42" s="5">
        <v>84.800003051757813</v>
      </c>
      <c r="J42" s="5">
        <v>400</v>
      </c>
      <c r="K42" s="5">
        <v>86.533981323242188</v>
      </c>
      <c r="L42" s="5">
        <v>0</v>
      </c>
      <c r="M42" s="5">
        <v>38532.54296875</v>
      </c>
      <c r="N42" s="5">
        <v>32335.20703125</v>
      </c>
      <c r="O42" s="5">
        <v>117964.0859375</v>
      </c>
    </row>
    <row r="43" spans="1:15" x14ac:dyDescent="0.3">
      <c r="A43" s="1">
        <v>40447.45521990741</v>
      </c>
      <c r="B43" s="1">
        <v>40447.622581018521</v>
      </c>
      <c r="C43" s="2">
        <f t="shared" si="0"/>
        <v>0.16736111111094942</v>
      </c>
      <c r="D43" s="5">
        <f t="shared" si="1"/>
        <v>241</v>
      </c>
      <c r="E43" s="5">
        <v>1234.5999755859375</v>
      </c>
      <c r="F43" s="5">
        <v>1287.300048828125</v>
      </c>
      <c r="G43" s="5">
        <v>1269.583251953125</v>
      </c>
      <c r="H43" s="5">
        <v>13.120349884033203</v>
      </c>
      <c r="I43" s="5">
        <v>82.699996948242188</v>
      </c>
      <c r="J43" s="5">
        <v>379.89999389648438</v>
      </c>
      <c r="K43" s="5">
        <v>73.99169921875</v>
      </c>
      <c r="L43" s="5">
        <v>19102.701171875</v>
      </c>
      <c r="M43" s="5">
        <v>34485.5546875</v>
      </c>
      <c r="N43" s="5">
        <v>30757.4140625</v>
      </c>
      <c r="O43" s="5">
        <v>123575.6328125</v>
      </c>
    </row>
    <row r="44" spans="1:15" x14ac:dyDescent="0.3">
      <c r="A44" s="1">
        <v>40447.728784722225</v>
      </c>
      <c r="B44" s="1">
        <v>40447.881597222222</v>
      </c>
      <c r="C44" s="2">
        <f t="shared" si="0"/>
        <v>0.15281249999679858</v>
      </c>
      <c r="D44" s="5">
        <f>HOUR(C44)*60+MINUTE(C44)</f>
        <v>220</v>
      </c>
      <c r="E44" s="5">
        <v>1223.0999755859375</v>
      </c>
      <c r="F44" s="5">
        <v>1313.699951171875</v>
      </c>
      <c r="G44" s="5">
        <v>1299.0975341796875</v>
      </c>
      <c r="H44" s="5">
        <v>24.703470230102539</v>
      </c>
      <c r="I44" s="5">
        <v>88.400001525878906</v>
      </c>
      <c r="J44" s="5">
        <v>384.39999389648438</v>
      </c>
      <c r="K44" s="5">
        <v>80.708930969238281</v>
      </c>
      <c r="L44" s="5">
        <v>13281.8017578125</v>
      </c>
      <c r="M44" s="5">
        <v>39312.0078125</v>
      </c>
      <c r="N44" s="5">
        <v>33129.72265625</v>
      </c>
      <c r="O44" s="5">
        <v>121610.25</v>
      </c>
    </row>
    <row r="45" spans="1:15" x14ac:dyDescent="0.3">
      <c r="A45" s="1">
        <v>40447.97215277778</v>
      </c>
      <c r="B45" s="1">
        <v>40448.115081018521</v>
      </c>
      <c r="C45" s="2">
        <f t="shared" si="0"/>
        <v>0.14292824074072996</v>
      </c>
      <c r="D45" s="5">
        <f t="shared" si="1"/>
        <v>205</v>
      </c>
      <c r="E45" s="5">
        <v>1229</v>
      </c>
      <c r="F45" s="5">
        <v>1326.9000244140625</v>
      </c>
      <c r="G45" s="5">
        <v>1298.175048828125</v>
      </c>
      <c r="H45" s="5">
        <v>28.539970397949219</v>
      </c>
      <c r="I45" s="5">
        <v>90.800003051757813</v>
      </c>
      <c r="J45" s="5">
        <v>400.5</v>
      </c>
      <c r="K45" s="5">
        <v>90.284233093261719</v>
      </c>
      <c r="L45" s="5">
        <v>0</v>
      </c>
      <c r="M45" s="5">
        <v>36664.7734375</v>
      </c>
      <c r="N45" s="5">
        <v>31540.853515625</v>
      </c>
      <c r="O45" s="5">
        <v>107774.21875</v>
      </c>
    </row>
    <row r="46" spans="1:15" x14ac:dyDescent="0.3">
      <c r="A46" s="1">
        <v>40448.210439814815</v>
      </c>
      <c r="B46" s="1">
        <v>40448.345243055555</v>
      </c>
      <c r="C46" s="2">
        <f t="shared" si="0"/>
        <v>0.13480324074043892</v>
      </c>
      <c r="D46" s="5">
        <f t="shared" si="1"/>
        <v>194</v>
      </c>
      <c r="E46" s="5">
        <v>1254.699951171875</v>
      </c>
      <c r="F46" s="5">
        <v>1326.300048828125</v>
      </c>
      <c r="G46" s="5">
        <v>1305.8555908203125</v>
      </c>
      <c r="H46" s="5">
        <v>22.131050109863281</v>
      </c>
      <c r="I46" s="5">
        <v>95.5</v>
      </c>
      <c r="J46" s="5">
        <v>410.70001220703125</v>
      </c>
      <c r="K46" s="5">
        <v>97.425949096679688</v>
      </c>
      <c r="L46" s="5">
        <v>0</v>
      </c>
      <c r="M46" s="5">
        <v>41217.58203125</v>
      </c>
      <c r="N46" s="5">
        <v>32713.80859375</v>
      </c>
      <c r="O46" s="5">
        <v>105845.78125</v>
      </c>
    </row>
    <row r="47" spans="1:15" x14ac:dyDescent="0.3">
      <c r="A47" s="1">
        <v>40448.454444444447</v>
      </c>
      <c r="B47" s="1">
        <v>40448.591817129629</v>
      </c>
      <c r="C47" s="2">
        <f t="shared" si="0"/>
        <v>0.13737268518161727</v>
      </c>
      <c r="D47" s="5">
        <f t="shared" si="1"/>
        <v>197</v>
      </c>
      <c r="E47" s="5">
        <v>1200</v>
      </c>
      <c r="F47" s="5">
        <v>1322.199951171875</v>
      </c>
      <c r="G47" s="5">
        <v>1305.5416259765625</v>
      </c>
      <c r="H47" s="5">
        <v>37.064609527587891</v>
      </c>
      <c r="I47" s="5">
        <v>84</v>
      </c>
      <c r="J47" s="5">
        <v>400</v>
      </c>
      <c r="K47" s="5">
        <v>95.846321105957031</v>
      </c>
      <c r="L47" s="5">
        <v>0</v>
      </c>
      <c r="M47" s="5">
        <v>38159.25</v>
      </c>
      <c r="N47" s="5">
        <v>31565.87109375</v>
      </c>
      <c r="O47" s="5">
        <v>99442.8359375</v>
      </c>
    </row>
    <row r="48" spans="1:15" x14ac:dyDescent="0.3">
      <c r="A48" s="1">
        <v>40449.002696759257</v>
      </c>
      <c r="B48" s="1">
        <v>40449.140682870369</v>
      </c>
      <c r="C48" s="2">
        <f t="shared" si="0"/>
        <v>0.13798611111269565</v>
      </c>
      <c r="D48" s="5">
        <f t="shared" si="1"/>
        <v>198</v>
      </c>
      <c r="E48" s="5">
        <v>1183.0999755859375</v>
      </c>
      <c r="F48" s="5">
        <v>1279.800048828125</v>
      </c>
      <c r="G48" s="5">
        <v>1255.165771484375</v>
      </c>
      <c r="H48" s="5">
        <v>29.199819564819336</v>
      </c>
      <c r="I48" s="5">
        <v>84.199996948242188</v>
      </c>
      <c r="J48" s="5">
        <v>337.29998779296875</v>
      </c>
      <c r="K48" s="5">
        <v>76.426773071289063</v>
      </c>
      <c r="L48" s="5">
        <v>0</v>
      </c>
      <c r="M48" s="5">
        <v>39277.98828125</v>
      </c>
      <c r="N48" s="5">
        <v>33041.375</v>
      </c>
      <c r="O48" s="5">
        <v>109447.0703125</v>
      </c>
    </row>
    <row r="49" spans="1:15" x14ac:dyDescent="0.3">
      <c r="A49" s="1">
        <v>40449.260659722226</v>
      </c>
      <c r="B49" s="1">
        <v>40449.411273148151</v>
      </c>
      <c r="C49" s="2">
        <f t="shared" si="0"/>
        <v>0.15061342592525762</v>
      </c>
      <c r="D49" s="5">
        <f t="shared" si="1"/>
        <v>216</v>
      </c>
      <c r="E49" s="5">
        <v>1199.300048828125</v>
      </c>
      <c r="F49" s="5">
        <v>1311.300048828125</v>
      </c>
      <c r="G49" s="5">
        <v>1292.655029296875</v>
      </c>
      <c r="H49" s="5">
        <v>30.984399795532227</v>
      </c>
      <c r="I49" s="5">
        <v>87.900001525878906</v>
      </c>
      <c r="J49" s="5">
        <v>400</v>
      </c>
      <c r="K49" s="5">
        <v>86.341354370117188</v>
      </c>
      <c r="L49" s="5">
        <v>0</v>
      </c>
      <c r="M49" s="5">
        <v>39440.97265625</v>
      </c>
      <c r="N49" s="5">
        <v>31389.29296875</v>
      </c>
      <c r="O49" s="5">
        <v>112857.90625</v>
      </c>
    </row>
    <row r="50" spans="1:15" x14ac:dyDescent="0.3">
      <c r="A50" s="1">
        <v>40450.104525462964</v>
      </c>
      <c r="B50" s="1">
        <v>40450.272916666669</v>
      </c>
      <c r="C50" s="2">
        <f t="shared" si="0"/>
        <v>0.16839120370423188</v>
      </c>
      <c r="D50" s="5">
        <f t="shared" si="1"/>
        <v>242</v>
      </c>
      <c r="E50" s="5">
        <v>1181</v>
      </c>
      <c r="F50" s="5">
        <v>1320</v>
      </c>
      <c r="G50" s="5">
        <v>1268.092041015625</v>
      </c>
      <c r="H50" s="5">
        <v>34.394115447998047</v>
      </c>
      <c r="I50" s="5">
        <v>82.199996948242188</v>
      </c>
      <c r="J50" s="5">
        <v>311.79998779296875</v>
      </c>
      <c r="K50" s="5">
        <v>56.812149047851563</v>
      </c>
      <c r="L50" s="5">
        <v>0</v>
      </c>
      <c r="M50" s="5">
        <v>38937.2734375</v>
      </c>
      <c r="N50" s="5">
        <v>32613.49609375</v>
      </c>
      <c r="O50" s="5">
        <v>131985.203125</v>
      </c>
    </row>
    <row r="51" spans="1:15" x14ac:dyDescent="0.3">
      <c r="A51" s="1">
        <v>40450.688275462962</v>
      </c>
      <c r="B51" s="1">
        <v>40450.870173611111</v>
      </c>
      <c r="C51" s="2">
        <f t="shared" si="0"/>
        <v>0.18189814814832062</v>
      </c>
      <c r="D51" s="5">
        <f t="shared" si="1"/>
        <v>261</v>
      </c>
      <c r="E51" s="5">
        <v>1189.4000244140625</v>
      </c>
      <c r="F51" s="5">
        <v>1305.5999755859375</v>
      </c>
      <c r="G51" s="5">
        <v>1258.4864501953125</v>
      </c>
      <c r="H51" s="5">
        <v>26.617446899414063</v>
      </c>
      <c r="I51" s="5">
        <v>81.199996948242188</v>
      </c>
      <c r="J51" s="5">
        <v>322.70001220703125</v>
      </c>
      <c r="K51" s="5">
        <v>55.319419860839844</v>
      </c>
      <c r="L51" s="5">
        <v>0</v>
      </c>
      <c r="M51" s="5">
        <v>38490.6171875</v>
      </c>
      <c r="N51" s="5">
        <v>31663.994140625</v>
      </c>
      <c r="O51" s="5">
        <v>138391.796875</v>
      </c>
    </row>
    <row r="52" spans="1:15" x14ac:dyDescent="0.3">
      <c r="A52" s="1">
        <v>40450.99726851852</v>
      </c>
      <c r="B52" s="1">
        <v>40451.172395833331</v>
      </c>
      <c r="C52" s="2">
        <f t="shared" si="0"/>
        <v>0.17512731481110677</v>
      </c>
      <c r="D52" s="5">
        <f t="shared" si="1"/>
        <v>252</v>
      </c>
      <c r="E52" s="5">
        <v>1191.199951171875</v>
      </c>
      <c r="F52" s="5">
        <v>1299.199951171875</v>
      </c>
      <c r="G52" s="5">
        <v>1276.6396484375</v>
      </c>
      <c r="H52" s="5">
        <v>25.695592880249023</v>
      </c>
      <c r="I52" s="5">
        <v>85.400001525878906</v>
      </c>
      <c r="J52" s="5">
        <v>335.79998779296875</v>
      </c>
      <c r="K52" s="5">
        <v>59.575706481933594</v>
      </c>
      <c r="L52" s="5">
        <v>0</v>
      </c>
      <c r="M52" s="5">
        <v>36473.20703125</v>
      </c>
      <c r="N52" s="5">
        <v>33243.24609375</v>
      </c>
      <c r="O52" s="5">
        <v>139900.90625</v>
      </c>
    </row>
    <row r="53" spans="1:15" x14ac:dyDescent="0.3">
      <c r="A53" s="1">
        <v>40451.268078703702</v>
      </c>
      <c r="B53" s="1">
        <v>40451.443414351852</v>
      </c>
      <c r="C53" s="2">
        <f t="shared" si="0"/>
        <v>0.17533564814948477</v>
      </c>
      <c r="D53" s="5">
        <f t="shared" si="1"/>
        <v>252</v>
      </c>
      <c r="E53" s="5">
        <v>1218.0999755859375</v>
      </c>
      <c r="F53" s="5">
        <v>1284.5</v>
      </c>
      <c r="G53" s="5">
        <v>1260.3953857421875</v>
      </c>
      <c r="H53" s="5">
        <v>15.779265403747559</v>
      </c>
      <c r="I53" s="5">
        <v>85.099998474121094</v>
      </c>
      <c r="J53" s="5">
        <v>400.39999389648438</v>
      </c>
      <c r="K53" s="5">
        <v>74.927719116210938</v>
      </c>
      <c r="L53" s="5">
        <v>0</v>
      </c>
      <c r="M53" s="5">
        <v>41445.87109375</v>
      </c>
      <c r="N53" s="5">
        <v>33057.37890625</v>
      </c>
      <c r="O53" s="5">
        <v>139168.484375</v>
      </c>
    </row>
    <row r="54" spans="1:15" x14ac:dyDescent="0.3">
      <c r="A54" s="1">
        <v>40451.861493055556</v>
      </c>
      <c r="B54" s="1">
        <v>40452.017835648148</v>
      </c>
      <c r="C54" s="2">
        <f t="shared" si="0"/>
        <v>0.15634259259240935</v>
      </c>
      <c r="D54" s="5">
        <f t="shared" si="1"/>
        <v>225</v>
      </c>
      <c r="E54" s="5">
        <v>1205</v>
      </c>
      <c r="F54" s="5">
        <v>1307.800048828125</v>
      </c>
      <c r="G54" s="5">
        <v>1287.8912353515625</v>
      </c>
      <c r="H54" s="5">
        <v>27.397109985351563</v>
      </c>
      <c r="I54" s="5">
        <v>74.199996948242188</v>
      </c>
      <c r="J54" s="5">
        <v>378.29998779296875</v>
      </c>
      <c r="K54" s="5">
        <v>81.045295715332031</v>
      </c>
      <c r="L54" s="5">
        <v>0</v>
      </c>
      <c r="M54" s="5">
        <v>39742.2265625</v>
      </c>
      <c r="N54" s="5">
        <v>32235.66796875</v>
      </c>
      <c r="O54" s="5">
        <v>121001.1953125</v>
      </c>
    </row>
  </sheetData>
  <conditionalFormatting sqref="H3:H54">
    <cfRule type="cellIs" dxfId="4" priority="5" operator="between">
      <formula>$I$5</formula>
      <formula>$I$6</formula>
    </cfRule>
  </conditionalFormatting>
  <conditionalFormatting sqref="K3:K54">
    <cfRule type="cellIs" dxfId="3" priority="4" operator="between">
      <formula>$O$5</formula>
      <formula>$O$6</formula>
    </cfRule>
  </conditionalFormatting>
  <conditionalFormatting sqref="O3:O54">
    <cfRule type="cellIs" dxfId="2" priority="3" operator="between">
      <formula>$U$5</formula>
      <formula>$U$6</formula>
    </cfRule>
  </conditionalFormatting>
  <conditionalFormatting sqref="N3:N54">
    <cfRule type="cellIs" dxfId="1" priority="2" operator="between">
      <formula>$R$5</formula>
      <formula>$R$6</formula>
    </cfRule>
  </conditionalFormatting>
  <conditionalFormatting sqref="G3:G54">
    <cfRule type="cellIs" dxfId="0" priority="1" operator="between">
      <formula>$H$5</formula>
      <formula>$H$6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2010.09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Сердюк</dc:creator>
  <cp:lastModifiedBy>Ксения Сердюк</cp:lastModifiedBy>
  <dcterms:created xsi:type="dcterms:W3CDTF">2025-05-22T07:52:07Z</dcterms:created>
  <dcterms:modified xsi:type="dcterms:W3CDTF">2025-05-27T11:32:58Z</dcterms:modified>
</cp:coreProperties>
</file>