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3550" windowHeight="1005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15" i="1"/>
  <c r="E2" i="1"/>
  <c r="E5" i="1"/>
  <c r="E3" i="1"/>
  <c r="E4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<sst xmlns="http://schemas.openxmlformats.org/spreadsheetml/2006/main" count="5" uniqueCount="5">
  <si>
    <t>год</t>
  </si>
  <si>
    <t>месяц</t>
  </si>
  <si>
    <t>средний чек в месяц</t>
  </si>
  <si>
    <t>сумма заказов в месяц</t>
  </si>
  <si>
    <t>коэффициент сезонности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</si>
</sst>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8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1" fillId="0" borderId="1" xfId="2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0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5" fontId="2" fillId="3" borderId="1" xfId="2" applyNumberFormat="1" applyFont="1" applyFill="1" applyBorder="1" applyAlignment="1">
      <alignment horizontal="center" vertical="center" wrapText="1"/>
    </xf>
    <xf numFmtId="3" fontId="1" fillId="0" borderId="1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 sz="1600" b="0" i="1" u="sng"/>
            </a:pPr>
            <a:r>
              <a:rPr lang="uk-UA" sz="1600" b="0" i="1" u="sng"/>
              <a:t>Средний чек в месяц</a:t>
            </a:r>
          </a:p>
        </c:rich>
      </c:tx>
      <c:layout>
        <c:manualLayout>
          <c:xMode val="edge"/>
          <c:yMode val="edge"/>
          <c:x val="0.17650427144608571"/>
          <c:y val="2.7397270124499381E-2"/>
        </c:manualLayout>
      </c:layout>
      <c:overlay val="1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2016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spPr>
              <a:effectLst/>
            </c:spPr>
            <c:txPr>
              <a:bodyPr/>
              <a:lstStyle/>
              <a:p>
                <a:pPr>
                  <a:defRPr b="1" i="1"/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Лист1!$C$2:$C$13</c:f>
              <c:numCache>
                <c:formatCode>#,##0</c:formatCode>
                <c:ptCount val="12"/>
                <c:pt idx="0">
                  <c:v>2086</c:v>
                </c:pt>
                <c:pt idx="1">
                  <c:v>2125</c:v>
                </c:pt>
                <c:pt idx="2">
                  <c:v>1943</c:v>
                </c:pt>
                <c:pt idx="3">
                  <c:v>2065</c:v>
                </c:pt>
                <c:pt idx="4">
                  <c:v>1992</c:v>
                </c:pt>
                <c:pt idx="5">
                  <c:v>1953</c:v>
                </c:pt>
                <c:pt idx="6">
                  <c:v>1986</c:v>
                </c:pt>
                <c:pt idx="7">
                  <c:v>2084</c:v>
                </c:pt>
                <c:pt idx="8">
                  <c:v>2174</c:v>
                </c:pt>
                <c:pt idx="9">
                  <c:v>2366</c:v>
                </c:pt>
                <c:pt idx="10">
                  <c:v>2227</c:v>
                </c:pt>
                <c:pt idx="11">
                  <c:v>2027</c:v>
                </c:pt>
              </c:numCache>
            </c:numRef>
          </c:val>
          <c:smooth val="1"/>
        </c:ser>
        <c:ser>
          <c:idx val="1"/>
          <c:order val="1"/>
          <c:tx>
            <c:v>2017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b="1" i="1"/>
                </a:pPr>
                <a:endParaRPr lang="uk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Лист1!$C$15:$C$26</c:f>
              <c:numCache>
                <c:formatCode>#,##0</c:formatCode>
                <c:ptCount val="12"/>
                <c:pt idx="0">
                  <c:v>2330</c:v>
                </c:pt>
                <c:pt idx="1">
                  <c:v>2289</c:v>
                </c:pt>
                <c:pt idx="2">
                  <c:v>2379</c:v>
                </c:pt>
                <c:pt idx="3">
                  <c:v>2321</c:v>
                </c:pt>
                <c:pt idx="4">
                  <c:v>2363</c:v>
                </c:pt>
                <c:pt idx="5">
                  <c:v>2393</c:v>
                </c:pt>
                <c:pt idx="6">
                  <c:v>2432</c:v>
                </c:pt>
                <c:pt idx="7">
                  <c:v>2441</c:v>
                </c:pt>
                <c:pt idx="8">
                  <c:v>2619</c:v>
                </c:pt>
                <c:pt idx="9">
                  <c:v>2621</c:v>
                </c:pt>
                <c:pt idx="10">
                  <c:v>2478</c:v>
                </c:pt>
                <c:pt idx="11">
                  <c:v>2210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97152"/>
        <c:axId val="223141248"/>
      </c:lineChart>
      <c:catAx>
        <c:axId val="2656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Месяц</a:t>
                </a:r>
              </a:p>
            </c:rich>
          </c:tx>
          <c:layout/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b="0"/>
            </a:pPr>
            <a:endParaRPr lang="uk-UA"/>
          </a:p>
        </c:txPr>
        <c:crossAx val="223141248"/>
        <c:crosses val="autoZero"/>
        <c:auto val="1"/>
        <c:lblAlgn val="ctr"/>
        <c:lblOffset val="100"/>
        <c:noMultiLvlLbl val="0"/>
      </c:catAx>
      <c:valAx>
        <c:axId val="2231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uk-UA" sz="1000"/>
                  <a:t>Сумма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uk-UA"/>
          </a:p>
        </c:txPr>
        <c:crossAx val="2656971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r"/>
      <c:layout>
        <c:manualLayout>
          <c:xMode val="edge"/>
          <c:yMode val="edge"/>
          <c:x val="0.88294175590675184"/>
          <c:y val="2.7397270124499381E-2"/>
          <c:w val="9.6045830825857034E-2"/>
          <c:h val="0.25016698066115967"/>
        </c:manualLayout>
      </c:layout>
      <c:overlay val="0"/>
      <c:txPr>
        <a:bodyPr/>
        <a:lstStyle/>
        <a:p>
          <a:pPr>
            <a:defRPr b="1" i="1"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600" b="0" i="1" u="sng"/>
            </a:pPr>
            <a:r>
              <a:rPr lang="uk-UA" sz="1600" b="0" i="1" u="sng"/>
              <a:t>Коэффициент сезонности</a:t>
            </a:r>
          </a:p>
        </c:rich>
      </c:tx>
      <c:layout>
        <c:manualLayout>
          <c:xMode val="edge"/>
          <c:yMode val="edge"/>
          <c:x val="0.1223092176173903"/>
          <c:y val="2.967673060572243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val>
            <c:numRef>
              <c:f>Лист1!$E$2:$E$13</c:f>
              <c:numCache>
                <c:formatCode>0.00</c:formatCode>
                <c:ptCount val="12"/>
                <c:pt idx="0">
                  <c:v>0.64390530207054508</c:v>
                </c:pt>
                <c:pt idx="1">
                  <c:v>0.63475851933981731</c:v>
                </c:pt>
                <c:pt idx="2">
                  <c:v>0.76667359009312663</c:v>
                </c:pt>
                <c:pt idx="3">
                  <c:v>0.92664728181162959</c:v>
                </c:pt>
                <c:pt idx="4">
                  <c:v>0.72222552257606099</c:v>
                </c:pt>
                <c:pt idx="5">
                  <c:v>0.77602324222642149</c:v>
                </c:pt>
                <c:pt idx="6">
                  <c:v>0.75283187061907408</c:v>
                </c:pt>
                <c:pt idx="7">
                  <c:v>0.92824605899025403</c:v>
                </c:pt>
                <c:pt idx="8">
                  <c:v>1.0116292878499098</c:v>
                </c:pt>
                <c:pt idx="9">
                  <c:v>1.4076050794773589</c:v>
                </c:pt>
                <c:pt idx="10">
                  <c:v>1.7071074574615013</c:v>
                </c:pt>
                <c:pt idx="11">
                  <c:v>1.7223467874843015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val>
            <c:numRef>
              <c:f>Лист1!$E$15:$E$26</c:f>
              <c:numCache>
                <c:formatCode>0.00</c:formatCode>
                <c:ptCount val="12"/>
                <c:pt idx="0">
                  <c:v>0.77667879539543738</c:v>
                </c:pt>
                <c:pt idx="1">
                  <c:v>0.70841690540931213</c:v>
                </c:pt>
                <c:pt idx="2">
                  <c:v>0.94148076842404593</c:v>
                </c:pt>
                <c:pt idx="3">
                  <c:v>0.86639611194745814</c:v>
                </c:pt>
                <c:pt idx="4">
                  <c:v>0.95150336086804621</c:v>
                </c:pt>
                <c:pt idx="5">
                  <c:v>0.81071600276453881</c:v>
                </c:pt>
                <c:pt idx="6">
                  <c:v>0.82066923769514488</c:v>
                </c:pt>
                <c:pt idx="7">
                  <c:v>0.90232897592151007</c:v>
                </c:pt>
                <c:pt idx="8">
                  <c:v>0.92941469577769198</c:v>
                </c:pt>
                <c:pt idx="9">
                  <c:v>1.2282629438714154</c:v>
                </c:pt>
                <c:pt idx="10">
                  <c:v>1.4320056649610886</c:v>
                </c:pt>
                <c:pt idx="11">
                  <c:v>1.6321265369643103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7312"/>
        <c:axId val="202079616"/>
      </c:barChart>
      <c:catAx>
        <c:axId val="2020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Месяц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2079616"/>
        <c:crosses val="autoZero"/>
        <c:auto val="1"/>
        <c:lblAlgn val="ctr"/>
        <c:lblOffset val="100"/>
        <c:noMultiLvlLbl val="0"/>
      </c:catAx>
      <c:valAx>
        <c:axId val="20207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/>
                  <a:t>Коэффициент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nextTo"/>
        <c:crossAx val="202077312"/>
        <c:crosses val="autoZero"/>
        <c:crossBetween val="between"/>
        <c:majorUnit val="0.5"/>
        <c:minorUnit val="0.5"/>
      </c:valAx>
      <c:spPr>
        <a:solidFill>
          <a:schemeClr val="bg1">
            <a:lumMod val="95000"/>
          </a:schemeClr>
        </a:solidFill>
      </c:spPr>
    </c:plotArea>
    <c:legend>
      <c:legendPos val="t"/>
      <c:layout/>
      <c:overlay val="0"/>
      <c:txPr>
        <a:bodyPr/>
        <a:lstStyle/>
        <a:p>
          <a:pPr>
            <a:defRPr b="1"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28575</xdr:rowOff>
    </xdr:from>
    <xdr:to>
      <xdr:col>26</xdr:col>
      <xdr:colOff>457201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</xdr:row>
      <xdr:rowOff>33336</xdr:rowOff>
    </xdr:from>
    <xdr:to>
      <xdr:col>15</xdr:col>
      <xdr:colOff>133350</xdr:colOff>
      <xdr:row>17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pane="bottomLeft" activeCell="S24" sqref="S24"/>
    </sheetView>
  </sheetViews>
  <sheetFormatPr defaultRowHeight="11.25" x14ac:dyDescent="0.2"/>
  <cols>
    <col min="1" max="1" width="6.6640625" style="3" customWidth="1"/>
    <col min="2" max="2" width="8" style="3" customWidth="1"/>
    <col min="3" max="3" width="11.1640625" style="3" bestFit="1" customWidth="1"/>
    <col min="4" max="4" width="14.1640625" style="3" customWidth="1"/>
    <col min="5" max="5" width="14.6640625" style="3" customWidth="1"/>
  </cols>
  <sheetData>
    <row r="1" spans="1:5" s="6" customFormat="1" ht="36" x14ac:dyDescent="0.2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</row>
    <row r="2" spans="1:5" ht="15" x14ac:dyDescent="0.2">
      <c r="A2" s="8">
        <v>2016</v>
      </c>
      <c r="B2" s="2">
        <v>1</v>
      </c>
      <c r="C2" s="12">
        <v>2086</v>
      </c>
      <c r="D2" s="1">
        <v>96806672</v>
      </c>
      <c r="E2" s="9">
        <f>D2/AVERAGE(D$2:D$13)</f>
        <v>0.64390530207054508</v>
      </c>
    </row>
    <row r="3" spans="1:5" ht="15" x14ac:dyDescent="0.2">
      <c r="A3" s="8">
        <v>2016</v>
      </c>
      <c r="B3" s="2">
        <v>2</v>
      </c>
      <c r="C3" s="12">
        <v>2125</v>
      </c>
      <c r="D3" s="1">
        <v>95431517</v>
      </c>
      <c r="E3" s="9">
        <f t="shared" ref="E3:E13" si="0">D3/AVERAGE(D$2:D$13)</f>
        <v>0.63475851933981731</v>
      </c>
    </row>
    <row r="4" spans="1:5" ht="15" x14ac:dyDescent="0.2">
      <c r="A4" s="8">
        <v>2016</v>
      </c>
      <c r="B4" s="2">
        <v>3</v>
      </c>
      <c r="C4" s="12">
        <v>1943</v>
      </c>
      <c r="D4" s="1">
        <v>115264028</v>
      </c>
      <c r="E4" s="9">
        <f t="shared" si="0"/>
        <v>0.76667359009312663</v>
      </c>
    </row>
    <row r="5" spans="1:5" ht="15" x14ac:dyDescent="0.2">
      <c r="A5" s="8">
        <v>2016</v>
      </c>
      <c r="B5" s="2">
        <v>4</v>
      </c>
      <c r="C5" s="12">
        <v>2065</v>
      </c>
      <c r="D5" s="1">
        <v>139314957</v>
      </c>
      <c r="E5" s="9">
        <f>D5/AVERAGE(D$2:D$13)</f>
        <v>0.92664728181162959</v>
      </c>
    </row>
    <row r="6" spans="1:5" ht="15" x14ac:dyDescent="0.2">
      <c r="A6" s="8">
        <v>2016</v>
      </c>
      <c r="B6" s="2">
        <v>5</v>
      </c>
      <c r="C6" s="12">
        <v>1992</v>
      </c>
      <c r="D6" s="1">
        <v>108581571</v>
      </c>
      <c r="E6" s="9">
        <f t="shared" si="0"/>
        <v>0.72222552257606099</v>
      </c>
    </row>
    <row r="7" spans="1:5" ht="15" x14ac:dyDescent="0.2">
      <c r="A7" s="8">
        <v>2016</v>
      </c>
      <c r="B7" s="2">
        <v>6</v>
      </c>
      <c r="C7" s="12">
        <v>1953</v>
      </c>
      <c r="D7" s="1">
        <v>116669683</v>
      </c>
      <c r="E7" s="9">
        <f t="shared" si="0"/>
        <v>0.77602324222642149</v>
      </c>
    </row>
    <row r="8" spans="1:5" ht="15" x14ac:dyDescent="0.2">
      <c r="A8" s="8">
        <v>2016</v>
      </c>
      <c r="B8" s="2">
        <v>7</v>
      </c>
      <c r="C8" s="12">
        <v>1986</v>
      </c>
      <c r="D8" s="1">
        <v>113183022</v>
      </c>
      <c r="E8" s="9">
        <f t="shared" si="0"/>
        <v>0.75283187061907408</v>
      </c>
    </row>
    <row r="9" spans="1:5" ht="15" x14ac:dyDescent="0.2">
      <c r="A9" s="8">
        <v>2016</v>
      </c>
      <c r="B9" s="2">
        <v>8</v>
      </c>
      <c r="C9" s="12">
        <v>2084</v>
      </c>
      <c r="D9" s="1">
        <v>139555322</v>
      </c>
      <c r="E9" s="9">
        <f t="shared" si="0"/>
        <v>0.92824605899025403</v>
      </c>
    </row>
    <row r="10" spans="1:5" ht="15" x14ac:dyDescent="0.2">
      <c r="A10" s="8">
        <v>2016</v>
      </c>
      <c r="B10" s="2">
        <v>9</v>
      </c>
      <c r="C10" s="12">
        <v>2174</v>
      </c>
      <c r="D10" s="1">
        <v>152091409</v>
      </c>
      <c r="E10" s="9">
        <f t="shared" si="0"/>
        <v>1.0116292878499098</v>
      </c>
    </row>
    <row r="11" spans="1:5" ht="15" x14ac:dyDescent="0.2">
      <c r="A11" s="8">
        <v>2016</v>
      </c>
      <c r="B11" s="2">
        <v>10</v>
      </c>
      <c r="C11" s="12">
        <v>2366</v>
      </c>
      <c r="D11" s="1">
        <v>211623608</v>
      </c>
      <c r="E11" s="9">
        <f t="shared" si="0"/>
        <v>1.4076050794773589</v>
      </c>
    </row>
    <row r="12" spans="1:5" ht="15" x14ac:dyDescent="0.2">
      <c r="A12" s="8">
        <v>2016</v>
      </c>
      <c r="B12" s="2">
        <v>11</v>
      </c>
      <c r="C12" s="12">
        <v>2227</v>
      </c>
      <c r="D12" s="1">
        <v>256651702</v>
      </c>
      <c r="E12" s="9">
        <f t="shared" si="0"/>
        <v>1.7071074574615013</v>
      </c>
    </row>
    <row r="13" spans="1:5" ht="15" x14ac:dyDescent="0.2">
      <c r="A13" s="8">
        <v>2016</v>
      </c>
      <c r="B13" s="2">
        <v>12</v>
      </c>
      <c r="C13" s="12">
        <v>2027</v>
      </c>
      <c r="D13" s="1">
        <v>258942829</v>
      </c>
      <c r="E13" s="9">
        <f t="shared" si="0"/>
        <v>1.7223467874843015</v>
      </c>
    </row>
    <row r="14" spans="1:5" ht="15" x14ac:dyDescent="0.2">
      <c r="A14" s="7"/>
      <c r="B14" s="4"/>
      <c r="C14" s="5"/>
      <c r="D14" s="5"/>
      <c r="E14" s="4"/>
    </row>
    <row r="15" spans="1:5" ht="15" x14ac:dyDescent="0.2">
      <c r="A15" s="8">
        <v>2017</v>
      </c>
      <c r="B15" s="2">
        <v>1</v>
      </c>
      <c r="C15" s="12">
        <v>2330</v>
      </c>
      <c r="D15" s="1">
        <v>177189002</v>
      </c>
      <c r="E15" s="9">
        <f>D15/AVERAGE(D$15:D$26)</f>
        <v>0.77667879539543738</v>
      </c>
    </row>
    <row r="16" spans="1:5" ht="15" x14ac:dyDescent="0.2">
      <c r="A16" s="8">
        <v>2017</v>
      </c>
      <c r="B16" s="2">
        <v>2</v>
      </c>
      <c r="C16" s="12">
        <v>2289</v>
      </c>
      <c r="D16" s="1">
        <v>161615954</v>
      </c>
      <c r="E16" s="9">
        <f>D16/AVERAGE(D$15:D$26)</f>
        <v>0.70841690540931213</v>
      </c>
    </row>
    <row r="17" spans="1:5" ht="15" x14ac:dyDescent="0.2">
      <c r="A17" s="8">
        <v>2017</v>
      </c>
      <c r="B17" s="2">
        <v>3</v>
      </c>
      <c r="C17" s="12">
        <v>2379</v>
      </c>
      <c r="D17" s="1">
        <v>214786394</v>
      </c>
      <c r="E17" s="9">
        <f>D17/AVERAGE(D$15:D$26)</f>
        <v>0.94148076842404593</v>
      </c>
    </row>
    <row r="18" spans="1:5" ht="15" x14ac:dyDescent="0.2">
      <c r="A18" s="8">
        <v>2017</v>
      </c>
      <c r="B18" s="2">
        <v>4</v>
      </c>
      <c r="C18" s="12">
        <v>2321</v>
      </c>
      <c r="D18" s="1">
        <v>197656822</v>
      </c>
      <c r="E18" s="9">
        <f>D18/AVERAGE(D$15:D$26)</f>
        <v>0.86639611194745814</v>
      </c>
    </row>
    <row r="19" spans="1:5" ht="15" x14ac:dyDescent="0.2">
      <c r="A19" s="8">
        <v>2017</v>
      </c>
      <c r="B19" s="2">
        <v>5</v>
      </c>
      <c r="C19" s="12">
        <v>2363</v>
      </c>
      <c r="D19" s="1">
        <v>217072916</v>
      </c>
      <c r="E19" s="9">
        <f>D19/AVERAGE(D$15:D$26)</f>
        <v>0.95150336086804621</v>
      </c>
    </row>
    <row r="20" spans="1:5" ht="15" x14ac:dyDescent="0.2">
      <c r="A20" s="8">
        <v>2017</v>
      </c>
      <c r="B20" s="2">
        <v>6</v>
      </c>
      <c r="C20" s="12">
        <v>2393</v>
      </c>
      <c r="D20" s="1">
        <v>184954141</v>
      </c>
      <c r="E20" s="9">
        <f>D20/AVERAGE(D$15:D$26)</f>
        <v>0.81071600276453881</v>
      </c>
    </row>
    <row r="21" spans="1:5" ht="15" x14ac:dyDescent="0.2">
      <c r="A21" s="8">
        <v>2017</v>
      </c>
      <c r="B21" s="2">
        <v>7</v>
      </c>
      <c r="C21" s="12">
        <v>2432</v>
      </c>
      <c r="D21" s="1">
        <v>187224840</v>
      </c>
      <c r="E21" s="9">
        <f>D21/AVERAGE(D$15:D$26)</f>
        <v>0.82066923769514488</v>
      </c>
    </row>
    <row r="22" spans="1:5" ht="15" x14ac:dyDescent="0.2">
      <c r="A22" s="8">
        <v>2017</v>
      </c>
      <c r="B22" s="2">
        <v>8</v>
      </c>
      <c r="C22" s="12">
        <v>2441</v>
      </c>
      <c r="D22" s="1">
        <v>205854430</v>
      </c>
      <c r="E22" s="9">
        <f>D22/AVERAGE(D$15:D$26)</f>
        <v>0.90232897592151007</v>
      </c>
    </row>
    <row r="23" spans="1:5" ht="15" x14ac:dyDescent="0.2">
      <c r="A23" s="8">
        <v>2017</v>
      </c>
      <c r="B23" s="2">
        <v>9</v>
      </c>
      <c r="C23" s="12">
        <v>2619</v>
      </c>
      <c r="D23" s="1">
        <v>212033679</v>
      </c>
      <c r="E23" s="9">
        <f>D23/AVERAGE(D$15:D$26)</f>
        <v>0.92941469577769198</v>
      </c>
    </row>
    <row r="24" spans="1:5" ht="15" x14ac:dyDescent="0.2">
      <c r="A24" s="8">
        <v>2017</v>
      </c>
      <c r="B24" s="2">
        <v>10</v>
      </c>
      <c r="C24" s="12">
        <v>2621</v>
      </c>
      <c r="D24" s="1">
        <v>280211957</v>
      </c>
      <c r="E24" s="9">
        <f>D24/AVERAGE(D$15:D$26)</f>
        <v>1.2282629438714154</v>
      </c>
    </row>
    <row r="25" spans="1:5" ht="15" x14ac:dyDescent="0.2">
      <c r="A25" s="8">
        <v>2017</v>
      </c>
      <c r="B25" s="2">
        <v>11</v>
      </c>
      <c r="C25" s="12">
        <v>2478</v>
      </c>
      <c r="D25" s="1">
        <v>326693166</v>
      </c>
      <c r="E25" s="9">
        <f>D25/AVERAGE(D$15:D$26)</f>
        <v>1.4320056649610886</v>
      </c>
    </row>
    <row r="26" spans="1:5" ht="15" x14ac:dyDescent="0.2">
      <c r="A26" s="8">
        <v>2017</v>
      </c>
      <c r="B26" s="2">
        <v>12</v>
      </c>
      <c r="C26" s="12">
        <v>2210</v>
      </c>
      <c r="D26" s="1">
        <v>372348098</v>
      </c>
      <c r="E26" s="9">
        <f>D26/AVERAGE(D$15:D$26)</f>
        <v>1.6321265369643103</v>
      </c>
    </row>
  </sheetData>
  <conditionalFormatting sqref="C2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2022-10-21T20:01:44Z</dcterms:created>
  <dcterms:modified xsi:type="dcterms:W3CDTF">2022-10-21T20:58:50Z</dcterms:modified>
</cp:coreProperties>
</file>