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activeTab="1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</sheets>
  <calcPr calcId="144525"/>
</workbook>
</file>

<file path=xl/comments1.xml><?xml version="1.0" encoding="utf-8"?>
<comments xmlns="http://schemas.openxmlformats.org/spreadsheetml/2006/main">
  <authors>
    <author>顾杰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<sst xmlns="http://schemas.openxmlformats.org/spreadsheetml/2006/main" count="100">
  <si>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</si>
  <si>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</si>
  <si>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</si>
  <si>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</si>
  <si>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</si>
  <si>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</si>
  <si>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</si>
  <si>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</si>
  <si>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</si>
  <si>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</si>
  <si>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</si>
  <si>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</si>
  <si>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</si>
  <si>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</si>
  <si>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</si>
  <si>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</si>
  <si>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</si>
  <si>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</si>
  <si>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</si>
  <si>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</si>
  <si>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</si>
  <si>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</si>
  <si>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</si>
  <si>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</si>
  <si>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</si>
  <si>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</si>
  <si>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</si>
  <si>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</si>
  <si>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</si>
  <si>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</si>
  <si>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</si>
  <si>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</si>
  <si>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0.2 二等奖 0.3 三等奖 0.5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</si>
  <si>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</si>
  <si>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</si>
  <si>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</si>
  <si>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</si>
  <si>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</si>
  <si>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</si>
  <si>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</si>
  <si>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</si>
  <si>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</si>
  <si>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</si>
  <si>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</si>
  <si>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</si>
  <si>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</si>
  <si>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</si>
  <si>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</si>
  <si>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</si>
  <si>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</si>
  <si>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</si>
  <si>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</si>
  <si>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</si>
  <si>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</si>
  <si>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</si>
  <si>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</si>
  <si>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</si>
  <si>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</si>
  <si>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</si>
  <si>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</si>
  <si>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</si>
  <si>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</si>
  <si>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</si>
  <si>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</si>
  <si>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</si>
  <si>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</si>
  <si>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</si>
  <si>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</si>
  <si>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</si>
  <si>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</si>
  <si>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</si>
  <si>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</si>
  <si>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</si>
  <si>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</si>
  <si>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</si>
  <si>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</si>
  <si>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</si>
  <si>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</si>
  <si>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</si>
  <si>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</si>
  <si>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</si>
  <si>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</si>
  <si>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</si>
  <si>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</si>
  <si>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</si>
  <si>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</si>
  <si>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</si>
  <si>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</si>
  <si>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</si>
  <si>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</si>
  <si>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</si>
  <si>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</si>
  <si>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</si>
  <si>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</si>
  <si>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成绩公示</t>
  </si>
  <si>
    <t>2016.6 昆山市青少年宫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</si>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</sst>
</file>

<file path=xl/styles.xml><?xml version="1.0" encoding="utf-8"?>
<styleSheet xmlns="http://schemas.openxmlformats.org/spreadsheetml/2006/main">
  <numFmts count="10">
    <numFmt numFmtId="176" formatCode="#0&quot;分&quot;\ 0&quot;分&quot;00&quot;秒&quot;00"/>
    <numFmt numFmtId="177" formatCode="0.00_ "/>
    <numFmt numFmtId="178" formatCode="00&quot;圈&quot;00&quot;分&quot;00&quot;秒&quot;00"/>
    <numFmt numFmtId="179" formatCode="#0&quot;圈&quot;\ 00&quot;分&quot;00&quot;秒&quot;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#0&quot;分&quot;00&quot;秒&quot;00"/>
    <numFmt numFmtId="43" formatCode="_ * #,##0.00_ ;_ * \-#,##0.00_ ;_ * &quot;-&quot;??_ ;_ @_ "/>
    <numFmt numFmtId="41" formatCode="_ * #,##0_ ;_ * \-#,##0_ ;_ * &quot;-&quot;_ ;_ @_ "/>
    <numFmt numFmtId="181" formatCode="#0&quot;得分&quot;\ 00&quot;分&quot;00&quot;秒&quot;00"/>
  </numFmts>
  <fonts count="34">
    <font>
      <sz val="12"/>
      <name val="宋体"/>
      <charset val="134"/>
    </font>
    <font>
      <sz val="48"/>
      <color rgb="FF000000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color rgb="FF000000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4506668294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0" borderId="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27" fillId="22" borderId="6" applyNumberForma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0" borderId="0"/>
  </cellStyleXfs>
  <cellXfs count="48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 wrapText="1"/>
    </xf>
    <xf numFmtId="0" fontId="2" fillId="0" borderId="0" xfId="0" applyNumberFormat="1" applyFont="1" applyAlignment="1">
      <alignment vertical="top" textRotation="255"/>
    </xf>
    <xf numFmtId="0" fontId="3" fillId="0" borderId="0" xfId="0" applyFont="1">
      <alignment vertical="center"/>
    </xf>
    <xf numFmtId="0" fontId="4" fillId="0" borderId="0" xfId="49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2" borderId="0" xfId="0" applyNumberFormat="1" applyFont="1" applyFill="1" applyBorder="1" applyAlignment="1">
      <alignment vertical="center" shrinkToFit="1"/>
    </xf>
    <xf numFmtId="0" fontId="7" fillId="3" borderId="0" xfId="0" applyNumberFormat="1" applyFont="1" applyFill="1" applyAlignment="1">
      <alignment vertical="center" wrapText="1" shrinkToFit="1"/>
    </xf>
    <xf numFmtId="0" fontId="6" fillId="4" borderId="0" xfId="0" applyFont="1" applyFill="1" applyBorder="1">
      <alignment vertical="center"/>
    </xf>
    <xf numFmtId="0" fontId="5" fillId="0" borderId="0" xfId="0" applyNumberFormat="1" applyFont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vertical="center" wrapText="1" shrinkToFit="1"/>
    </xf>
    <xf numFmtId="0" fontId="8" fillId="5" borderId="0" xfId="0" applyNumberFormat="1" applyFont="1" applyFill="1" applyBorder="1" applyAlignment="1">
      <alignment horizontal="center" vertical="center" wrapText="1" shrinkToFit="1"/>
    </xf>
    <xf numFmtId="0" fontId="8" fillId="3" borderId="0" xfId="0" applyFont="1" applyFill="1" applyBorder="1" applyAlignment="1">
      <alignment horizontal="center" vertical="center" wrapText="1"/>
    </xf>
    <xf numFmtId="0" fontId="9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center" vertical="center" wrapText="1" shrinkToFit="1"/>
    </xf>
    <xf numFmtId="0" fontId="10" fillId="0" borderId="0" xfId="49" applyFont="1" applyFill="1" applyBorder="1" applyAlignment="1">
      <alignment horizontal="center" vertical="center" wrapText="1"/>
    </xf>
    <xf numFmtId="178" fontId="5" fillId="0" borderId="0" xfId="49" applyNumberFormat="1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NumberFormat="1" applyFont="1" applyFill="1" applyBorder="1" applyAlignment="1">
      <alignment horizontal="center" vertical="center" shrinkToFit="1"/>
    </xf>
    <xf numFmtId="177" fontId="5" fillId="0" borderId="0" xfId="49" applyNumberFormat="1" applyFont="1" applyFill="1" applyBorder="1" applyAlignment="1">
      <alignment horizontal="right" vertical="center" shrinkToFit="1"/>
    </xf>
    <xf numFmtId="0" fontId="5" fillId="0" borderId="0" xfId="49" applyFont="1" applyFill="1" applyBorder="1" applyAlignment="1">
      <alignment horizontal="center" vertical="center" shrinkToFit="1"/>
    </xf>
    <xf numFmtId="176" fontId="5" fillId="0" borderId="0" xfId="49" applyNumberFormat="1" applyFont="1" applyFill="1" applyBorder="1" applyAlignment="1">
      <alignment horizontal="right" vertical="center" shrinkToFit="1"/>
    </xf>
    <xf numFmtId="180" fontId="5" fillId="0" borderId="0" xfId="49" applyNumberFormat="1" applyFont="1" applyFill="1" applyBorder="1" applyAlignment="1">
      <alignment horizontal="right" vertical="center" shrinkToFit="1"/>
    </xf>
    <xf numFmtId="181" fontId="5" fillId="0" borderId="0" xfId="49" applyNumberFormat="1" applyFont="1" applyFill="1" applyBorder="1" applyAlignment="1">
      <alignment horizontal="right" vertical="center" shrinkToFit="1"/>
    </xf>
    <xf numFmtId="179" fontId="5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2" fillId="0" borderId="0" xfId="0" applyFont="1" applyAlignment="1">
      <alignment horizontal="center" vertical="center"/>
    </xf>
    <xf numFmtId="0" fontId="7" fillId="3" borderId="0" xfId="0" applyNumberFormat="1" applyFont="1" applyFill="1" applyBorder="1" applyAlignment="1">
      <alignment vertical="center" wrapText="1" shrinkToFit="1"/>
    </xf>
    <xf numFmtId="0" fontId="6" fillId="3" borderId="0" xfId="0" applyNumberFormat="1" applyFont="1" applyFill="1" applyBorder="1" applyAlignment="1">
      <alignment vertical="center" shrinkToFit="1"/>
    </xf>
    <xf numFmtId="0" fontId="5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3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right" vertical="center" shrinkToFit="1"/>
    </xf>
    <xf numFmtId="0" fontId="6" fillId="6" borderId="0" xfId="0" applyNumberFormat="1" applyFont="1" applyFill="1" applyBorder="1" applyAlignment="1">
      <alignment vertical="center" shrinkToFit="1"/>
    </xf>
    <xf numFmtId="0" fontId="6" fillId="7" borderId="0" xfId="0" applyNumberFormat="1" applyFont="1" applyFill="1" applyAlignment="1">
      <alignment horizontal="left" vertical="center" wrapText="1"/>
    </xf>
    <xf numFmtId="0" fontId="6" fillId="7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1" xfId="0" applyNumberFormat="1" applyBorder="1" applyAlignment="1">
      <alignment vertical="center" shrinkToFit="1"/>
    </xf>
    <xf numFmtId="0" fontId="6" fillId="6" borderId="1" xfId="0" applyNumberFormat="1" applyFont="1" applyFill="1" applyBorder="1" applyAlignment="1">
      <alignment vertical="center" shrinkToFit="1"/>
    </xf>
    <xf numFmtId="0" fontId="6" fillId="6" borderId="0" xfId="0" applyNumberFormat="1" applyFont="1" applyFill="1" applyAlignment="1">
      <alignment vertical="center" shrinkToFit="1"/>
    </xf>
    <xf numFmtId="0" fontId="6" fillId="6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4" sqref="B4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customHeight="1" spans="1:3">
      <c r="A2" s="47" t="s">
        <v>0</v>
      </c>
      <c r="B2" s="47" t="s">
        <v>1</v>
      </c>
      <c r="C2" s="47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E5"/>
  <sheetViews>
    <sheetView tabSelected="1" workbookViewId="0">
      <selection activeCell="A8" sqref="A8"/>
    </sheetView>
  </sheetViews>
  <sheetFormatPr defaultColWidth="9" defaultRowHeight="20" customHeight="1" outlineLevelRow="4" outlineLevelCol="4"/>
  <cols>
    <col min="1" max="1" width="38.875" style="43" customWidth="1"/>
    <col min="2" max="2" width="5.625" style="44" customWidth="1"/>
    <col min="3" max="3" width="10.6" style="28" customWidth="1"/>
    <col min="4" max="4" width="8.375" style="43" customWidth="1"/>
    <col min="5" max="5" width="15.875" style="43" customWidth="1"/>
  </cols>
  <sheetData>
    <row r="1" customHeight="1" spans="2:3">
      <c r="B1" s="43"/>
      <c r="C1" s="43"/>
    </row>
    <row r="2" ht="21" customHeight="1" spans="1:5">
      <c r="A2" s="36" t="s">
        <v>12</v>
      </c>
      <c r="B2" s="45" t="s">
        <v>13</v>
      </c>
      <c r="C2" s="46" t="s">
        <v>14</v>
      </c>
      <c r="D2" s="6" t="s">
        <v>15</v>
      </c>
      <c r="E2" s="6" t="s">
        <v>16</v>
      </c>
    </row>
    <row r="3" customHeight="1" spans="1:3">
      <c r="A3" s="43" t="s">
        <v>17</v>
      </c>
      <c r="B3" s="44" t="s">
        <v>18</v>
      </c>
      <c r="C3" s="28" t="s">
        <v>19</v>
      </c>
    </row>
    <row r="4" customHeight="1" spans="1:3">
      <c r="A4" s="43" t="s">
        <v>20</v>
      </c>
      <c r="B4" s="44" t="s">
        <v>21</v>
      </c>
      <c r="C4" s="28" t="s">
        <v>19</v>
      </c>
    </row>
    <row r="5" customHeight="1" spans="1:3">
      <c r="A5" s="43" t="s">
        <v>22</v>
      </c>
      <c r="B5" s="44" t="s">
        <v>23</v>
      </c>
      <c r="C5" s="28" t="s">
        <v>19</v>
      </c>
    </row>
  </sheetData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5"/>
  <sheetViews>
    <sheetView workbookViewId="0">
      <selection activeCell="C5" sqref="C5"/>
    </sheetView>
  </sheetViews>
  <sheetFormatPr defaultColWidth="9" defaultRowHeight="14.25" outlineLevelRow="4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28" customWidth="1"/>
  </cols>
  <sheetData>
    <row r="1" ht="21" customHeight="1" spans="6:6">
      <c r="F1"/>
    </row>
    <row r="2" ht="19" customHeight="1" spans="1:6">
      <c r="A2" s="36" t="s">
        <v>12</v>
      </c>
      <c r="B2" s="36" t="s">
        <v>13</v>
      </c>
      <c r="C2" s="37" t="s">
        <v>24</v>
      </c>
      <c r="D2" s="37" t="s">
        <v>25</v>
      </c>
      <c r="E2" s="37" t="s">
        <v>26</v>
      </c>
      <c r="F2" s="38" t="s">
        <v>27</v>
      </c>
    </row>
    <row r="3" ht="20" customHeight="1" spans="1:6">
      <c r="A3" s="39" t="str">
        <f>项目!A3</f>
        <v>智力七巧板现场拼搭个人赛</v>
      </c>
      <c r="B3" s="39" t="str">
        <f>项目!B3</f>
        <v>A1</v>
      </c>
      <c r="C3" s="40"/>
      <c r="D3" s="41" t="s">
        <v>28</v>
      </c>
      <c r="E3" s="42" t="s">
        <v>29</v>
      </c>
      <c r="F3" s="28" t="s">
        <v>30</v>
      </c>
    </row>
    <row r="4" ht="20" customHeight="1" spans="1:6">
      <c r="A4" s="39" t="str">
        <f>项目!A4</f>
        <v>1/24电动遥控大脚车竞速赛</v>
      </c>
      <c r="B4" s="39" t="str">
        <f>项目!B4</f>
        <v>B1</v>
      </c>
      <c r="C4" s="40"/>
      <c r="D4" s="41" t="s">
        <v>31</v>
      </c>
      <c r="E4" s="42" t="s">
        <v>29</v>
      </c>
      <c r="F4" s="28" t="s">
        <v>32</v>
      </c>
    </row>
    <row r="5" ht="20" customHeight="1" spans="1:6">
      <c r="A5" s="39" t="str">
        <f>项目!A5</f>
        <v>双钻2·4G教育赛车遥控竞速赛</v>
      </c>
      <c r="B5" s="39" t="str">
        <f>项目!B5</f>
        <v>B2</v>
      </c>
      <c r="C5" s="40"/>
      <c r="D5" s="41" t="s">
        <v>31</v>
      </c>
      <c r="E5" s="42" t="s">
        <v>29</v>
      </c>
      <c r="F5" s="28" t="s">
        <v>30</v>
      </c>
    </row>
  </sheetData>
  <dataValidations count="2">
    <dataValidation allowBlank="1" showInputMessage="1" showErrorMessage="1" sqref="D3 D4:D5"/>
    <dataValidation type="list" allowBlank="1" showInputMessage="1" showErrorMessage="1" sqref="E3:E5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29" customWidth="1"/>
    <col min="18" max="25" width="4.125" customWidth="1"/>
    <col min="26" max="30" width="8.875" customWidth="1"/>
    <col min="31" max="32" width="14.5" customWidth="1"/>
  </cols>
  <sheetData>
    <row r="1" ht="23" customHeight="1" spans="17:17">
      <c r="Q1" s="33"/>
    </row>
    <row r="2" ht="24" spans="1:33">
      <c r="A2" s="6" t="s">
        <v>12</v>
      </c>
      <c r="B2" s="6" t="s">
        <v>13</v>
      </c>
      <c r="C2" s="7" t="s">
        <v>33</v>
      </c>
      <c r="D2" s="7" t="s">
        <v>34</v>
      </c>
      <c r="E2" s="30" t="s">
        <v>35</v>
      </c>
      <c r="F2" s="30" t="s">
        <v>36</v>
      </c>
      <c r="G2" s="30" t="s">
        <v>37</v>
      </c>
      <c r="H2" s="31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12" t="s">
        <v>47</v>
      </c>
      <c r="R2" s="13" t="s">
        <v>48</v>
      </c>
      <c r="S2" s="13" t="s">
        <v>49</v>
      </c>
      <c r="T2" s="13" t="s">
        <v>50</v>
      </c>
      <c r="U2" s="13" t="s">
        <v>51</v>
      </c>
      <c r="V2" s="13" t="s">
        <v>52</v>
      </c>
      <c r="W2" s="13" t="s">
        <v>53</v>
      </c>
      <c r="X2" s="13" t="s">
        <v>54</v>
      </c>
      <c r="Y2" s="13" t="s">
        <v>55</v>
      </c>
      <c r="Z2" s="8" t="s">
        <v>56</v>
      </c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</row>
    <row r="3" s="5" customFormat="1" ht="28" customHeight="1" spans="1:32">
      <c r="A3" s="5" t="str">
        <f>项目!A3</f>
        <v>智力七巧板现场拼搭个人赛</v>
      </c>
      <c r="B3" s="5" t="str">
        <f>项目!B3</f>
        <v>A1</v>
      </c>
      <c r="C3" s="5">
        <v>30</v>
      </c>
      <c r="D3" s="5">
        <v>25</v>
      </c>
      <c r="E3" s="32">
        <v>2</v>
      </c>
      <c r="F3" s="32" t="s">
        <v>64</v>
      </c>
      <c r="G3" s="32" t="s">
        <v>65</v>
      </c>
      <c r="H3" s="5" t="s">
        <v>66</v>
      </c>
      <c r="I3" s="11" t="s">
        <v>67</v>
      </c>
      <c r="J3" s="11" t="s">
        <v>14</v>
      </c>
      <c r="L3" s="5" t="s">
        <v>68</v>
      </c>
      <c r="M3" s="5" t="s">
        <v>69</v>
      </c>
      <c r="N3" s="14" t="s">
        <v>70</v>
      </c>
      <c r="O3" s="15"/>
      <c r="P3" s="14" t="s">
        <v>71</v>
      </c>
      <c r="Q3" s="16">
        <f>SUM(R3:Y3)</f>
        <v>84</v>
      </c>
      <c r="R3" s="15">
        <v>30</v>
      </c>
      <c r="S3" s="15">
        <v>6</v>
      </c>
      <c r="T3" s="15"/>
      <c r="U3" s="15">
        <v>8</v>
      </c>
      <c r="V3" s="15">
        <v>8</v>
      </c>
      <c r="W3" s="15">
        <v>20</v>
      </c>
      <c r="X3" s="15"/>
      <c r="Y3" s="15">
        <v>12</v>
      </c>
      <c r="Z3" s="19" t="s">
        <v>72</v>
      </c>
      <c r="AA3" s="20" t="s">
        <v>73</v>
      </c>
      <c r="AB3" s="20"/>
      <c r="AC3" s="20" t="s">
        <v>74</v>
      </c>
      <c r="AD3" s="20" t="s">
        <v>75</v>
      </c>
      <c r="AE3" s="23"/>
      <c r="AF3" s="23"/>
    </row>
    <row r="4" s="5" customFormat="1" ht="28" customHeight="1" spans="1:32">
      <c r="A4" s="5" t="str">
        <f>项目!A4</f>
        <v>1/24电动遥控大脚车竞速赛</v>
      </c>
      <c r="B4" s="5" t="str">
        <f>项目!B4</f>
        <v>B1</v>
      </c>
      <c r="C4" s="5">
        <v>30</v>
      </c>
      <c r="D4" s="5">
        <v>25</v>
      </c>
      <c r="E4" s="32">
        <v>2</v>
      </c>
      <c r="F4" s="32" t="s">
        <v>64</v>
      </c>
      <c r="G4" s="32" t="s">
        <v>65</v>
      </c>
      <c r="H4" s="5" t="s">
        <v>66</v>
      </c>
      <c r="I4" s="11" t="s">
        <v>67</v>
      </c>
      <c r="J4" s="11" t="s">
        <v>14</v>
      </c>
      <c r="K4" s="5" t="s">
        <v>16</v>
      </c>
      <c r="L4" s="5" t="s">
        <v>68</v>
      </c>
      <c r="M4" s="5" t="s">
        <v>69</v>
      </c>
      <c r="N4" s="14" t="s">
        <v>76</v>
      </c>
      <c r="O4" s="15" t="s">
        <v>77</v>
      </c>
      <c r="P4" s="14" t="s">
        <v>71</v>
      </c>
      <c r="Q4" s="16">
        <f>SUM(R4:Y4)</f>
        <v>98</v>
      </c>
      <c r="R4" s="15">
        <v>30</v>
      </c>
      <c r="S4" s="15">
        <v>6</v>
      </c>
      <c r="T4" s="15">
        <v>6</v>
      </c>
      <c r="U4" s="15">
        <v>8</v>
      </c>
      <c r="V4" s="15">
        <v>8</v>
      </c>
      <c r="W4" s="15">
        <v>15</v>
      </c>
      <c r="X4" s="15">
        <v>15</v>
      </c>
      <c r="Y4" s="15">
        <v>10</v>
      </c>
      <c r="Z4" s="19" t="s">
        <v>72</v>
      </c>
      <c r="AA4" s="20" t="s">
        <v>73</v>
      </c>
      <c r="AB4" s="20" t="s">
        <v>78</v>
      </c>
      <c r="AC4" s="20" t="s">
        <v>74</v>
      </c>
      <c r="AD4" s="20" t="s">
        <v>75</v>
      </c>
      <c r="AE4" s="35" t="s">
        <v>79</v>
      </c>
      <c r="AF4" s="35" t="s">
        <v>79</v>
      </c>
    </row>
    <row r="5" s="5" customFormat="1" ht="28" customHeight="1" spans="1:32">
      <c r="A5" s="5" t="str">
        <f>项目!A5</f>
        <v>双钻2·4G教育赛车遥控竞速赛</v>
      </c>
      <c r="B5" s="5" t="str">
        <f>项目!B5</f>
        <v>B2</v>
      </c>
      <c r="C5" s="5">
        <v>30</v>
      </c>
      <c r="D5" s="5">
        <v>25</v>
      </c>
      <c r="E5" s="32">
        <v>2</v>
      </c>
      <c r="F5" s="32" t="s">
        <v>64</v>
      </c>
      <c r="G5" s="32" t="s">
        <v>65</v>
      </c>
      <c r="H5" s="5" t="s">
        <v>66</v>
      </c>
      <c r="I5" s="11" t="s">
        <v>67</v>
      </c>
      <c r="J5" s="11" t="s">
        <v>14</v>
      </c>
      <c r="K5" s="5" t="s">
        <v>16</v>
      </c>
      <c r="L5" s="5" t="s">
        <v>68</v>
      </c>
      <c r="M5" s="5" t="s">
        <v>69</v>
      </c>
      <c r="N5" s="14" t="s">
        <v>76</v>
      </c>
      <c r="O5" s="15" t="s">
        <v>77</v>
      </c>
      <c r="P5" s="14" t="s">
        <v>71</v>
      </c>
      <c r="Q5" s="16">
        <f>SUM(R5:Y5)</f>
        <v>98</v>
      </c>
      <c r="R5" s="15">
        <v>30</v>
      </c>
      <c r="S5" s="15">
        <v>6</v>
      </c>
      <c r="T5" s="15">
        <v>6</v>
      </c>
      <c r="U5" s="15">
        <v>8</v>
      </c>
      <c r="V5" s="15">
        <v>8</v>
      </c>
      <c r="W5" s="15">
        <v>15</v>
      </c>
      <c r="X5" s="15">
        <v>15</v>
      </c>
      <c r="Y5" s="15">
        <v>10</v>
      </c>
      <c r="Z5" s="19" t="s">
        <v>72</v>
      </c>
      <c r="AA5" s="20" t="s">
        <v>73</v>
      </c>
      <c r="AB5" s="20" t="s">
        <v>78</v>
      </c>
      <c r="AC5" s="20" t="s">
        <v>74</v>
      </c>
      <c r="AD5" s="20" t="s">
        <v>75</v>
      </c>
      <c r="AE5" s="35" t="s">
        <v>79</v>
      </c>
      <c r="AF5" s="35" t="s">
        <v>79</v>
      </c>
    </row>
    <row r="6" ht="28" customHeight="1" spans="1:32">
      <c r="A6" s="5"/>
      <c r="B6" s="5"/>
      <c r="C6" s="5"/>
      <c r="D6" s="5"/>
      <c r="E6" s="32"/>
      <c r="F6" s="32"/>
      <c r="G6" s="32"/>
      <c r="H6" s="5"/>
      <c r="I6" s="11"/>
      <c r="J6" s="11"/>
      <c r="K6" s="5"/>
      <c r="L6" s="5"/>
      <c r="M6" s="5"/>
      <c r="N6" s="14"/>
      <c r="O6" s="15"/>
      <c r="P6" s="14"/>
      <c r="Q6" s="34"/>
      <c r="R6" s="15"/>
      <c r="S6" s="15"/>
      <c r="T6" s="15"/>
      <c r="U6" s="15"/>
      <c r="V6" s="15"/>
      <c r="W6" s="15"/>
      <c r="X6" s="15"/>
      <c r="Y6" s="15"/>
      <c r="Z6" s="19"/>
      <c r="AA6" s="19"/>
      <c r="AB6" s="19"/>
      <c r="AC6" s="19"/>
      <c r="AD6" s="19"/>
      <c r="AE6" s="23"/>
      <c r="AF6" s="23"/>
    </row>
    <row r="7" ht="28" customHeight="1" spans="1:2">
      <c r="A7" s="5"/>
      <c r="B7" s="5"/>
    </row>
    <row r="8" ht="28" customHeight="1" spans="1:2">
      <c r="A8" s="5"/>
      <c r="B8" s="5"/>
    </row>
    <row r="9" ht="28" customHeight="1" spans="1:2">
      <c r="A9" s="5"/>
      <c r="B9" s="5"/>
    </row>
    <row r="10" ht="28" customHeight="1" spans="1:2">
      <c r="A10" s="5"/>
      <c r="B10" s="5"/>
    </row>
    <row r="11" ht="28" customHeight="1"/>
    <row r="12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4"/>
  <sheetViews>
    <sheetView workbookViewId="0">
      <pane xSplit="2" ySplit="2" topLeftCell="N3" activePane="bottomRight" state="frozen"/>
      <selection/>
      <selection pane="topRight"/>
      <selection pane="bottomLeft"/>
      <selection pane="bottomRight" activeCell="A4" sqref="A4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6" t="s">
        <v>12</v>
      </c>
      <c r="B2" s="6" t="s">
        <v>13</v>
      </c>
      <c r="C2" s="7" t="s">
        <v>33</v>
      </c>
      <c r="D2" s="7" t="s">
        <v>34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8" t="s">
        <v>46</v>
      </c>
      <c r="M2" s="8" t="s">
        <v>80</v>
      </c>
      <c r="N2" s="12" t="s">
        <v>47</v>
      </c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81</v>
      </c>
      <c r="X2" s="8" t="s">
        <v>56</v>
      </c>
      <c r="Y2" s="8" t="s">
        <v>57</v>
      </c>
      <c r="Z2" s="8" t="s">
        <v>58</v>
      </c>
      <c r="AA2" s="8" t="s">
        <v>59</v>
      </c>
      <c r="AB2" s="8" t="s">
        <v>60</v>
      </c>
      <c r="AC2" s="8" t="s">
        <v>61</v>
      </c>
      <c r="AD2" s="8" t="s">
        <v>62</v>
      </c>
      <c r="AE2" s="8" t="s">
        <v>63</v>
      </c>
      <c r="AF2" s="8" t="s">
        <v>82</v>
      </c>
      <c r="AG2" s="13" t="s">
        <v>83</v>
      </c>
    </row>
    <row r="3" s="5" customFormat="1" ht="28" customHeight="1" spans="1:33">
      <c r="A3" s="9" t="str">
        <f>项目!A3</f>
        <v>智力七巧板现场拼搭个人赛</v>
      </c>
      <c r="B3" s="5" t="str">
        <f>项目!B3</f>
        <v>A1</v>
      </c>
      <c r="C3" s="10">
        <v>30</v>
      </c>
      <c r="D3" s="5">
        <v>20</v>
      </c>
      <c r="E3" s="11" t="s">
        <v>67</v>
      </c>
      <c r="F3" s="5" t="s">
        <v>69</v>
      </c>
      <c r="G3" s="5" t="s">
        <v>68</v>
      </c>
      <c r="H3" s="5" t="s">
        <v>84</v>
      </c>
      <c r="I3" s="14" t="s">
        <v>70</v>
      </c>
      <c r="J3" s="15"/>
      <c r="K3" s="15" t="s">
        <v>85</v>
      </c>
      <c r="L3" s="15" t="s">
        <v>86</v>
      </c>
      <c r="M3" s="14" t="s">
        <v>71</v>
      </c>
      <c r="N3" s="16">
        <f>SUM(O3:W3)</f>
        <v>80</v>
      </c>
      <c r="O3" s="17">
        <v>25</v>
      </c>
      <c r="P3" s="17">
        <v>6</v>
      </c>
      <c r="Q3" s="17">
        <v>8</v>
      </c>
      <c r="R3" s="17">
        <v>15</v>
      </c>
      <c r="S3" s="17">
        <v>8</v>
      </c>
      <c r="T3" s="17"/>
      <c r="U3" s="17">
        <v>5</v>
      </c>
      <c r="V3" s="17">
        <v>8</v>
      </c>
      <c r="W3" s="17">
        <v>5</v>
      </c>
      <c r="X3" s="18" t="s">
        <v>72</v>
      </c>
      <c r="Y3" s="20" t="s">
        <v>75</v>
      </c>
      <c r="Z3" s="20" t="s">
        <v>74</v>
      </c>
      <c r="AA3" s="20" t="s">
        <v>87</v>
      </c>
      <c r="AB3" s="21" t="s">
        <v>88</v>
      </c>
      <c r="AC3" s="22"/>
      <c r="AD3" s="23" t="s">
        <v>89</v>
      </c>
      <c r="AE3" s="23" t="s">
        <v>90</v>
      </c>
      <c r="AF3" s="9"/>
      <c r="AG3" s="28"/>
    </row>
    <row r="4" s="5" customFormat="1" ht="28" customHeight="1" spans="1:33">
      <c r="A4" s="9" t="str">
        <f>项目!A4</f>
        <v>1/24电动遥控大脚车竞速赛</v>
      </c>
      <c r="B4" s="5" t="str">
        <f>项目!B4</f>
        <v>B1</v>
      </c>
      <c r="C4" s="10">
        <v>30</v>
      </c>
      <c r="D4" s="5">
        <v>20</v>
      </c>
      <c r="E4" s="11" t="s">
        <v>67</v>
      </c>
      <c r="F4" s="5" t="s">
        <v>69</v>
      </c>
      <c r="G4" s="5" t="s">
        <v>68</v>
      </c>
      <c r="H4" s="5" t="s">
        <v>84</v>
      </c>
      <c r="I4" s="14" t="s">
        <v>70</v>
      </c>
      <c r="J4" s="15"/>
      <c r="K4" s="15" t="s">
        <v>85</v>
      </c>
      <c r="L4" s="15" t="s">
        <v>86</v>
      </c>
      <c r="M4" s="14" t="s">
        <v>71</v>
      </c>
      <c r="N4" s="16">
        <f>SUM(O4:W4)</f>
        <v>91</v>
      </c>
      <c r="O4" s="17">
        <v>20</v>
      </c>
      <c r="P4" s="17">
        <v>6</v>
      </c>
      <c r="Q4" s="17">
        <v>30</v>
      </c>
      <c r="R4" s="17">
        <v>12</v>
      </c>
      <c r="S4" s="17">
        <v>5</v>
      </c>
      <c r="T4" s="17"/>
      <c r="U4" s="17">
        <v>5</v>
      </c>
      <c r="V4" s="17">
        <v>8</v>
      </c>
      <c r="W4" s="17">
        <v>5</v>
      </c>
      <c r="X4" s="19" t="s">
        <v>72</v>
      </c>
      <c r="Y4" s="20" t="s">
        <v>75</v>
      </c>
      <c r="Z4" s="20" t="s">
        <v>74</v>
      </c>
      <c r="AA4" s="20" t="s">
        <v>87</v>
      </c>
      <c r="AB4" s="21" t="s">
        <v>88</v>
      </c>
      <c r="AC4" s="22"/>
      <c r="AD4" s="23" t="s">
        <v>89</v>
      </c>
      <c r="AE4" s="23" t="s">
        <v>90</v>
      </c>
      <c r="AF4" s="9"/>
      <c r="AG4" s="28"/>
    </row>
    <row r="5" s="5" customFormat="1" ht="28" customHeight="1" spans="1:33">
      <c r="A5" s="9" t="str">
        <f>项目!A5</f>
        <v>双钻2·4G教育赛车遥控竞速赛</v>
      </c>
      <c r="B5" s="5" t="str">
        <f>项目!B5</f>
        <v>B2</v>
      </c>
      <c r="C5" s="10">
        <v>30</v>
      </c>
      <c r="D5" s="5">
        <v>20</v>
      </c>
      <c r="E5" s="11" t="s">
        <v>67</v>
      </c>
      <c r="F5" s="5" t="s">
        <v>69</v>
      </c>
      <c r="G5" s="5" t="s">
        <v>68</v>
      </c>
      <c r="H5" s="5" t="s">
        <v>84</v>
      </c>
      <c r="I5" s="14" t="s">
        <v>91</v>
      </c>
      <c r="J5" s="14" t="s">
        <v>91</v>
      </c>
      <c r="K5" s="15" t="s">
        <v>85</v>
      </c>
      <c r="L5" s="15" t="s">
        <v>86</v>
      </c>
      <c r="M5" s="14" t="s">
        <v>71</v>
      </c>
      <c r="N5" s="16">
        <f>SUM(O5:W5)</f>
        <v>96</v>
      </c>
      <c r="O5" s="17">
        <v>20</v>
      </c>
      <c r="P5" s="17">
        <v>6</v>
      </c>
      <c r="Q5" s="17">
        <v>8</v>
      </c>
      <c r="R5" s="17">
        <v>12</v>
      </c>
      <c r="S5" s="17">
        <v>16</v>
      </c>
      <c r="T5" s="17">
        <v>16</v>
      </c>
      <c r="U5" s="17">
        <v>5</v>
      </c>
      <c r="V5" s="17">
        <v>8</v>
      </c>
      <c r="W5" s="17">
        <v>5</v>
      </c>
      <c r="X5" s="19" t="s">
        <v>72</v>
      </c>
      <c r="Y5" s="20" t="s">
        <v>75</v>
      </c>
      <c r="Z5" s="20" t="s">
        <v>74</v>
      </c>
      <c r="AA5" s="20" t="s">
        <v>87</v>
      </c>
      <c r="AB5" s="24" t="s">
        <v>88</v>
      </c>
      <c r="AC5" s="24" t="s">
        <v>92</v>
      </c>
      <c r="AD5" s="23" t="s">
        <v>89</v>
      </c>
      <c r="AE5" s="23" t="s">
        <v>90</v>
      </c>
      <c r="AF5" s="9" t="s">
        <v>93</v>
      </c>
      <c r="AG5" s="28"/>
    </row>
    <row r="6" ht="28" customHeight="1" spans="1:33">
      <c r="A6" s="5"/>
      <c r="B6" s="5"/>
      <c r="C6" s="10"/>
      <c r="D6" s="5"/>
      <c r="E6" s="11"/>
      <c r="F6" s="5"/>
      <c r="G6" s="5"/>
      <c r="H6" s="5"/>
      <c r="I6" s="14"/>
      <c r="J6" s="15"/>
      <c r="K6" s="15"/>
      <c r="L6" s="15"/>
      <c r="M6" s="14"/>
      <c r="N6" s="14"/>
      <c r="O6" s="17"/>
      <c r="P6" s="17"/>
      <c r="Q6" s="17"/>
      <c r="R6" s="17"/>
      <c r="S6" s="17"/>
      <c r="T6" s="17"/>
      <c r="U6" s="17"/>
      <c r="V6" s="17"/>
      <c r="W6" s="17"/>
      <c r="X6" s="19"/>
      <c r="Y6" s="20"/>
      <c r="Z6" s="20"/>
      <c r="AA6" s="20"/>
      <c r="AB6" s="25"/>
      <c r="AC6" s="25"/>
      <c r="AD6" s="23"/>
      <c r="AE6" s="23"/>
      <c r="AF6" s="9"/>
      <c r="AG6" s="28"/>
    </row>
    <row r="7" ht="28" customHeight="1" spans="1:33">
      <c r="A7" s="5"/>
      <c r="B7" s="5"/>
      <c r="C7" s="10"/>
      <c r="D7" s="5"/>
      <c r="E7" s="11"/>
      <c r="F7" s="5"/>
      <c r="G7" s="5"/>
      <c r="H7" s="5"/>
      <c r="I7" s="14"/>
      <c r="J7" s="15"/>
      <c r="K7" s="15"/>
      <c r="L7" s="15"/>
      <c r="M7" s="14"/>
      <c r="N7" s="14"/>
      <c r="O7" s="17"/>
      <c r="P7" s="17"/>
      <c r="Q7" s="17"/>
      <c r="R7" s="17"/>
      <c r="S7" s="17"/>
      <c r="T7" s="17"/>
      <c r="U7" s="17"/>
      <c r="V7" s="17"/>
      <c r="W7" s="17"/>
      <c r="X7" s="19"/>
      <c r="Y7" s="20"/>
      <c r="Z7" s="20"/>
      <c r="AA7" s="20"/>
      <c r="AB7" s="26"/>
      <c r="AC7" s="26"/>
      <c r="AD7" s="23"/>
      <c r="AE7" s="23"/>
      <c r="AF7" s="9"/>
      <c r="AG7" s="28"/>
    </row>
    <row r="8" ht="28" customHeight="1" spans="1:33">
      <c r="A8" s="5"/>
      <c r="B8" s="5"/>
      <c r="C8" s="10"/>
      <c r="D8" s="5"/>
      <c r="E8" s="11"/>
      <c r="F8" s="5"/>
      <c r="G8" s="5"/>
      <c r="H8" s="5"/>
      <c r="I8" s="14"/>
      <c r="J8" s="15"/>
      <c r="K8" s="15"/>
      <c r="L8" s="15"/>
      <c r="M8" s="14"/>
      <c r="N8" s="14"/>
      <c r="O8" s="17"/>
      <c r="P8" s="17"/>
      <c r="Q8" s="17"/>
      <c r="R8" s="17"/>
      <c r="S8" s="17"/>
      <c r="T8" s="17"/>
      <c r="U8" s="17"/>
      <c r="V8" s="17"/>
      <c r="W8" s="17"/>
      <c r="X8" s="19"/>
      <c r="Y8" s="20"/>
      <c r="Z8" s="20"/>
      <c r="AA8" s="20"/>
      <c r="AB8" s="27"/>
      <c r="AC8" s="27"/>
      <c r="AD8" s="23"/>
      <c r="AE8" s="23"/>
      <c r="AF8" s="9"/>
      <c r="AG8" s="28"/>
    </row>
    <row r="9" ht="28" customHeight="1" spans="1:2">
      <c r="A9" s="5"/>
      <c r="B9" s="5"/>
    </row>
    <row r="10" ht="28" customHeight="1" spans="1:2">
      <c r="A10" s="5"/>
      <c r="B10" s="5"/>
    </row>
    <row r="11" ht="28" customHeight="1" spans="1:2">
      <c r="A11" s="5"/>
      <c r="B11" s="5"/>
    </row>
    <row r="12" ht="28" customHeight="1" spans="1:2">
      <c r="A12" s="5"/>
      <c r="B12" s="5"/>
    </row>
    <row r="13" ht="28" customHeight="1"/>
    <row r="14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1" t="s">
        <v>4</v>
      </c>
    </row>
    <row r="2" ht="407" customHeight="1" spans="1:7">
      <c r="A2" s="2" t="s">
        <v>94</v>
      </c>
      <c r="G2" s="3"/>
    </row>
    <row r="3" ht="33" spans="1:1">
      <c r="A3" s="4" t="s">
        <v>95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96</v>
      </c>
    </row>
    <row r="2" spans="1:1">
      <c r="A2" t="s">
        <v>97</v>
      </c>
    </row>
    <row r="5" spans="1:1">
      <c r="A5" t="s">
        <v>98</v>
      </c>
    </row>
    <row r="6" spans="1:1">
      <c r="A6" t="s">
        <v>99</v>
      </c>
    </row>
  </sheetData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2016-06-16T05:50:56Z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