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530" activeTab="4"/>
  </bookViews>
  <sheets>
    <sheet name="全局" sheetId="1" r:id="rId1"/>
    <sheet name="项目" sheetId="2" r:id="rId2"/>
    <sheet name="成绩" sheetId="3" r:id="rId3"/>
    <sheet name="裁判用表" sheetId="4" r:id="rId4"/>
    <sheet name="成绩册" sheetId="5" r:id="rId5"/>
    <sheet name="成绩册封面" sheetId="6" r:id="rId6"/>
    <sheet name="备注 " sheetId="7" r:id="rId7"/>
    <sheet name="常见错误" sheetId="8" r:id="rId8"/>
  </sheets>
  <calcPr calcId="144525"/>
</workbook>
</file>

<file path=xl/comments1.xml><?xml version="1.0" encoding="utf-8"?>
<comments xmlns="http://schemas.openxmlformats.org/spreadsheetml/2006/main">
  <authors>
    <author>顾杰</author>
  </authors>
  <commentList>
    <comment ref="E2" authorId="0">
      <text>
        <r>
          <rPr>
            <sz val="9"/>
            <color indexed="81"/>
            <rFont val="宋体"/>
            <charset val="134"/>
          </rPr>
          <t xml:space="preserve">可取值：
5人
2参赛队
空值就不生成分组信息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示例：
A区 B区
空值就不管它了</t>
        </r>
      </text>
    </comment>
  </commentList>
</comments>
</file>

<file path=xl/comments2.xml><?xml version="1.0" encoding="utf-8"?>
<comments xmlns="http://schemas.openxmlformats.org/spreadsheetml/2006/main">
  <authors>
    <author>Eyes</author>
  </authors>
  <commentList>
    <comment ref="C2" authorId="0">
      <text>
        <r>
          <rPr>
            <sz val="9"/>
            <color indexed="81"/>
            <rFont val="宋体"/>
            <charset val="134"/>
          </rPr>
          <t xml:space="preserve">指成绩中的用时文本长度（即使用strlen函数得到的值）</t>
        </r>
      </text>
    </comment>
  </commentList>
</comments>
</file>

<file path=xl/comments3.xml><?xml version="1.0" encoding="utf-8"?>
<comments xmlns="http://schemas.openxmlformats.org/spreadsheetml/2006/main">
  <authors>
    <author>Eyes</author>
  </authors>
  <commentList>
    <comment ref="AE2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Q2" authorId="0">
      <text>
        <r>
          <rPr>
            <sz val="9"/>
            <color indexed="81"/>
            <rFont val="宋体"/>
            <charset val="134"/>
          </rPr>
          <t xml:space="preserve">纵向： 90－100
       90 最佳
横向：135－145
       135最佳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纵
横</t>
        </r>
      </text>
    </comment>
  </commentList>
</comments>
</file>

<file path=xl/comments4.xml><?xml version="1.0" encoding="utf-8"?>
<comments xmlns="http://schemas.openxmlformats.org/spreadsheetml/2006/main">
  <authors>
    <author>Eyes</author>
  </authors>
  <commentList>
    <comment ref="AC2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AG2" authorId="0">
      <text>
        <r>
          <rPr>
            <sz val="9"/>
            <color indexed="81"/>
            <rFont val="宋体"/>
            <charset val="134"/>
          </rPr>
          <t xml:space="preserve">这里指用PHP函数来确定的格式
直接输入调用的函数名</t>
        </r>
      </text>
    </comment>
    <comment ref="X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Y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A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B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D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E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F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</commentList>
</comments>
</file>

<file path=xl/sharedStrings.xml><?xml version="1.0" encoding="utf-8"?>
<sst xmlns="http://schemas.openxmlformats.org/spreadsheetml/2006/main" count="107">
  <si>
    <t>名称</t>
  </si>
  <si>
    <t>值</t>
  </si>
  <si>
    <t>备注（不导入PHP值）</t>
  </si>
  <si>
    <t>比赛名称</t>
  </si>
  <si>
    <t>昆山市青少年科技竞赛活动（幼儿园组）总决赛</t>
  </si>
  <si>
    <t>时间地点</t>
  </si>
  <si>
    <t>2016年6月 昆山市青少年宫</t>
  </si>
  <si>
    <t>数据库</t>
  </si>
  <si>
    <t>2016kscm</t>
  </si>
  <si>
    <t>工作目录</t>
  </si>
  <si>
    <t>D:/wwwroot/MatchScores_2.0/2016昆山幼儿园科技</t>
  </si>
  <si>
    <t>最后不要加“/”</t>
  </si>
  <si>
    <t>项目</t>
  </si>
  <si>
    <t>表名</t>
  </si>
  <si>
    <t>组别</t>
  </si>
  <si>
    <t>号位</t>
  </si>
  <si>
    <t>分组</t>
  </si>
  <si>
    <t>智力七巧板现场拼搭个人赛</t>
  </si>
  <si>
    <t>A1</t>
  </si>
  <si>
    <t>幼儿园</t>
  </si>
  <si>
    <t>1/24电动遥控大脚车竞速赛</t>
  </si>
  <si>
    <t>B1</t>
  </si>
  <si>
    <t>双钻2·4G教育赛车遥控竞速赛</t>
  </si>
  <si>
    <t>B2</t>
  </si>
  <si>
    <t>用时长度</t>
  </si>
  <si>
    <t>成绩排序</t>
  </si>
  <si>
    <t>排序方式</t>
  </si>
  <si>
    <t>获奖比例</t>
  </si>
  <si>
    <t>一轮比大小</t>
  </si>
  <si>
    <t>降序</t>
  </si>
  <si>
    <t>一等奖 0.15 二等奖 0.25 三等奖 0.40</t>
  </si>
  <si>
    <t>高分低分用时短</t>
  </si>
  <si>
    <t>一等奖 0.1 二等奖 0.2 三等奖 0.5</t>
  </si>
  <si>
    <t>两轮高分低分</t>
  </si>
  <si>
    <t>标题行高</t>
  </si>
  <si>
    <t>数据行高</t>
  </si>
  <si>
    <t>首条数据行号</t>
  </si>
  <si>
    <t>纸张方向</t>
  </si>
  <si>
    <t>缩至一页</t>
  </si>
  <si>
    <t>排序</t>
  </si>
  <si>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</si>
  <si>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</si>
  <si>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</si>
  <si>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</si>
  <si>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</si>
  <si>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</si>
  <si>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</si>
  <si>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</si>
  <si>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总宽度</t>
  </si>
  <si>
    <t>宽度1</t>
  </si>
  <si>
    <t>宽度2</t>
  </si>
  <si>
    <t>宽度3</t>
  </si>
  <si>
    <t>宽度4</t>
  </si>
  <si>
    <t>宽度5</t>
  </si>
  <si>
    <t>宽度6</t>
  </si>
  <si>
    <t>宽度7</t>
  </si>
  <si>
    <t>宽度8</t>
  </si>
  <si>
    <t>字段值1</t>
  </si>
  <si>
    <t>字段值2</t>
  </si>
  <si>
    <t>字段值3</t>
  </si>
  <si>
    <t>字段值4</t>
  </si>
  <si>
    <t>字段值5</t>
  </si>
  <si>
    <t>字段值6</t>
  </si>
  <si>
    <t>字段值7</t>
  </si>
  <si>
    <t>字段值8</t>
  </si>
  <si>
    <t>纵</t>
  </si>
  <si>
    <t>是</t>
  </si>
  <si>
    <t>号位 分组 批次</t>
  </si>
  <si>
    <t>参赛队</t>
  </si>
  <si>
    <t>姓名</t>
  </si>
  <si>
    <t>编号</t>
  </si>
  <si>
    <t>成绩</t>
  </si>
  <si>
    <t>备注</t>
  </si>
  <si>
    <t>[参赛队]</t>
  </si>
  <si>
    <t>[组别]</t>
  </si>
  <si>
    <t>[姓名]</t>
  </si>
  <si>
    <t>[编号]</t>
  </si>
  <si>
    <t>第一轮</t>
  </si>
  <si>
    <t>第二轮</t>
  </si>
  <si>
    <t>[分组]</t>
  </si>
  <si>
    <t>__圈__分__秒__</t>
  </si>
  <si>
    <t>字段9</t>
  </si>
  <si>
    <t>宽度9</t>
  </si>
  <si>
    <t>字段值9</t>
  </si>
  <si>
    <t>成绩显示</t>
  </si>
  <si>
    <t>教练</t>
  </si>
  <si>
    <t>排名</t>
  </si>
  <si>
    <t>奖项</t>
  </si>
  <si>
    <t>[教练]</t>
  </si>
  <si>
    <t>[成绩1]</t>
  </si>
  <si>
    <t>[排名]</t>
  </si>
  <si>
    <t>[奖项]</t>
  </si>
  <si>
    <t>[成绩2]</t>
  </si>
  <si>
    <t>成绩册</t>
  </si>
  <si>
    <t>先设置好 分组 再设置 编号</t>
  </si>
  <si>
    <t>分组排序方式 ：1.先按号位排，再按批次排；2.先批次再号位</t>
  </si>
  <si>
    <t>自定义裁判用表方法：表名如“裁判用表A1”，放在此文件中</t>
  </si>
  <si>
    <t>自定义成绩册方法：表名如“成绩册A1”，放在此文件中</t>
  </si>
  <si>
    <t>表名/动作</t>
  </si>
  <si>
    <t>错误现象</t>
  </si>
  <si>
    <t>错误原因</t>
  </si>
  <si>
    <t>裁判用表</t>
  </si>
  <si>
    <t>无选手数据，显示为模板表</t>
  </si>
  <si>
    <t>首条数据行号填写是否正确</t>
  </si>
  <si>
    <t>成绩计算</t>
  </si>
  <si>
    <t>莫名错误</t>
  </si>
  <si>
    <t>“成绩”表里的“用时长度”是否填写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</si>
</sst>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0&quot;圈&quot;00&quot;分&quot;00&quot;秒&quot;00"/>
    <numFmt numFmtId="178" formatCode="#0&quot;圈&quot;\ 00&quot;分&quot;00&quot;秒&quot;"/>
    <numFmt numFmtId="179" formatCode="#0&quot;分&quot;00&quot;秒&quot;00"/>
    <numFmt numFmtId="180" formatCode="#0&quot;得分&quot;\ 00&quot;分&quot;00&quot;秒&quot;00"/>
    <numFmt numFmtId="181" formatCode="#0&quot;圈&quot;\ 00&quot;分&quot;00&quot;秒&quot;00"/>
  </numFmts>
  <fonts count="34">
    <font>
      <sz val="12"/>
      <name val="宋体"/>
      <charset val="134"/>
    </font>
    <font>
      <b/>
      <sz val="12"/>
      <name val="宋体"/>
      <charset val="134"/>
    </font>
    <font>
      <sz val="48"/>
      <color rgb="FF000000"/>
      <name val="华文新魏"/>
      <charset val="134"/>
    </font>
    <font>
      <sz val="72"/>
      <name val="华文琥珀"/>
      <charset val="134"/>
    </font>
    <font>
      <sz val="12"/>
      <name val="华文行楷"/>
      <charset val="134"/>
    </font>
    <font>
      <sz val="26"/>
      <color rgb="FF000000"/>
      <name val="华文新魏"/>
      <charset val="134"/>
    </font>
    <font>
      <sz val="11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b/>
      <sz val="10"/>
      <color rgb="FFFF0000"/>
      <name val="宋体"/>
      <charset val="134"/>
    </font>
    <font>
      <sz val="12"/>
      <color rgb="FFFFFF00"/>
      <name val="宋体"/>
      <charset val="134"/>
    </font>
    <font>
      <sz val="11"/>
      <color rgb="FFFFFF00"/>
      <name val="宋体"/>
      <charset val="134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39994506668294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12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1" fillId="23" borderId="8" applyNumberFormat="0" applyAlignment="0" applyProtection="0">
      <alignment vertical="center"/>
    </xf>
    <xf numFmtId="0" fontId="27" fillId="23" borderId="6" applyNumberFormat="0" applyAlignment="0" applyProtection="0">
      <alignment vertical="center"/>
    </xf>
    <xf numFmtId="0" fontId="24" fillId="17" borderId="5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0" borderId="0"/>
  </cellStyleXfs>
  <cellXfs count="49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vertical="center" shrinkToFit="1"/>
    </xf>
    <xf numFmtId="0" fontId="2" fillId="0" borderId="0" xfId="49" applyFont="1" applyFill="1" applyAlignment="1">
      <alignment horizontal="center" vertical="center" wrapText="1"/>
    </xf>
    <xf numFmtId="0" fontId="3" fillId="0" borderId="0" xfId="0" applyNumberFormat="1" applyFont="1" applyAlignment="1">
      <alignment vertical="top" textRotation="255"/>
    </xf>
    <xf numFmtId="0" fontId="4" fillId="0" borderId="0" xfId="0" applyFont="1">
      <alignment vertical="center"/>
    </xf>
    <xf numFmtId="0" fontId="5" fillId="0" borderId="0" xfId="49" applyFont="1" applyFill="1" applyAlignment="1">
      <alignment horizontal="center" vertical="center"/>
    </xf>
    <xf numFmtId="0" fontId="6" fillId="0" borderId="0" xfId="0" applyFont="1">
      <alignment vertical="center"/>
    </xf>
    <xf numFmtId="0" fontId="1" fillId="3" borderId="0" xfId="0" applyNumberFormat="1" applyFont="1" applyFill="1" applyBorder="1" applyAlignment="1">
      <alignment vertical="center" shrinkToFit="1"/>
    </xf>
    <xf numFmtId="0" fontId="7" fillId="4" borderId="0" xfId="0" applyNumberFormat="1" applyFont="1" applyFill="1" applyAlignment="1">
      <alignment vertical="center" wrapText="1" shrinkToFit="1"/>
    </xf>
    <xf numFmtId="0" fontId="1" fillId="5" borderId="0" xfId="0" applyFont="1" applyFill="1" applyBorder="1">
      <alignment vertical="center"/>
    </xf>
    <xf numFmtId="0" fontId="6" fillId="0" borderId="0" xfId="0" applyNumberFormat="1" applyFont="1" applyAlignment="1">
      <alignment vertical="center" shrinkToFit="1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vertical="center" wrapText="1" shrinkToFit="1"/>
    </xf>
    <xf numFmtId="0" fontId="8" fillId="6" borderId="0" xfId="0" applyNumberFormat="1" applyFont="1" applyFill="1" applyBorder="1" applyAlignment="1">
      <alignment horizontal="center" vertical="center" wrapText="1" shrinkToFit="1"/>
    </xf>
    <xf numFmtId="0" fontId="8" fillId="4" borderId="0" xfId="0" applyFont="1" applyFill="1" applyBorder="1" applyAlignment="1">
      <alignment horizontal="center" vertical="center" wrapText="1"/>
    </xf>
    <xf numFmtId="0" fontId="9" fillId="0" borderId="0" xfId="49" applyFont="1" applyFill="1" applyBorder="1" applyAlignment="1">
      <alignment horizontal="left" vertical="center" wrapText="1"/>
    </xf>
    <xf numFmtId="0" fontId="10" fillId="0" borderId="0" xfId="49" applyFont="1" applyFill="1" applyBorder="1" applyAlignment="1">
      <alignment horizontal="left" vertical="center" wrapText="1"/>
    </xf>
    <xf numFmtId="0" fontId="11" fillId="0" borderId="0" xfId="0" applyNumberFormat="1" applyFont="1" applyFill="1" applyBorder="1" applyAlignment="1">
      <alignment horizontal="center" vertical="center" wrapText="1" shrinkToFit="1"/>
    </xf>
    <xf numFmtId="0" fontId="10" fillId="0" borderId="0" xfId="49" applyFont="1" applyFill="1" applyBorder="1" applyAlignment="1">
      <alignment horizontal="center" vertical="center" wrapText="1"/>
    </xf>
    <xf numFmtId="177" fontId="6" fillId="0" borderId="0" xfId="49" applyNumberFormat="1" applyFont="1" applyFill="1" applyBorder="1" applyAlignment="1">
      <alignment horizontal="left" vertical="center" wrapText="1"/>
    </xf>
    <xf numFmtId="0" fontId="6" fillId="0" borderId="0" xfId="49" applyFont="1" applyFill="1" applyBorder="1" applyAlignment="1">
      <alignment horizontal="left" vertical="center" wrapText="1"/>
    </xf>
    <xf numFmtId="0" fontId="6" fillId="0" borderId="0" xfId="49" applyFont="1" applyFill="1" applyBorder="1" applyAlignment="1">
      <alignment horizontal="center" vertical="center" wrapText="1"/>
    </xf>
    <xf numFmtId="0" fontId="6" fillId="0" borderId="0" xfId="49" applyNumberFormat="1" applyFont="1" applyFill="1" applyBorder="1" applyAlignment="1">
      <alignment horizontal="right" vertical="center" shrinkToFit="1"/>
    </xf>
    <xf numFmtId="176" fontId="6" fillId="0" borderId="0" xfId="49" applyNumberFormat="1" applyFont="1" applyFill="1" applyBorder="1" applyAlignment="1">
      <alignment horizontal="right" vertical="center" shrinkToFit="1"/>
    </xf>
    <xf numFmtId="0" fontId="6" fillId="0" borderId="0" xfId="49" applyFont="1" applyFill="1" applyBorder="1" applyAlignment="1">
      <alignment horizontal="center" vertical="center" shrinkToFit="1"/>
    </xf>
    <xf numFmtId="178" fontId="9" fillId="0" borderId="0" xfId="0" applyNumberFormat="1" applyFont="1" applyFill="1" applyBorder="1" applyAlignment="1">
      <alignment horizontal="right" vertical="center" shrinkToFit="1"/>
    </xf>
    <xf numFmtId="179" fontId="6" fillId="0" borderId="0" xfId="49" applyNumberFormat="1" applyFont="1" applyFill="1" applyBorder="1" applyAlignment="1">
      <alignment horizontal="right" vertical="center" shrinkToFit="1"/>
    </xf>
    <xf numFmtId="180" fontId="6" fillId="0" borderId="0" xfId="49" applyNumberFormat="1" applyFont="1" applyFill="1" applyBorder="1" applyAlignment="1">
      <alignment horizontal="right" vertical="center" shrinkToFit="1"/>
    </xf>
    <xf numFmtId="181" fontId="6" fillId="0" borderId="0" xfId="49" applyNumberFormat="1" applyFont="1" applyFill="1" applyBorder="1" applyAlignment="1">
      <alignment horizontal="right" vertical="center" shrinkToFit="1"/>
    </xf>
    <xf numFmtId="0" fontId="0" fillId="0" borderId="0" xfId="0" applyNumberFormat="1" applyAlignment="1">
      <alignment vertical="center" shrinkToFit="1"/>
    </xf>
    <xf numFmtId="0" fontId="12" fillId="0" borderId="0" xfId="0" applyFont="1" applyAlignment="1">
      <alignment horizontal="center" vertical="center"/>
    </xf>
    <xf numFmtId="0" fontId="7" fillId="4" borderId="0" xfId="0" applyNumberFormat="1" applyFont="1" applyFill="1" applyBorder="1" applyAlignment="1">
      <alignment vertical="center" wrapText="1" shrinkToFit="1"/>
    </xf>
    <xf numFmtId="0" fontId="1" fillId="4" borderId="0" xfId="0" applyNumberFormat="1" applyFont="1" applyFill="1" applyBorder="1" applyAlignment="1">
      <alignment vertical="center" shrinkToFit="1"/>
    </xf>
    <xf numFmtId="0" fontId="6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13" fillId="0" borderId="0" xfId="49" applyFont="1" applyFill="1" applyBorder="1" applyAlignment="1">
      <alignment horizontal="center" vertical="center" wrapText="1"/>
    </xf>
    <xf numFmtId="0" fontId="6" fillId="0" borderId="0" xfId="49" applyFont="1" applyFill="1" applyBorder="1" applyAlignment="1">
      <alignment horizontal="right" vertical="center" shrinkToFit="1"/>
    </xf>
    <xf numFmtId="0" fontId="1" fillId="7" borderId="0" xfId="0" applyNumberFormat="1" applyFont="1" applyFill="1" applyAlignment="1">
      <alignment horizontal="left" vertical="center" wrapText="1"/>
    </xf>
    <xf numFmtId="0" fontId="1" fillId="8" borderId="0" xfId="0" applyNumberFormat="1" applyFont="1" applyFill="1" applyAlignment="1">
      <alignment horizontal="left" vertical="center" wrapText="1"/>
    </xf>
    <xf numFmtId="0" fontId="1" fillId="8" borderId="0" xfId="0" applyNumberFormat="1" applyFont="1" applyFill="1" applyAlignment="1">
      <alignment vertical="center" shrinkToFit="1"/>
    </xf>
    <xf numFmtId="0" fontId="0" fillId="0" borderId="0" xfId="0" applyNumberFormat="1" applyFont="1" applyAlignment="1">
      <alignment vertical="center" shrinkToFit="1"/>
    </xf>
    <xf numFmtId="0" fontId="0" fillId="0" borderId="0" xfId="0" applyNumberFormat="1" applyFont="1" applyAlignment="1">
      <alignment horizontal="center" vertical="center" shrinkToFit="1"/>
    </xf>
    <xf numFmtId="0" fontId="0" fillId="0" borderId="0" xfId="0" applyNumberFormat="1" applyAlignment="1">
      <alignment horizontal="left" vertical="center" shrinkToFit="1"/>
    </xf>
    <xf numFmtId="0" fontId="0" fillId="0" borderId="0" xfId="0" applyNumberFormat="1" applyAlignment="1">
      <alignment horizontal="center"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1" xfId="0" applyNumberFormat="1" applyBorder="1" applyAlignment="1">
      <alignment vertical="center" shrinkToFit="1"/>
    </xf>
    <xf numFmtId="0" fontId="1" fillId="2" borderId="1" xfId="0" applyNumberFormat="1" applyFont="1" applyFill="1" applyBorder="1" applyAlignment="1">
      <alignment vertical="center" shrinkToFit="1"/>
    </xf>
    <xf numFmtId="0" fontId="1" fillId="2" borderId="0" xfId="0" applyNumberFormat="1" applyFont="1" applyFill="1" applyAlignment="1">
      <alignment vertical="center" shrinkToFit="1"/>
    </xf>
    <xf numFmtId="0" fontId="1" fillId="2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2:C6"/>
  <sheetViews>
    <sheetView workbookViewId="0">
      <selection activeCell="B19" sqref="B19"/>
    </sheetView>
  </sheetViews>
  <sheetFormatPr defaultColWidth="9" defaultRowHeight="20" customHeight="1" outlineLevelRow="5" outlineLevelCol="2"/>
  <cols>
    <col min="1" max="1" width="15.875" customWidth="1"/>
    <col min="2" max="2" width="48.25" customWidth="1"/>
    <col min="3" max="3" width="23.125" customWidth="1"/>
  </cols>
  <sheetData>
    <row r="2" customHeight="1" spans="1:3">
      <c r="A2" s="48" t="s">
        <v>0</v>
      </c>
      <c r="B2" s="48" t="s">
        <v>1</v>
      </c>
      <c r="C2" s="48" t="s">
        <v>2</v>
      </c>
    </row>
    <row r="3" customHeight="1" spans="1:2">
      <c r="A3" t="s">
        <v>3</v>
      </c>
      <c r="B3" t="s">
        <v>4</v>
      </c>
    </row>
    <row r="4" customHeight="1" spans="1:2">
      <c r="A4" t="s">
        <v>5</v>
      </c>
      <c r="B4" t="s">
        <v>6</v>
      </c>
    </row>
    <row r="5" customHeight="1" spans="1:2">
      <c r="A5" t="s">
        <v>7</v>
      </c>
      <c r="B5" t="s">
        <v>8</v>
      </c>
    </row>
    <row r="6" customHeight="1" spans="1:3">
      <c r="A6" t="s">
        <v>9</v>
      </c>
      <c r="B6" t="s">
        <v>10</v>
      </c>
      <c r="C6" t="s">
        <v>11</v>
      </c>
    </row>
  </sheetData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E5"/>
  <sheetViews>
    <sheetView workbookViewId="0">
      <selection activeCell="A8" sqref="A8"/>
    </sheetView>
  </sheetViews>
  <sheetFormatPr defaultColWidth="9" defaultRowHeight="20" customHeight="1" outlineLevelRow="4" outlineLevelCol="4"/>
  <cols>
    <col min="1" max="1" width="38.875" style="44" customWidth="1"/>
    <col min="2" max="2" width="5.625" style="45" customWidth="1"/>
    <col min="3" max="3" width="10.6" style="29" customWidth="1"/>
    <col min="4" max="4" width="8.375" style="44" customWidth="1"/>
    <col min="5" max="5" width="15.875" style="44" customWidth="1"/>
  </cols>
  <sheetData>
    <row r="1" customHeight="1" spans="2:3">
      <c r="B1" s="44"/>
      <c r="C1" s="44"/>
    </row>
    <row r="2" ht="21" customHeight="1" spans="1:5">
      <c r="A2" s="1" t="s">
        <v>12</v>
      </c>
      <c r="B2" s="46" t="s">
        <v>13</v>
      </c>
      <c r="C2" s="47" t="s">
        <v>14</v>
      </c>
      <c r="D2" s="7" t="s">
        <v>15</v>
      </c>
      <c r="E2" s="7" t="s">
        <v>16</v>
      </c>
    </row>
    <row r="3" customHeight="1" spans="1:3">
      <c r="A3" s="44" t="s">
        <v>17</v>
      </c>
      <c r="B3" s="45" t="s">
        <v>18</v>
      </c>
      <c r="C3" s="29" t="s">
        <v>19</v>
      </c>
    </row>
    <row r="4" customHeight="1" spans="1:3">
      <c r="A4" s="44" t="s">
        <v>20</v>
      </c>
      <c r="B4" s="45" t="s">
        <v>21</v>
      </c>
      <c r="C4" s="29" t="s">
        <v>19</v>
      </c>
    </row>
    <row r="5" customHeight="1" spans="1:3">
      <c r="A5" s="44" t="s">
        <v>22</v>
      </c>
      <c r="B5" s="45" t="s">
        <v>23</v>
      </c>
      <c r="C5" s="29" t="s">
        <v>19</v>
      </c>
    </row>
  </sheetData>
  <pageMargins left="0.75" right="0.75" top="1" bottom="1" header="0.509027777777778" footer="0.509027777777778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F5"/>
  <sheetViews>
    <sheetView workbookViewId="0">
      <selection activeCell="A2" sqref="A2"/>
    </sheetView>
  </sheetViews>
  <sheetFormatPr defaultColWidth="9" defaultRowHeight="14.25" outlineLevelRow="4" outlineLevelCol="5"/>
  <cols>
    <col min="1" max="1" width="33.75" customWidth="1"/>
    <col min="2" max="2" width="5.625" customWidth="1"/>
    <col min="3" max="3" width="9.125" customWidth="1"/>
    <col min="4" max="4" width="20.375" customWidth="1"/>
    <col min="5" max="5" width="9.125" customWidth="1"/>
    <col min="6" max="6" width="29" style="29" customWidth="1"/>
  </cols>
  <sheetData>
    <row r="1" ht="21" customHeight="1" spans="6:6">
      <c r="F1"/>
    </row>
    <row r="2" ht="19" customHeight="1" spans="1:6">
      <c r="A2" s="1" t="s">
        <v>12</v>
      </c>
      <c r="B2" s="1" t="s">
        <v>13</v>
      </c>
      <c r="C2" s="37" t="s">
        <v>24</v>
      </c>
      <c r="D2" s="38" t="s">
        <v>25</v>
      </c>
      <c r="E2" s="38" t="s">
        <v>26</v>
      </c>
      <c r="F2" s="39" t="s">
        <v>27</v>
      </c>
    </row>
    <row r="3" ht="20" customHeight="1" spans="1:6">
      <c r="A3" s="40" t="str">
        <f>项目!A3</f>
        <v>智力七巧板现场拼搭个人赛</v>
      </c>
      <c r="B3" s="40" t="str">
        <f>项目!B3</f>
        <v>A1</v>
      </c>
      <c r="C3" s="41"/>
      <c r="D3" s="42" t="s">
        <v>28</v>
      </c>
      <c r="E3" s="43" t="s">
        <v>29</v>
      </c>
      <c r="F3" s="29" t="s">
        <v>30</v>
      </c>
    </row>
    <row r="4" ht="20" customHeight="1" spans="1:6">
      <c r="A4" s="40" t="str">
        <f>项目!A4</f>
        <v>1/24电动遥控大脚车竞速赛</v>
      </c>
      <c r="B4" s="40" t="str">
        <f>项目!B4</f>
        <v>B1</v>
      </c>
      <c r="C4" s="41">
        <v>4</v>
      </c>
      <c r="D4" s="42" t="s">
        <v>31</v>
      </c>
      <c r="E4" s="43" t="s">
        <v>29</v>
      </c>
      <c r="F4" s="29" t="s">
        <v>32</v>
      </c>
    </row>
    <row r="5" ht="20" customHeight="1" spans="1:6">
      <c r="A5" s="40" t="str">
        <f>项目!A5</f>
        <v>双钻2·4G教育赛车遥控竞速赛</v>
      </c>
      <c r="B5" s="40" t="str">
        <f>项目!B5</f>
        <v>B2</v>
      </c>
      <c r="C5" s="41"/>
      <c r="D5" s="42" t="s">
        <v>33</v>
      </c>
      <c r="E5" s="43" t="s">
        <v>29</v>
      </c>
      <c r="F5" s="29" t="s">
        <v>32</v>
      </c>
    </row>
  </sheetData>
  <dataValidations count="2">
    <dataValidation allowBlank="1" showInputMessage="1" showErrorMessage="1" sqref="D3 D4:D5"/>
    <dataValidation type="list" allowBlank="1" showInputMessage="1" showErrorMessage="1" sqref="E3:E5">
      <formula1>"降序,升序"</formula1>
    </dataValidation>
  </dataValidations>
  <pageMargins left="0.75" right="0.75" top="1" bottom="1" header="0.509027777777778" footer="0.509027777777778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AG12"/>
  <sheetViews>
    <sheetView workbookViewId="0">
      <pane xSplit="2" ySplit="2" topLeftCell="P3" activePane="bottomRight" state="frozen"/>
      <selection/>
      <selection pane="topRight"/>
      <selection pane="bottomLeft"/>
      <selection pane="bottomRight" activeCell="H10" sqref="H10"/>
    </sheetView>
  </sheetViews>
  <sheetFormatPr defaultColWidth="9" defaultRowHeight="14.25"/>
  <cols>
    <col min="1" max="1" width="31.625" customWidth="1"/>
    <col min="2" max="2" width="5.625" customWidth="1"/>
    <col min="3" max="3" width="3.875" customWidth="1"/>
    <col min="4" max="4" width="4" customWidth="1"/>
    <col min="5" max="5" width="5.625" customWidth="1"/>
    <col min="6" max="7" width="3.875" customWidth="1"/>
    <col min="8" max="8" width="15.125" customWidth="1"/>
    <col min="9" max="13" width="6.75" customWidth="1"/>
    <col min="14" max="14" width="9.125" customWidth="1"/>
    <col min="15" max="15" width="9.625" customWidth="1"/>
    <col min="16" max="16" width="6.75" customWidth="1"/>
    <col min="17" max="17" width="4.125" style="30" customWidth="1"/>
    <col min="18" max="25" width="4.125" customWidth="1"/>
    <col min="26" max="30" width="8.875" customWidth="1"/>
    <col min="31" max="32" width="14.5" customWidth="1"/>
  </cols>
  <sheetData>
    <row r="1" ht="23" customHeight="1" spans="17:17">
      <c r="Q1" s="34"/>
    </row>
    <row r="2" ht="24" spans="1:33">
      <c r="A2" s="7" t="s">
        <v>12</v>
      </c>
      <c r="B2" s="7" t="s">
        <v>13</v>
      </c>
      <c r="C2" s="8" t="s">
        <v>34</v>
      </c>
      <c r="D2" s="8" t="s">
        <v>35</v>
      </c>
      <c r="E2" s="31" t="s">
        <v>36</v>
      </c>
      <c r="F2" s="31" t="s">
        <v>37</v>
      </c>
      <c r="G2" s="31" t="s">
        <v>38</v>
      </c>
      <c r="H2" s="32" t="s">
        <v>39</v>
      </c>
      <c r="I2" s="9" t="s">
        <v>40</v>
      </c>
      <c r="J2" s="9" t="s">
        <v>41</v>
      </c>
      <c r="K2" s="9" t="s">
        <v>42</v>
      </c>
      <c r="L2" s="9" t="s">
        <v>43</v>
      </c>
      <c r="M2" s="9" t="s">
        <v>44</v>
      </c>
      <c r="N2" s="9" t="s">
        <v>45</v>
      </c>
      <c r="O2" s="9" t="s">
        <v>46</v>
      </c>
      <c r="P2" s="9" t="s">
        <v>47</v>
      </c>
      <c r="Q2" s="13" t="s">
        <v>48</v>
      </c>
      <c r="R2" s="14" t="s">
        <v>49</v>
      </c>
      <c r="S2" s="14" t="s">
        <v>50</v>
      </c>
      <c r="T2" s="14" t="s">
        <v>51</v>
      </c>
      <c r="U2" s="14" t="s">
        <v>52</v>
      </c>
      <c r="V2" s="14" t="s">
        <v>53</v>
      </c>
      <c r="W2" s="14" t="s">
        <v>54</v>
      </c>
      <c r="X2" s="14" t="s">
        <v>55</v>
      </c>
      <c r="Y2" s="14" t="s">
        <v>56</v>
      </c>
      <c r="Z2" s="9" t="s">
        <v>57</v>
      </c>
      <c r="AA2" s="9" t="s">
        <v>58</v>
      </c>
      <c r="AB2" s="9" t="s">
        <v>59</v>
      </c>
      <c r="AC2" s="9" t="s">
        <v>60</v>
      </c>
      <c r="AD2" s="9" t="s">
        <v>61</v>
      </c>
      <c r="AE2" s="9" t="s">
        <v>62</v>
      </c>
      <c r="AF2" s="9" t="s">
        <v>63</v>
      </c>
      <c r="AG2" s="9" t="s">
        <v>64</v>
      </c>
    </row>
    <row r="3" s="6" customFormat="1" ht="28" customHeight="1" spans="1:32">
      <c r="A3" s="6" t="str">
        <f>项目!A3</f>
        <v>智力七巧板现场拼搭个人赛</v>
      </c>
      <c r="B3" s="6" t="str">
        <f>项目!B3</f>
        <v>A1</v>
      </c>
      <c r="C3" s="6">
        <v>30</v>
      </c>
      <c r="D3" s="6">
        <v>25</v>
      </c>
      <c r="E3" s="33">
        <v>2</v>
      </c>
      <c r="F3" s="33" t="s">
        <v>65</v>
      </c>
      <c r="G3" s="33" t="s">
        <v>66</v>
      </c>
      <c r="H3" s="6" t="s">
        <v>67</v>
      </c>
      <c r="I3" s="12" t="s">
        <v>68</v>
      </c>
      <c r="J3" s="12" t="s">
        <v>14</v>
      </c>
      <c r="L3" s="6" t="s">
        <v>69</v>
      </c>
      <c r="M3" s="6" t="s">
        <v>70</v>
      </c>
      <c r="N3" s="15" t="s">
        <v>71</v>
      </c>
      <c r="O3" s="16"/>
      <c r="P3" s="15" t="s">
        <v>72</v>
      </c>
      <c r="Q3" s="17">
        <f>SUM(R3:Y3)</f>
        <v>84</v>
      </c>
      <c r="R3" s="16">
        <v>30</v>
      </c>
      <c r="S3" s="16">
        <v>6</v>
      </c>
      <c r="T3" s="16"/>
      <c r="U3" s="16">
        <v>8</v>
      </c>
      <c r="V3" s="16">
        <v>8</v>
      </c>
      <c r="W3" s="16">
        <v>20</v>
      </c>
      <c r="X3" s="16"/>
      <c r="Y3" s="16">
        <v>12</v>
      </c>
      <c r="Z3" s="20" t="s">
        <v>73</v>
      </c>
      <c r="AA3" s="21" t="s">
        <v>74</v>
      </c>
      <c r="AB3" s="21"/>
      <c r="AC3" s="21" t="s">
        <v>75</v>
      </c>
      <c r="AD3" s="21" t="s">
        <v>76</v>
      </c>
      <c r="AE3" s="24"/>
      <c r="AF3" s="24"/>
    </row>
    <row r="4" s="6" customFormat="1" ht="28" customHeight="1" spans="1:32">
      <c r="A4" s="6" t="str">
        <f>项目!A4</f>
        <v>1/24电动遥控大脚车竞速赛</v>
      </c>
      <c r="B4" s="6" t="str">
        <f>项目!B4</f>
        <v>B1</v>
      </c>
      <c r="C4" s="6">
        <v>30</v>
      </c>
      <c r="D4" s="6">
        <v>25</v>
      </c>
      <c r="E4" s="33">
        <v>2</v>
      </c>
      <c r="F4" s="33" t="s">
        <v>65</v>
      </c>
      <c r="G4" s="33" t="s">
        <v>66</v>
      </c>
      <c r="H4" s="6" t="s">
        <v>67</v>
      </c>
      <c r="I4" s="12" t="s">
        <v>68</v>
      </c>
      <c r="J4" s="12" t="s">
        <v>14</v>
      </c>
      <c r="K4" s="6" t="s">
        <v>16</v>
      </c>
      <c r="L4" s="6" t="s">
        <v>69</v>
      </c>
      <c r="M4" s="6" t="s">
        <v>70</v>
      </c>
      <c r="N4" s="15" t="s">
        <v>77</v>
      </c>
      <c r="O4" s="16" t="s">
        <v>78</v>
      </c>
      <c r="P4" s="15" t="s">
        <v>72</v>
      </c>
      <c r="Q4" s="17">
        <f>SUM(R4:Y4)</f>
        <v>98</v>
      </c>
      <c r="R4" s="16">
        <v>30</v>
      </c>
      <c r="S4" s="16">
        <v>6</v>
      </c>
      <c r="T4" s="16">
        <v>6</v>
      </c>
      <c r="U4" s="16">
        <v>8</v>
      </c>
      <c r="V4" s="16">
        <v>8</v>
      </c>
      <c r="W4" s="16">
        <v>15</v>
      </c>
      <c r="X4" s="16">
        <v>15</v>
      </c>
      <c r="Y4" s="16">
        <v>10</v>
      </c>
      <c r="Z4" s="20" t="s">
        <v>73</v>
      </c>
      <c r="AA4" s="21" t="s">
        <v>74</v>
      </c>
      <c r="AB4" s="21" t="s">
        <v>79</v>
      </c>
      <c r="AC4" s="21" t="s">
        <v>75</v>
      </c>
      <c r="AD4" s="21" t="s">
        <v>76</v>
      </c>
      <c r="AE4" s="36" t="s">
        <v>80</v>
      </c>
      <c r="AF4" s="36" t="s">
        <v>80</v>
      </c>
    </row>
    <row r="5" s="6" customFormat="1" ht="28" customHeight="1" spans="1:32">
      <c r="A5" s="6" t="str">
        <f>项目!A5</f>
        <v>双钻2·4G教育赛车遥控竞速赛</v>
      </c>
      <c r="B5" s="6" t="str">
        <f>项目!B5</f>
        <v>B2</v>
      </c>
      <c r="C5" s="6">
        <v>30</v>
      </c>
      <c r="D5" s="6">
        <v>25</v>
      </c>
      <c r="E5" s="33">
        <v>2</v>
      </c>
      <c r="F5" s="33" t="s">
        <v>65</v>
      </c>
      <c r="G5" s="33" t="s">
        <v>66</v>
      </c>
      <c r="H5" s="6" t="s">
        <v>67</v>
      </c>
      <c r="I5" s="12" t="s">
        <v>68</v>
      </c>
      <c r="J5" s="12" t="s">
        <v>14</v>
      </c>
      <c r="K5" s="6" t="s">
        <v>16</v>
      </c>
      <c r="L5" s="6" t="s">
        <v>69</v>
      </c>
      <c r="M5" s="6" t="s">
        <v>70</v>
      </c>
      <c r="N5" s="15" t="s">
        <v>77</v>
      </c>
      <c r="O5" s="16" t="s">
        <v>78</v>
      </c>
      <c r="P5" s="15" t="s">
        <v>72</v>
      </c>
      <c r="Q5" s="17">
        <f>SUM(R5:Y5)</f>
        <v>98</v>
      </c>
      <c r="R5" s="16">
        <v>30</v>
      </c>
      <c r="S5" s="16">
        <v>6</v>
      </c>
      <c r="T5" s="16">
        <v>6</v>
      </c>
      <c r="U5" s="16">
        <v>8</v>
      </c>
      <c r="V5" s="16">
        <v>8</v>
      </c>
      <c r="W5" s="16">
        <v>15</v>
      </c>
      <c r="X5" s="16">
        <v>15</v>
      </c>
      <c r="Y5" s="16">
        <v>10</v>
      </c>
      <c r="Z5" s="20" t="s">
        <v>73</v>
      </c>
      <c r="AA5" s="21" t="s">
        <v>74</v>
      </c>
      <c r="AB5" s="21" t="s">
        <v>79</v>
      </c>
      <c r="AC5" s="21" t="s">
        <v>75</v>
      </c>
      <c r="AD5" s="21" t="s">
        <v>76</v>
      </c>
      <c r="AE5" s="36" t="s">
        <v>80</v>
      </c>
      <c r="AF5" s="36" t="s">
        <v>80</v>
      </c>
    </row>
    <row r="6" ht="28" customHeight="1" spans="1:32">
      <c r="A6" s="6"/>
      <c r="B6" s="6"/>
      <c r="C6" s="6"/>
      <c r="D6" s="6"/>
      <c r="E6" s="33"/>
      <c r="F6" s="33"/>
      <c r="G6" s="33"/>
      <c r="H6" s="6"/>
      <c r="I6" s="12"/>
      <c r="J6" s="12"/>
      <c r="K6" s="6"/>
      <c r="L6" s="6"/>
      <c r="M6" s="6"/>
      <c r="N6" s="15"/>
      <c r="O6" s="16"/>
      <c r="P6" s="15"/>
      <c r="Q6" s="35"/>
      <c r="R6" s="16"/>
      <c r="S6" s="16"/>
      <c r="T6" s="16"/>
      <c r="U6" s="16"/>
      <c r="V6" s="16"/>
      <c r="W6" s="16"/>
      <c r="X6" s="16"/>
      <c r="Y6" s="16"/>
      <c r="Z6" s="20"/>
      <c r="AA6" s="20"/>
      <c r="AB6" s="20"/>
      <c r="AC6" s="20"/>
      <c r="AD6" s="20"/>
      <c r="AE6" s="24"/>
      <c r="AF6" s="24"/>
    </row>
    <row r="7" ht="28" customHeight="1" spans="1:2">
      <c r="A7" s="6"/>
      <c r="B7" s="6"/>
    </row>
    <row r="8" ht="28" customHeight="1" spans="1:2">
      <c r="A8" s="6"/>
      <c r="B8" s="6"/>
    </row>
    <row r="9" ht="28" customHeight="1" spans="1:2">
      <c r="A9" s="6"/>
      <c r="B9" s="6"/>
    </row>
    <row r="10" ht="28" customHeight="1" spans="1:2">
      <c r="A10" s="6"/>
      <c r="B10" s="6"/>
    </row>
    <row r="11" ht="28" customHeight="1"/>
    <row r="12" ht="28" customHeight="1"/>
  </sheetData>
  <pageMargins left="0.75" right="0.75" top="1" bottom="1" header="0.509027777777778" footer="0.509027777777778"/>
  <pageSetup paperSize="9" orientation="landscape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AG14"/>
  <sheetViews>
    <sheetView tabSelected="1" workbookViewId="0">
      <pane xSplit="2" ySplit="2" topLeftCell="N3" activePane="bottomRight" state="frozen"/>
      <selection/>
      <selection pane="topRight"/>
      <selection pane="bottomLeft"/>
      <selection pane="bottomRight" activeCell="AF4" sqref="AF4:AF5"/>
    </sheetView>
  </sheetViews>
  <sheetFormatPr defaultColWidth="9" defaultRowHeight="14.25"/>
  <cols>
    <col min="1" max="1" width="21.25" customWidth="1"/>
    <col min="2" max="2" width="5.625" customWidth="1"/>
    <col min="3" max="3" width="3.875" customWidth="1"/>
    <col min="4" max="4" width="4" customWidth="1"/>
    <col min="5" max="8" width="6.75" customWidth="1"/>
    <col min="9" max="9" width="9.125" customWidth="1"/>
    <col min="10" max="10" width="9.625" customWidth="1"/>
    <col min="11" max="13" width="6.75" customWidth="1"/>
    <col min="14" max="23" width="4.125" customWidth="1"/>
    <col min="24" max="32" width="8.875" customWidth="1"/>
    <col min="33" max="33" width="11.125" customWidth="1"/>
  </cols>
  <sheetData>
    <row r="1" ht="23" customHeight="1"/>
    <row r="2" ht="24" spans="1:33">
      <c r="A2" s="7" t="s">
        <v>12</v>
      </c>
      <c r="B2" s="7" t="s">
        <v>13</v>
      </c>
      <c r="C2" s="8" t="s">
        <v>34</v>
      </c>
      <c r="D2" s="8" t="s">
        <v>35</v>
      </c>
      <c r="E2" s="9" t="s">
        <v>40</v>
      </c>
      <c r="F2" s="9" t="s">
        <v>41</v>
      </c>
      <c r="G2" s="9" t="s">
        <v>42</v>
      </c>
      <c r="H2" s="9" t="s">
        <v>43</v>
      </c>
      <c r="I2" s="9" t="s">
        <v>44</v>
      </c>
      <c r="J2" s="9" t="s">
        <v>45</v>
      </c>
      <c r="K2" s="9" t="s">
        <v>46</v>
      </c>
      <c r="L2" s="9" t="s">
        <v>47</v>
      </c>
      <c r="M2" s="9" t="s">
        <v>81</v>
      </c>
      <c r="N2" s="13" t="s">
        <v>48</v>
      </c>
      <c r="O2" s="14" t="s">
        <v>49</v>
      </c>
      <c r="P2" s="14" t="s">
        <v>50</v>
      </c>
      <c r="Q2" s="14" t="s">
        <v>51</v>
      </c>
      <c r="R2" s="14" t="s">
        <v>52</v>
      </c>
      <c r="S2" s="14" t="s">
        <v>53</v>
      </c>
      <c r="T2" s="14" t="s">
        <v>54</v>
      </c>
      <c r="U2" s="14" t="s">
        <v>55</v>
      </c>
      <c r="V2" s="14" t="s">
        <v>56</v>
      </c>
      <c r="W2" s="14" t="s">
        <v>82</v>
      </c>
      <c r="X2" s="9" t="s">
        <v>57</v>
      </c>
      <c r="Y2" s="9" t="s">
        <v>58</v>
      </c>
      <c r="Z2" s="9" t="s">
        <v>59</v>
      </c>
      <c r="AA2" s="9" t="s">
        <v>60</v>
      </c>
      <c r="AB2" s="9" t="s">
        <v>61</v>
      </c>
      <c r="AC2" s="9" t="s">
        <v>62</v>
      </c>
      <c r="AD2" s="9" t="s">
        <v>63</v>
      </c>
      <c r="AE2" s="9" t="s">
        <v>64</v>
      </c>
      <c r="AF2" s="9" t="s">
        <v>83</v>
      </c>
      <c r="AG2" s="14" t="s">
        <v>84</v>
      </c>
    </row>
    <row r="3" s="6" customFormat="1" ht="28" customHeight="1" spans="1:33">
      <c r="A3" s="10" t="str">
        <f>项目!A3</f>
        <v>智力七巧板现场拼搭个人赛</v>
      </c>
      <c r="B3" s="6" t="str">
        <f>项目!B3</f>
        <v>A1</v>
      </c>
      <c r="C3" s="11">
        <v>30</v>
      </c>
      <c r="D3" s="6">
        <v>20</v>
      </c>
      <c r="E3" s="12" t="s">
        <v>68</v>
      </c>
      <c r="F3" s="6" t="s">
        <v>70</v>
      </c>
      <c r="G3" s="6" t="s">
        <v>69</v>
      </c>
      <c r="H3" s="6" t="s">
        <v>85</v>
      </c>
      <c r="I3" s="15" t="s">
        <v>71</v>
      </c>
      <c r="J3" s="16"/>
      <c r="K3" s="16" t="s">
        <v>86</v>
      </c>
      <c r="L3" s="16" t="s">
        <v>87</v>
      </c>
      <c r="M3" s="15" t="s">
        <v>72</v>
      </c>
      <c r="N3" s="17">
        <f>SUM(O3:W3)</f>
        <v>80</v>
      </c>
      <c r="O3" s="18">
        <v>25</v>
      </c>
      <c r="P3" s="18">
        <v>6</v>
      </c>
      <c r="Q3" s="18">
        <v>8</v>
      </c>
      <c r="R3" s="18">
        <v>15</v>
      </c>
      <c r="S3" s="18">
        <v>8</v>
      </c>
      <c r="T3" s="18"/>
      <c r="U3" s="18">
        <v>5</v>
      </c>
      <c r="V3" s="18">
        <v>8</v>
      </c>
      <c r="W3" s="18">
        <v>5</v>
      </c>
      <c r="X3" s="19" t="s">
        <v>73</v>
      </c>
      <c r="Y3" s="21" t="s">
        <v>76</v>
      </c>
      <c r="Z3" s="21" t="s">
        <v>75</v>
      </c>
      <c r="AA3" s="21" t="s">
        <v>88</v>
      </c>
      <c r="AB3" s="22" t="s">
        <v>89</v>
      </c>
      <c r="AC3" s="23"/>
      <c r="AD3" s="24" t="s">
        <v>90</v>
      </c>
      <c r="AE3" s="24" t="s">
        <v>91</v>
      </c>
      <c r="AF3" s="10"/>
      <c r="AG3" s="29"/>
    </row>
    <row r="4" s="6" customFormat="1" ht="28" customHeight="1" spans="1:33">
      <c r="A4" s="10" t="str">
        <f>项目!A4</f>
        <v>1/24电动遥控大脚车竞速赛</v>
      </c>
      <c r="B4" s="6" t="str">
        <f>项目!B4</f>
        <v>B1</v>
      </c>
      <c r="C4" s="11">
        <v>30</v>
      </c>
      <c r="D4" s="6">
        <v>20</v>
      </c>
      <c r="E4" s="12" t="s">
        <v>68</v>
      </c>
      <c r="F4" s="6" t="s">
        <v>70</v>
      </c>
      <c r="G4" s="6" t="s">
        <v>69</v>
      </c>
      <c r="H4" s="6" t="s">
        <v>85</v>
      </c>
      <c r="I4" s="15" t="s">
        <v>77</v>
      </c>
      <c r="J4" s="16" t="s">
        <v>78</v>
      </c>
      <c r="K4" s="16" t="s">
        <v>86</v>
      </c>
      <c r="L4" s="16" t="s">
        <v>87</v>
      </c>
      <c r="M4" s="15" t="s">
        <v>72</v>
      </c>
      <c r="N4" s="17">
        <f>SUM(O4:W4)</f>
        <v>96</v>
      </c>
      <c r="O4" s="18">
        <v>20</v>
      </c>
      <c r="P4" s="18">
        <v>6</v>
      </c>
      <c r="Q4" s="18">
        <v>8</v>
      </c>
      <c r="R4" s="18">
        <v>12</v>
      </c>
      <c r="S4" s="18">
        <v>16</v>
      </c>
      <c r="T4" s="18">
        <v>16</v>
      </c>
      <c r="U4" s="18">
        <v>5</v>
      </c>
      <c r="V4" s="18">
        <v>8</v>
      </c>
      <c r="W4" s="18">
        <v>5</v>
      </c>
      <c r="X4" s="20" t="s">
        <v>73</v>
      </c>
      <c r="Y4" s="21" t="s">
        <v>76</v>
      </c>
      <c r="Z4" s="21" t="s">
        <v>75</v>
      </c>
      <c r="AA4" s="21" t="s">
        <v>88</v>
      </c>
      <c r="AB4" s="25" t="s">
        <v>89</v>
      </c>
      <c r="AC4" s="25" t="s">
        <v>92</v>
      </c>
      <c r="AD4" s="24" t="s">
        <v>90</v>
      </c>
      <c r="AE4" s="24" t="s">
        <v>91</v>
      </c>
      <c r="AF4" s="10"/>
      <c r="AG4" s="29"/>
    </row>
    <row r="5" s="6" customFormat="1" ht="28" customHeight="1" spans="1:33">
      <c r="A5" s="10" t="str">
        <f>项目!A5</f>
        <v>双钻2·4G教育赛车遥控竞速赛</v>
      </c>
      <c r="B5" s="6" t="str">
        <f>项目!B5</f>
        <v>B2</v>
      </c>
      <c r="C5" s="11">
        <v>30</v>
      </c>
      <c r="D5" s="6">
        <v>20</v>
      </c>
      <c r="E5" s="12" t="s">
        <v>68</v>
      </c>
      <c r="F5" s="6" t="s">
        <v>70</v>
      </c>
      <c r="G5" s="6" t="s">
        <v>69</v>
      </c>
      <c r="H5" s="6" t="s">
        <v>85</v>
      </c>
      <c r="I5" s="15" t="s">
        <v>77</v>
      </c>
      <c r="J5" s="15" t="s">
        <v>78</v>
      </c>
      <c r="K5" s="16" t="s">
        <v>86</v>
      </c>
      <c r="L5" s="16" t="s">
        <v>87</v>
      </c>
      <c r="M5" s="15" t="s">
        <v>72</v>
      </c>
      <c r="N5" s="17">
        <f>SUM(O5:W5)</f>
        <v>89</v>
      </c>
      <c r="O5" s="18">
        <v>25</v>
      </c>
      <c r="P5" s="18">
        <v>6</v>
      </c>
      <c r="Q5" s="18">
        <v>8</v>
      </c>
      <c r="R5" s="18">
        <v>12</v>
      </c>
      <c r="S5" s="18">
        <v>10</v>
      </c>
      <c r="T5" s="18">
        <v>10</v>
      </c>
      <c r="U5" s="18">
        <v>5</v>
      </c>
      <c r="V5" s="18">
        <v>8</v>
      </c>
      <c r="W5" s="18">
        <v>5</v>
      </c>
      <c r="X5" s="20" t="s">
        <v>73</v>
      </c>
      <c r="Y5" s="21" t="s">
        <v>76</v>
      </c>
      <c r="Z5" s="21" t="s">
        <v>75</v>
      </c>
      <c r="AA5" s="21" t="s">
        <v>88</v>
      </c>
      <c r="AB5" s="22" t="s">
        <v>89</v>
      </c>
      <c r="AC5" s="22" t="s">
        <v>92</v>
      </c>
      <c r="AD5" s="24" t="s">
        <v>90</v>
      </c>
      <c r="AE5" s="24" t="s">
        <v>91</v>
      </c>
      <c r="AF5" s="10"/>
      <c r="AG5" s="29"/>
    </row>
    <row r="6" ht="28" customHeight="1" spans="1:33">
      <c r="A6" s="6"/>
      <c r="B6" s="6"/>
      <c r="C6" s="11"/>
      <c r="D6" s="6"/>
      <c r="E6" s="12"/>
      <c r="F6" s="6"/>
      <c r="G6" s="6"/>
      <c r="H6" s="6"/>
      <c r="I6" s="15"/>
      <c r="J6" s="16"/>
      <c r="K6" s="16"/>
      <c r="L6" s="16"/>
      <c r="M6" s="15"/>
      <c r="N6" s="15"/>
      <c r="O6" s="18"/>
      <c r="P6" s="18"/>
      <c r="Q6" s="18"/>
      <c r="R6" s="18"/>
      <c r="S6" s="18"/>
      <c r="T6" s="18"/>
      <c r="U6" s="18"/>
      <c r="V6" s="18"/>
      <c r="W6" s="18"/>
      <c r="X6" s="20"/>
      <c r="Y6" s="21"/>
      <c r="Z6" s="21"/>
      <c r="AA6" s="21"/>
      <c r="AB6" s="26"/>
      <c r="AC6" s="26"/>
      <c r="AD6" s="24"/>
      <c r="AE6" s="24"/>
      <c r="AF6" s="10"/>
      <c r="AG6" s="29"/>
    </row>
    <row r="7" ht="28" customHeight="1" spans="1:33">
      <c r="A7" s="6"/>
      <c r="B7" s="6"/>
      <c r="C7" s="11"/>
      <c r="D7" s="6"/>
      <c r="E7" s="12"/>
      <c r="F7" s="6"/>
      <c r="G7" s="6"/>
      <c r="H7" s="6"/>
      <c r="I7" s="15"/>
      <c r="J7" s="16"/>
      <c r="K7" s="16"/>
      <c r="L7" s="16"/>
      <c r="M7" s="15"/>
      <c r="N7" s="15"/>
      <c r="O7" s="18"/>
      <c r="P7" s="18"/>
      <c r="Q7" s="18"/>
      <c r="R7" s="18"/>
      <c r="S7" s="18"/>
      <c r="T7" s="18"/>
      <c r="U7" s="18"/>
      <c r="V7" s="18"/>
      <c r="W7" s="18"/>
      <c r="X7" s="20"/>
      <c r="Y7" s="21"/>
      <c r="Z7" s="21"/>
      <c r="AA7" s="21"/>
      <c r="AB7" s="27"/>
      <c r="AC7" s="27"/>
      <c r="AD7" s="24"/>
      <c r="AE7" s="24"/>
      <c r="AF7" s="10"/>
      <c r="AG7" s="29"/>
    </row>
    <row r="8" ht="28" customHeight="1" spans="1:33">
      <c r="A8" s="6"/>
      <c r="B8" s="6"/>
      <c r="C8" s="11"/>
      <c r="D8" s="6"/>
      <c r="E8" s="12"/>
      <c r="F8" s="6"/>
      <c r="G8" s="6"/>
      <c r="H8" s="6"/>
      <c r="I8" s="15"/>
      <c r="J8" s="16"/>
      <c r="K8" s="16"/>
      <c r="L8" s="16"/>
      <c r="M8" s="15"/>
      <c r="N8" s="15"/>
      <c r="O8" s="18"/>
      <c r="P8" s="18"/>
      <c r="Q8" s="18"/>
      <c r="R8" s="18"/>
      <c r="S8" s="18"/>
      <c r="T8" s="18"/>
      <c r="U8" s="18"/>
      <c r="V8" s="18"/>
      <c r="W8" s="18"/>
      <c r="X8" s="20"/>
      <c r="Y8" s="21"/>
      <c r="Z8" s="21"/>
      <c r="AA8" s="21"/>
      <c r="AB8" s="28"/>
      <c r="AC8" s="28"/>
      <c r="AD8" s="24"/>
      <c r="AE8" s="24"/>
      <c r="AF8" s="10"/>
      <c r="AG8" s="29"/>
    </row>
    <row r="9" ht="28" customHeight="1" spans="1:2">
      <c r="A9" s="6"/>
      <c r="B9" s="6"/>
    </row>
    <row r="10" ht="28" customHeight="1" spans="1:2">
      <c r="A10" s="6"/>
      <c r="B10" s="6"/>
    </row>
    <row r="11" ht="28" customHeight="1" spans="1:2">
      <c r="A11" s="6"/>
      <c r="B11" s="6"/>
    </row>
    <row r="12" ht="28" customHeight="1" spans="1:2">
      <c r="A12" s="6"/>
      <c r="B12" s="6"/>
    </row>
    <row r="13" ht="28" customHeight="1"/>
    <row r="14" ht="28" customHeight="1"/>
  </sheetData>
  <pageMargins left="0.75" right="0.75" top="1" bottom="1" header="0.509027777777778" footer="0.509027777777778"/>
  <pageSetup paperSize="9" orientation="landscape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G3"/>
  <sheetViews>
    <sheetView zoomScale="40" zoomScaleNormal="40" workbookViewId="0">
      <selection activeCell="A1" sqref="A1"/>
    </sheetView>
  </sheetViews>
  <sheetFormatPr defaultColWidth="9" defaultRowHeight="14.25" outlineLevelRow="2" outlineLevelCol="6"/>
  <cols>
    <col min="1" max="1" width="93.625" customWidth="1"/>
  </cols>
  <sheetData>
    <row r="1" ht="211" customHeight="1" spans="1:1">
      <c r="A1" s="2" t="str">
        <f>全局!B3</f>
        <v>昆山市青少年科技竞赛活动（幼儿园组）总决赛</v>
      </c>
    </row>
    <row r="2" ht="407" customHeight="1" spans="1:7">
      <c r="A2" s="3" t="s">
        <v>93</v>
      </c>
      <c r="G2" s="4"/>
    </row>
    <row r="3" ht="33" spans="1:1">
      <c r="A3" s="5" t="str">
        <f>全局!B4</f>
        <v>2016年6月 昆山市青少年宫</v>
      </c>
    </row>
  </sheetData>
  <printOptions horizontalCentered="1"/>
  <pageMargins left="0.2" right="0.2" top="0.788888888888889" bottom="1" header="0.509027777777778" footer="0.509027777777778"/>
  <pageSetup paperSize="9" orientation="portrait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F0"/>
  </sheetPr>
  <dimension ref="A1:A6"/>
  <sheetViews>
    <sheetView workbookViewId="0">
      <selection activeCell="D16" sqref="D16"/>
    </sheetView>
  </sheetViews>
  <sheetFormatPr defaultColWidth="9" defaultRowHeight="14.25" outlineLevelRow="5"/>
  <sheetData>
    <row r="1" spans="1:1">
      <c r="A1" t="s">
        <v>94</v>
      </c>
    </row>
    <row r="2" spans="1:1">
      <c r="A2" t="s">
        <v>95</v>
      </c>
    </row>
    <row r="5" spans="1:1">
      <c r="A5" t="s">
        <v>96</v>
      </c>
    </row>
    <row r="6" spans="1:1">
      <c r="A6" t="s">
        <v>97</v>
      </c>
    </row>
  </sheetData>
  <pageMargins left="0.75" right="0.75" top="1" bottom="1" header="0.509027777777778" footer="0.509027777777778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21"/>
  <sheetViews>
    <sheetView workbookViewId="0">
      <selection activeCell="C7" sqref="C7"/>
    </sheetView>
  </sheetViews>
  <sheetFormatPr defaultColWidth="9" defaultRowHeight="14.25" outlineLevelCol="3"/>
  <cols>
    <col min="1" max="1" width="13" customWidth="1"/>
    <col min="2" max="2" width="27.125" customWidth="1"/>
    <col min="3" max="3" width="38.25" customWidth="1"/>
  </cols>
  <sheetData>
    <row r="1" ht="25" customHeight="1" spans="1:4">
      <c r="A1" s="1" t="s">
        <v>98</v>
      </c>
      <c r="B1" s="1" t="s">
        <v>99</v>
      </c>
      <c r="C1" s="1" t="s">
        <v>100</v>
      </c>
      <c r="D1" s="1" t="s">
        <v>72</v>
      </c>
    </row>
    <row r="2" ht="20" customHeight="1" spans="1:3">
      <c r="A2" t="s">
        <v>101</v>
      </c>
      <c r="B2" t="s">
        <v>102</v>
      </c>
      <c r="C2" t="s">
        <v>103</v>
      </c>
    </row>
    <row r="3" ht="20" customHeight="1" spans="1:3">
      <c r="A3" t="s">
        <v>104</v>
      </c>
      <c r="B3" t="s">
        <v>105</v>
      </c>
      <c r="C3" t="s">
        <v>106</v>
      </c>
    </row>
    <row r="4" ht="20" customHeight="1"/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全局</vt:lpstr>
      <vt:lpstr>项目</vt:lpstr>
      <vt:lpstr>成绩</vt:lpstr>
      <vt:lpstr>裁判用表</vt:lpstr>
      <vt:lpstr>成绩册</vt:lpstr>
      <vt:lpstr>成绩册封面</vt:lpstr>
      <vt:lpstr>备注 </vt:lpstr>
      <vt:lpstr>常见错误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revision>1</cp:revision>
  <dcterms:created xsi:type="dcterms:W3CDTF">2015-12-01T02:00:00Z</dcterms:created>
  <dcterms:modified xsi:type="dcterms:W3CDTF">2016-06-18T05:13:24Z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2052-10.8.0.5562</vt:lpwstr>
  </property>
  <property fmtid="{D5CDD505-2E9C-101B-9397-08002B2CF9AE}" pid="4" name="WorkbookGuid">
    <vt:lpwstr>f9d91a46-e48b-4cff-a6bb-cd5fa3b627c8</vt:lpwstr>
  </property>
</Properties>
</file>