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vniskovsk\Downloads\Telegram Desktop\"/>
    </mc:Choice>
  </mc:AlternateContent>
  <bookViews>
    <workbookView xWindow="0" yWindow="0" windowWidth="16380" windowHeight="8196" tabRatio="500"/>
  </bookViews>
  <sheets>
    <sheet name="Лист1" sheetId="1" r:id="rId1"/>
  </sheets>
  <definedNames>
    <definedName name="Extra">Лист1!$B$24:$S$45</definedName>
    <definedName name="ExtraHeader">Лист1!$B$20:$S$22</definedName>
    <definedName name="Goods">Лист1!$B$19:$S$19</definedName>
    <definedName name="GoodsHeader">Лист1!$B$16:$S$18</definedName>
    <definedName name="Header">Лист1!$B$1:$S$2</definedName>
    <definedName name="Initiator">Лист1!$B$3:$S$3</definedName>
    <definedName name="PackageList">Лист1!#REF!</definedName>
    <definedName name="Recipient">Лист1!$B$10:$S$15</definedName>
    <definedName name="Shipper">Лист1!$B$4:$S$9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0" i="1" l="1"/>
  <c r="N20" i="1"/>
  <c r="S19" i="1"/>
  <c r="S20" i="1" s="1"/>
  <c r="O19" i="1"/>
  <c r="O20" i="1" s="1"/>
  <c r="P19" i="1" l="1"/>
  <c r="Q19" i="1"/>
  <c r="Q20" i="1" l="1"/>
  <c r="P20" i="1"/>
</calcChain>
</file>

<file path=xl/sharedStrings.xml><?xml version="1.0" encoding="utf-8"?>
<sst xmlns="http://schemas.openxmlformats.org/spreadsheetml/2006/main" count="92" uniqueCount="58">
  <si>
    <t>Заявка на организацию транспортно-экспедиционного обслуживания № ${number}</t>
  </si>
  <si>
    <t>Инициатор</t>
  </si>
  <si>
    <t>ФИО</t>
  </si>
  <si>
    <t>${fullname}</t>
  </si>
  <si>
    <t>Тел</t>
  </si>
  <si>
    <t>${phone}</t>
  </si>
  <si>
    <t>E-mail</t>
  </si>
  <si>
    <t>${email}</t>
  </si>
  <si>
    <t>Грузоотправитель</t>
  </si>
  <si>
    <t>${company}</t>
  </si>
  <si>
    <t>Дата отправления</t>
  </si>
  <si>
    <t>${date}</t>
  </si>
  <si>
    <t>Пункт отправления</t>
  </si>
  <si>
    <t>Область/Республика/Край</t>
  </si>
  <si>
    <t>Населенный пункт</t>
  </si>
  <si>
    <t>Улица, дом, корп.</t>
  </si>
  <si>
    <t>${province}</t>
  </si>
  <si>
    <t>${city}</t>
  </si>
  <si>
    <t>${house}</t>
  </si>
  <si>
    <t>Ответственное лицо грузоотправителя:</t>
  </si>
  <si>
    <t>Телефон</t>
  </si>
  <si>
    <t>e-mail</t>
  </si>
  <si>
    <t>Грузополучатель</t>
  </si>
  <si>
    <t>Дата получения</t>
  </si>
  <si>
    <t>Пункт назначения</t>
  </si>
  <si>
    <t>Ответственное лицо грузополучателя:</t>
  </si>
  <si>
    <t>Информация о грузе</t>
  </si>
  <si>
    <t>Код</t>
  </si>
  <si>
    <t>Наименование</t>
  </si>
  <si>
    <t>Вес за ед.</t>
  </si>
  <si>
    <t>Габариты (длина/ширина/высота) за ед, м</t>
  </si>
  <si>
    <t>Кол-во</t>
  </si>
  <si>
    <t>Объем, м3</t>
  </si>
  <si>
    <t>Объемный вес</t>
  </si>
  <si>
    <t>Стоимость</t>
  </si>
  <si>
    <t>Итого вес</t>
  </si>
  <si>
    <t>${id}</t>
  </si>
  <si>
    <t>${name}</t>
  </si>
  <si>
    <t>${weight}</t>
  </si>
  <si>
    <t>${length}</t>
  </si>
  <si>
    <t>${width}</t>
  </si>
  <si>
    <t>${height}</t>
  </si>
  <si>
    <t>${amount}</t>
  </si>
  <si>
    <t>${summ}</t>
  </si>
  <si>
    <t>ИТОГО</t>
  </si>
  <si>
    <t>Упаковка</t>
  </si>
  <si>
    <t>количество</t>
  </si>
  <si>
    <t>${count}</t>
  </si>
  <si>
    <t>Дополнительные условия перевозки</t>
  </si>
  <si>
    <t>Погрузочно-разгрузочные работы</t>
  </si>
  <si>
    <t>Спецтранспорт</t>
  </si>
  <si>
    <t>Хрупкий груз</t>
  </si>
  <si>
    <t>Экспедитор</t>
  </si>
  <si>
    <t>Комментарий</t>
  </si>
  <si>
    <t>${comment}</t>
  </si>
  <si>
    <t>Да</t>
  </si>
  <si>
    <t>Не требуется</t>
  </si>
  <si>
    <t>Дополнительные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</si>
</sst>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(###\)###\-##\-##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b/>
      <sz val="13"/>
      <color rgb="FFFFFFFF"/>
      <name val="Calibri"/>
      <family val="2"/>
      <charset val="204"/>
    </font>
    <font>
      <b/>
      <sz val="12"/>
      <color rgb="FFFFFFFF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rgb="FFFFFFFF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89FBA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DCE6F2"/>
        <bgColor rgb="FFCCFFFF"/>
      </patternFill>
    </fill>
    <fill>
      <patternFill patternType="solid">
        <fgColor rgb="FF77D9ED"/>
        <bgColor rgb="FF33CCCC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3" fillId="4" borderId="10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0" fillId="5" borderId="10" xfId="0" applyFont="1" applyFill="1" applyBorder="1" applyAlignment="1" applyProtection="1">
      <alignment horizontal="center"/>
      <protection locked="0"/>
    </xf>
    <xf numFmtId="0" fontId="0" fillId="5" borderId="13" xfId="0" applyFont="1" applyFill="1" applyBorder="1" applyAlignment="1" applyProtection="1">
      <alignment horizontal="center"/>
      <protection locked="0"/>
    </xf>
    <xf numFmtId="2" fontId="0" fillId="5" borderId="10" xfId="0" applyNumberFormat="1" applyFont="1" applyFill="1" applyBorder="1" applyAlignment="1" applyProtection="1">
      <alignment horizontal="center"/>
      <protection locked="0"/>
    </xf>
    <xf numFmtId="0" fontId="6" fillId="6" borderId="13" xfId="0" applyFont="1" applyFill="1" applyBorder="1" applyAlignment="1" applyProtection="1">
      <alignment horizontal="center" vertical="center"/>
      <protection hidden="1"/>
    </xf>
    <xf numFmtId="4" fontId="0" fillId="5" borderId="10" xfId="0" applyNumberFormat="1" applyFont="1" applyFill="1" applyBorder="1" applyAlignment="1" applyProtection="1">
      <alignment horizontal="center"/>
      <protection locked="0"/>
    </xf>
    <xf numFmtId="0" fontId="6" fillId="6" borderId="14" xfId="0" applyFont="1" applyFill="1" applyBorder="1" applyAlignment="1" applyProtection="1">
      <alignment horizontal="center" vertical="center"/>
      <protection hidden="1"/>
    </xf>
    <xf numFmtId="0" fontId="6" fillId="6" borderId="4" xfId="0" applyFont="1" applyFill="1" applyBorder="1" applyAlignment="1" applyProtection="1">
      <alignment horizontal="center" vertical="center"/>
      <protection hidden="1"/>
    </xf>
    <xf numFmtId="4" fontId="6" fillId="6" borderId="4" xfId="0" applyNumberFormat="1" applyFont="1" applyFill="1" applyBorder="1" applyAlignment="1" applyProtection="1">
      <alignment horizontal="center" vertical="center"/>
      <protection hidden="1"/>
    </xf>
    <xf numFmtId="1" fontId="6" fillId="6" borderId="5" xfId="0" applyNumberFormat="1" applyFont="1" applyFill="1" applyBorder="1" applyAlignment="1" applyProtection="1">
      <alignment horizontal="center" vertical="center"/>
      <protection hidden="1"/>
    </xf>
    <xf numFmtId="2" fontId="0" fillId="5" borderId="15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protection locked="0"/>
    </xf>
    <xf numFmtId="0" fontId="1" fillId="2" borderId="0" xfId="0" applyFont="1" applyFill="1" applyBorder="1" applyAlignment="1" applyProtection="1">
      <alignment horizontal="center" wrapText="1"/>
    </xf>
    <xf numFmtId="0" fontId="2" fillId="3" borderId="19" xfId="0" applyFont="1" applyFill="1" applyBorder="1" applyAlignment="1" applyProtection="1">
      <alignment horizontal="center"/>
    </xf>
    <xf numFmtId="0" fontId="2" fillId="3" borderId="20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49" fontId="0" fillId="5" borderId="16" xfId="0" applyNumberFormat="1" applyFont="1" applyFill="1" applyBorder="1" applyAlignment="1" applyProtection="1">
      <alignment horizontal="center" vertical="top" wrapText="1"/>
      <protection locked="0"/>
    </xf>
    <xf numFmtId="49" fontId="0" fillId="5" borderId="17" xfId="0" applyNumberFormat="1" applyFont="1" applyFill="1" applyBorder="1" applyAlignment="1" applyProtection="1">
      <alignment horizontal="center" vertical="top" wrapText="1"/>
      <protection locked="0"/>
    </xf>
    <xf numFmtId="49" fontId="0" fillId="5" borderId="18" xfId="0" applyNumberFormat="1" applyFont="1" applyFill="1" applyBorder="1" applyAlignment="1" applyProtection="1">
      <alignment horizontal="center" vertical="top" wrapText="1"/>
      <protection locked="0"/>
    </xf>
    <xf numFmtId="0" fontId="5" fillId="3" borderId="2" xfId="0" applyFont="1" applyFill="1" applyBorder="1" applyAlignment="1" applyProtection="1">
      <alignment horizontal="center" vertical="center"/>
    </xf>
    <xf numFmtId="2" fontId="0" fillId="5" borderId="15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0" fillId="5" borderId="9" xfId="0" applyFont="1" applyFill="1" applyBorder="1" applyAlignment="1" applyProtection="1">
      <alignment horizontal="center"/>
      <protection locked="0"/>
    </xf>
    <xf numFmtId="0" fontId="0" fillId="5" borderId="10" xfId="0" applyFont="1" applyFill="1" applyBorder="1" applyAlignment="1" applyProtection="1">
      <alignment horizontal="center"/>
      <protection locked="0"/>
    </xf>
    <xf numFmtId="0" fontId="6" fillId="6" borderId="3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/>
    </xf>
    <xf numFmtId="0" fontId="0" fillId="5" borderId="4" xfId="0" applyFont="1" applyFill="1" applyBorder="1" applyAlignment="1" applyProtection="1">
      <alignment horizontal="center" vertical="center"/>
      <protection locked="0"/>
    </xf>
    <xf numFmtId="164" fontId="0" fillId="5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</xf>
    <xf numFmtId="14" fontId="4" fillId="5" borderId="8" xfId="0" applyNumberFormat="1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</xf>
    <xf numFmtId="0" fontId="0" fillId="5" borderId="10" xfId="0" applyFont="1" applyFill="1" applyBorder="1" applyAlignment="1" applyProtection="1">
      <alignment horizontal="center" vertical="center"/>
      <protection locked="0"/>
    </xf>
    <xf numFmtId="0" fontId="0" fillId="5" borderId="1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/>
    </xf>
    <xf numFmtId="0" fontId="0" fillId="5" borderId="4" xfId="0" applyFont="1" applyFill="1" applyBorder="1" applyAlignment="1" applyProtection="1">
      <alignment horizontal="center" wrapText="1"/>
      <protection locked="0"/>
    </xf>
    <xf numFmtId="164" fontId="0" fillId="5" borderId="4" xfId="0" applyNumberFormat="1" applyFont="1" applyFill="1" applyBorder="1" applyAlignment="1" applyProtection="1">
      <alignment horizontal="center"/>
      <protection locked="0"/>
    </xf>
    <xf numFmtId="0" fontId="0" fillId="5" borderId="5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7D9E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89FBA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tabSelected="1" zoomScale="80" zoomScaleNormal="80" workbookViewId="0">
      <selection activeCell="J25" sqref="J25"/>
    </sheetView>
  </sheetViews>
  <sheetFormatPr defaultColWidth="8.5546875" defaultRowHeight="14.4" x14ac:dyDescent="0.3"/>
  <cols>
    <col min="1" max="1" width="5.5546875" customWidth="1"/>
    <col min="4" max="4" width="17.5546875" customWidth="1"/>
    <col min="9" max="9" width="8" customWidth="1"/>
    <col min="10" max="10" width="14.109375" customWidth="1"/>
    <col min="11" max="11" width="15.6640625" customWidth="1"/>
    <col min="12" max="12" width="14.21875" customWidth="1"/>
    <col min="13" max="13" width="17.88671875" customWidth="1"/>
    <col min="14" max="14" width="13.5546875" customWidth="1"/>
    <col min="15" max="15" width="15.5546875" customWidth="1"/>
    <col min="16" max="16" width="15.44140625" customWidth="1"/>
    <col min="17" max="17" width="13.88671875" customWidth="1"/>
    <col min="18" max="18" width="16.6640625" customWidth="1"/>
    <col min="19" max="19" width="12.109375" customWidth="1"/>
  </cols>
  <sheetData>
    <row r="1" spans="2:19" ht="21.75" customHeight="1" x14ac:dyDescent="0.4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2:19" ht="17.399999999999999" x14ac:dyDescent="0.35"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2:19" ht="16.5" customHeight="1" x14ac:dyDescent="0.3">
      <c r="B3" s="1" t="s">
        <v>2</v>
      </c>
      <c r="C3" s="48" t="s">
        <v>3</v>
      </c>
      <c r="D3" s="48"/>
      <c r="E3" s="48"/>
      <c r="F3" s="48"/>
      <c r="G3" s="48"/>
      <c r="H3" s="48"/>
      <c r="I3" s="2" t="s">
        <v>4</v>
      </c>
      <c r="J3" s="49" t="s">
        <v>5</v>
      </c>
      <c r="K3" s="49"/>
      <c r="L3" s="49"/>
      <c r="M3" s="49"/>
      <c r="N3" s="2" t="s">
        <v>6</v>
      </c>
      <c r="O3" s="50" t="s">
        <v>7</v>
      </c>
      <c r="P3" s="50"/>
      <c r="Q3" s="50"/>
      <c r="R3" s="50"/>
      <c r="S3" s="50"/>
    </row>
    <row r="4" spans="2:19" x14ac:dyDescent="0.3"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19" ht="18" x14ac:dyDescent="0.3">
      <c r="B5" s="40" t="s">
        <v>8</v>
      </c>
      <c r="C5" s="40"/>
      <c r="D5" s="40"/>
      <c r="E5" s="41" t="s">
        <v>9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2" t="s">
        <v>10</v>
      </c>
      <c r="Q5" s="42"/>
      <c r="R5" s="43" t="s">
        <v>11</v>
      </c>
      <c r="S5" s="43"/>
    </row>
    <row r="6" spans="2:19" ht="15.6" x14ac:dyDescent="0.3">
      <c r="B6" s="44" t="s">
        <v>12</v>
      </c>
      <c r="C6" s="44"/>
      <c r="D6" s="44"/>
      <c r="E6" s="34" t="s">
        <v>13</v>
      </c>
      <c r="F6" s="34"/>
      <c r="G6" s="34"/>
      <c r="H6" s="34"/>
      <c r="I6" s="34"/>
      <c r="J6" s="34"/>
      <c r="K6" s="34" t="s">
        <v>14</v>
      </c>
      <c r="L6" s="34"/>
      <c r="M6" s="34"/>
      <c r="N6" s="36" t="s">
        <v>15</v>
      </c>
      <c r="O6" s="36"/>
      <c r="P6" s="36"/>
      <c r="Q6" s="36"/>
      <c r="R6" s="36"/>
      <c r="S6" s="36"/>
    </row>
    <row r="7" spans="2:19" x14ac:dyDescent="0.3">
      <c r="B7" s="44"/>
      <c r="C7" s="44"/>
      <c r="D7" s="44"/>
      <c r="E7" s="45" t="s">
        <v>16</v>
      </c>
      <c r="F7" s="45"/>
      <c r="G7" s="45"/>
      <c r="H7" s="45"/>
      <c r="I7" s="45"/>
      <c r="J7" s="45"/>
      <c r="K7" s="45" t="s">
        <v>17</v>
      </c>
      <c r="L7" s="45"/>
      <c r="M7" s="45"/>
      <c r="N7" s="46" t="s">
        <v>18</v>
      </c>
      <c r="O7" s="46"/>
      <c r="P7" s="46"/>
      <c r="Q7" s="46"/>
      <c r="R7" s="46"/>
      <c r="S7" s="46"/>
    </row>
    <row r="8" spans="2:19" ht="15.75" customHeight="1" x14ac:dyDescent="0.3">
      <c r="B8" s="35" t="s">
        <v>19</v>
      </c>
      <c r="C8" s="35"/>
      <c r="D8" s="35"/>
      <c r="E8" s="34" t="s">
        <v>2</v>
      </c>
      <c r="F8" s="34"/>
      <c r="G8" s="34"/>
      <c r="H8" s="34"/>
      <c r="I8" s="34"/>
      <c r="J8" s="34"/>
      <c r="K8" s="34" t="s">
        <v>20</v>
      </c>
      <c r="L8" s="34"/>
      <c r="M8" s="34"/>
      <c r="N8" s="36" t="s">
        <v>21</v>
      </c>
      <c r="O8" s="36"/>
      <c r="P8" s="36"/>
      <c r="Q8" s="36"/>
      <c r="R8" s="36" t="s">
        <v>6</v>
      </c>
      <c r="S8" s="36"/>
    </row>
    <row r="9" spans="2:19" x14ac:dyDescent="0.3">
      <c r="B9" s="35"/>
      <c r="C9" s="35"/>
      <c r="D9" s="35"/>
      <c r="E9" s="37" t="s">
        <v>3</v>
      </c>
      <c r="F9" s="37"/>
      <c r="G9" s="37"/>
      <c r="H9" s="37"/>
      <c r="I9" s="37"/>
      <c r="J9" s="37"/>
      <c r="K9" s="38" t="s">
        <v>5</v>
      </c>
      <c r="L9" s="38"/>
      <c r="M9" s="38"/>
      <c r="N9" s="38" t="s">
        <v>7</v>
      </c>
      <c r="O9" s="38"/>
      <c r="P9" s="38"/>
      <c r="Q9" s="38"/>
      <c r="R9" s="38"/>
      <c r="S9" s="38"/>
    </row>
    <row r="10" spans="2:19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19" ht="18" x14ac:dyDescent="0.3">
      <c r="B11" s="40" t="s">
        <v>22</v>
      </c>
      <c r="C11" s="40"/>
      <c r="D11" s="40"/>
      <c r="E11" s="41" t="s">
        <v>9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2" t="s">
        <v>23</v>
      </c>
      <c r="Q11" s="42"/>
      <c r="R11" s="43" t="s">
        <v>11</v>
      </c>
      <c r="S11" s="43"/>
    </row>
    <row r="12" spans="2:19" ht="15.6" x14ac:dyDescent="0.3">
      <c r="B12" s="44" t="s">
        <v>24</v>
      </c>
      <c r="C12" s="44"/>
      <c r="D12" s="44"/>
      <c r="E12" s="34" t="s">
        <v>13</v>
      </c>
      <c r="F12" s="34"/>
      <c r="G12" s="34"/>
      <c r="H12" s="34"/>
      <c r="I12" s="34"/>
      <c r="J12" s="34"/>
      <c r="K12" s="34" t="s">
        <v>14</v>
      </c>
      <c r="L12" s="34"/>
      <c r="M12" s="34"/>
      <c r="N12" s="36" t="s">
        <v>15</v>
      </c>
      <c r="O12" s="36"/>
      <c r="P12" s="36"/>
      <c r="Q12" s="36"/>
      <c r="R12" s="36"/>
      <c r="S12" s="36"/>
    </row>
    <row r="13" spans="2:19" x14ac:dyDescent="0.3">
      <c r="B13" s="44"/>
      <c r="C13" s="44"/>
      <c r="D13" s="44"/>
      <c r="E13" s="45" t="s">
        <v>16</v>
      </c>
      <c r="F13" s="45"/>
      <c r="G13" s="45"/>
      <c r="H13" s="45"/>
      <c r="I13" s="45"/>
      <c r="J13" s="45"/>
      <c r="K13" s="45" t="s">
        <v>17</v>
      </c>
      <c r="L13" s="45"/>
      <c r="M13" s="45"/>
      <c r="N13" s="46" t="s">
        <v>18</v>
      </c>
      <c r="O13" s="46"/>
      <c r="P13" s="46"/>
      <c r="Q13" s="46"/>
      <c r="R13" s="46"/>
      <c r="S13" s="46"/>
    </row>
    <row r="14" spans="2:19" ht="15.75" customHeight="1" x14ac:dyDescent="0.3">
      <c r="B14" s="35" t="s">
        <v>25</v>
      </c>
      <c r="C14" s="35"/>
      <c r="D14" s="35"/>
      <c r="E14" s="34" t="s">
        <v>2</v>
      </c>
      <c r="F14" s="34"/>
      <c r="G14" s="34"/>
      <c r="H14" s="34"/>
      <c r="I14" s="34"/>
      <c r="J14" s="34"/>
      <c r="K14" s="34" t="s">
        <v>20</v>
      </c>
      <c r="L14" s="34"/>
      <c r="M14" s="34"/>
      <c r="N14" s="36" t="s">
        <v>21</v>
      </c>
      <c r="O14" s="36"/>
      <c r="P14" s="36"/>
      <c r="Q14" s="36"/>
      <c r="R14" s="36" t="s">
        <v>6</v>
      </c>
      <c r="S14" s="36"/>
    </row>
    <row r="15" spans="2:19" x14ac:dyDescent="0.3">
      <c r="B15" s="35"/>
      <c r="C15" s="35"/>
      <c r="D15" s="35"/>
      <c r="E15" s="37" t="s">
        <v>3</v>
      </c>
      <c r="F15" s="37"/>
      <c r="G15" s="37"/>
      <c r="H15" s="37"/>
      <c r="I15" s="37"/>
      <c r="J15" s="37"/>
      <c r="K15" s="38" t="s">
        <v>5</v>
      </c>
      <c r="L15" s="38"/>
      <c r="M15" s="38"/>
      <c r="N15" s="39" t="s">
        <v>7</v>
      </c>
      <c r="O15" s="39"/>
      <c r="P15" s="39"/>
      <c r="Q15" s="39"/>
      <c r="R15" s="39"/>
      <c r="S15" s="39"/>
    </row>
    <row r="16" spans="2:19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19" ht="18" x14ac:dyDescent="0.3">
      <c r="B17" s="27" t="s">
        <v>26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2:19" ht="15.6" x14ac:dyDescent="0.3">
      <c r="B18" s="33" t="s">
        <v>27</v>
      </c>
      <c r="C18" s="33"/>
      <c r="D18" s="34" t="s">
        <v>28</v>
      </c>
      <c r="E18" s="34"/>
      <c r="F18" s="34"/>
      <c r="G18" s="34"/>
      <c r="H18" s="34"/>
      <c r="I18" s="34"/>
      <c r="J18" s="5" t="s">
        <v>29</v>
      </c>
      <c r="K18" s="34" t="s">
        <v>30</v>
      </c>
      <c r="L18" s="34"/>
      <c r="M18" s="34"/>
      <c r="N18" s="5" t="s">
        <v>31</v>
      </c>
      <c r="O18" s="5" t="s">
        <v>32</v>
      </c>
      <c r="P18" s="34" t="s">
        <v>33</v>
      </c>
      <c r="Q18" s="34"/>
      <c r="R18" s="5" t="s">
        <v>34</v>
      </c>
      <c r="S18" s="6" t="s">
        <v>35</v>
      </c>
    </row>
    <row r="19" spans="2:19" ht="15.6" x14ac:dyDescent="0.3">
      <c r="B19" s="30" t="s">
        <v>36</v>
      </c>
      <c r="C19" s="30"/>
      <c r="D19" s="31" t="s">
        <v>37</v>
      </c>
      <c r="E19" s="31"/>
      <c r="F19" s="31"/>
      <c r="G19" s="31"/>
      <c r="H19" s="31"/>
      <c r="I19" s="31"/>
      <c r="J19" s="8" t="s">
        <v>38</v>
      </c>
      <c r="K19" s="9" t="s">
        <v>39</v>
      </c>
      <c r="L19" s="9" t="s">
        <v>40</v>
      </c>
      <c r="M19" s="9" t="s">
        <v>41</v>
      </c>
      <c r="N19" s="10" t="s">
        <v>42</v>
      </c>
      <c r="O19" s="11" t="e">
        <f>K19*L19*M19*N19</f>
        <v>#VALUE!</v>
      </c>
      <c r="P19" s="11" t="e">
        <f>(O19*1000/6)*N19</f>
        <v>#VALUE!</v>
      </c>
      <c r="Q19" s="11" t="e">
        <f>O19*250</f>
        <v>#VALUE!</v>
      </c>
      <c r="R19" s="12" t="s">
        <v>43</v>
      </c>
      <c r="S19" s="13" t="e">
        <f>N19*J19</f>
        <v>#VALUE!</v>
      </c>
    </row>
    <row r="20" spans="2:19" ht="15.6" x14ac:dyDescent="0.3">
      <c r="B20" s="32" t="s">
        <v>44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4">
        <f>SUM(N19:N19)</f>
        <v>0</v>
      </c>
      <c r="O20" s="14" t="e">
        <f>SUM(O19:O19)</f>
        <v>#VALUE!</v>
      </c>
      <c r="P20" s="14" t="e">
        <f>IF(AND(SUM(Q19:Q19)&gt;=0,SUM(Q19:Q19)&lt;=0.5),0.5,ROUND(SUM(P19:P19),0))</f>
        <v>#VALUE!</v>
      </c>
      <c r="Q20" s="14" t="e">
        <f>ROUND(SUM(Q19:Q19),0)</f>
        <v>#VALUE!</v>
      </c>
      <c r="R20" s="15">
        <f>SUM(R19:R19)</f>
        <v>0</v>
      </c>
      <c r="S20" s="16" t="e">
        <f>SUM(S19:S19)</f>
        <v>#VALUE!</v>
      </c>
    </row>
    <row r="21" spans="2:19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3" spans="2:19" s="52" customFormat="1" ht="21.75" customHeight="1" x14ac:dyDescent="0.4">
      <c r="B23" s="51" t="s">
        <v>48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2:19" ht="15" thickBot="1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ht="18.600000000000001" thickBot="1" x14ac:dyDescent="0.35">
      <c r="B25" s="27" t="s">
        <v>45</v>
      </c>
      <c r="C25" s="27"/>
      <c r="D25" s="27"/>
      <c r="E25" s="27"/>
      <c r="F25" s="27"/>
      <c r="G25" s="27"/>
      <c r="H25" s="27"/>
      <c r="I25" s="27"/>
      <c r="J25" s="7" t="s">
        <v>46</v>
      </c>
    </row>
    <row r="26" spans="2:19" ht="21.75" customHeight="1" thickBot="1" x14ac:dyDescent="0.45">
      <c r="B26" s="28" t="s">
        <v>37</v>
      </c>
      <c r="C26" s="28"/>
      <c r="D26" s="28"/>
      <c r="E26" s="28"/>
      <c r="F26" s="28"/>
      <c r="G26" s="28"/>
      <c r="H26" s="28"/>
      <c r="I26" s="28"/>
      <c r="J26" s="17" t="s">
        <v>47</v>
      </c>
      <c r="K26" s="20"/>
      <c r="L26" s="20"/>
      <c r="M26" s="20"/>
      <c r="N26" s="20"/>
      <c r="O26" s="20"/>
      <c r="P26" s="20"/>
      <c r="Q26" s="20"/>
      <c r="R26" s="20"/>
      <c r="S26" s="20"/>
    </row>
    <row r="27" spans="2:19" ht="21.75" customHeight="1" thickBot="1" x14ac:dyDescent="0.45">
      <c r="K27" s="20"/>
      <c r="L27" s="20"/>
      <c r="M27" s="20"/>
      <c r="N27" s="20"/>
      <c r="O27" s="20"/>
      <c r="P27" s="20"/>
      <c r="Q27" s="20"/>
      <c r="R27" s="20"/>
      <c r="S27" s="20"/>
    </row>
    <row r="28" spans="2:19" ht="21.75" customHeight="1" thickBot="1" x14ac:dyDescent="0.45">
      <c r="B28" s="27" t="s">
        <v>49</v>
      </c>
      <c r="C28" s="27"/>
      <c r="D28" s="27"/>
      <c r="E28" s="27"/>
      <c r="F28" s="27"/>
      <c r="G28" s="27"/>
      <c r="H28" s="27"/>
      <c r="I28" s="27"/>
      <c r="J28" s="7" t="s">
        <v>46</v>
      </c>
      <c r="K28" s="20"/>
      <c r="L28" s="20"/>
      <c r="M28" s="20"/>
      <c r="N28" s="20"/>
      <c r="O28" s="20"/>
      <c r="P28" s="20"/>
      <c r="Q28" s="20"/>
      <c r="R28" s="20"/>
      <c r="S28" s="20"/>
    </row>
    <row r="29" spans="2:19" ht="18.600000000000001" thickBot="1" x14ac:dyDescent="0.35">
      <c r="B29" s="28" t="s">
        <v>37</v>
      </c>
      <c r="C29" s="28"/>
      <c r="D29" s="28"/>
      <c r="E29" s="28"/>
      <c r="F29" s="28"/>
      <c r="G29" s="28"/>
      <c r="H29" s="28"/>
      <c r="I29" s="28"/>
      <c r="J29" s="17" t="s">
        <v>47</v>
      </c>
      <c r="K29" s="18"/>
      <c r="L29" s="18"/>
      <c r="M29" s="18"/>
      <c r="N29" s="18"/>
      <c r="O29" s="18"/>
      <c r="P29" s="18"/>
      <c r="Q29" s="18"/>
      <c r="R29" s="18"/>
      <c r="S29" s="18"/>
    </row>
    <row r="30" spans="2:19" ht="21.75" customHeight="1" thickBot="1" x14ac:dyDescent="0.45">
      <c r="K30" s="20"/>
      <c r="L30" s="20"/>
      <c r="M30" s="20"/>
      <c r="N30" s="20"/>
      <c r="O30" s="20"/>
      <c r="P30" s="20"/>
      <c r="Q30" s="20"/>
      <c r="R30" s="20"/>
      <c r="S30" s="20"/>
    </row>
    <row r="31" spans="2:19" ht="21.6" thickBot="1" x14ac:dyDescent="0.45">
      <c r="B31" s="27" t="s">
        <v>50</v>
      </c>
      <c r="C31" s="27"/>
      <c r="D31" s="27"/>
      <c r="E31" s="27"/>
      <c r="F31" s="27"/>
      <c r="G31" s="27"/>
      <c r="H31" s="27"/>
      <c r="I31" s="27"/>
      <c r="J31" s="7" t="s">
        <v>46</v>
      </c>
      <c r="K31" s="19"/>
      <c r="L31" s="19"/>
      <c r="M31" s="19"/>
      <c r="N31" s="20"/>
      <c r="O31" s="20"/>
      <c r="P31" s="20"/>
      <c r="Q31" s="20"/>
      <c r="R31" s="20"/>
      <c r="S31" s="20"/>
    </row>
    <row r="32" spans="2:19" ht="21.75" customHeight="1" thickBot="1" x14ac:dyDescent="0.45">
      <c r="B32" s="28" t="s">
        <v>37</v>
      </c>
      <c r="C32" s="28"/>
      <c r="D32" s="28"/>
      <c r="E32" s="28"/>
      <c r="F32" s="28"/>
      <c r="G32" s="28"/>
      <c r="H32" s="28"/>
      <c r="I32" s="28"/>
      <c r="J32" s="17" t="s">
        <v>47</v>
      </c>
      <c r="K32" s="20"/>
      <c r="L32" s="20"/>
      <c r="M32" s="20"/>
      <c r="N32" s="20"/>
      <c r="O32" s="20"/>
      <c r="P32" s="20"/>
      <c r="Q32" s="20"/>
      <c r="R32" s="20"/>
      <c r="S32" s="20"/>
    </row>
    <row r="33" spans="2:19" ht="21.6" thickBot="1" x14ac:dyDescent="0.45">
      <c r="K33" s="3"/>
      <c r="L33" s="3"/>
      <c r="M33" s="3"/>
      <c r="N33" s="20"/>
      <c r="O33" s="20"/>
      <c r="P33" s="20"/>
      <c r="Q33" s="20"/>
      <c r="R33" s="20"/>
      <c r="S33" s="20"/>
    </row>
    <row r="34" spans="2:19" ht="18.600000000000001" thickBot="1" x14ac:dyDescent="0.35">
      <c r="B34" s="27" t="s">
        <v>51</v>
      </c>
      <c r="C34" s="27"/>
      <c r="D34" s="27"/>
      <c r="E34" s="27"/>
      <c r="F34" s="27"/>
      <c r="G34" s="27"/>
      <c r="H34" s="27"/>
      <c r="I34" s="27"/>
      <c r="J34" s="7" t="s">
        <v>46</v>
      </c>
      <c r="K34" s="3"/>
      <c r="L34" s="3"/>
      <c r="M34" s="3"/>
      <c r="N34" s="18"/>
      <c r="O34" s="18"/>
      <c r="P34" s="18"/>
      <c r="Q34" s="18"/>
      <c r="R34" s="18"/>
      <c r="S34" s="18"/>
    </row>
    <row r="35" spans="2:19" ht="21.6" thickBot="1" x14ac:dyDescent="0.45">
      <c r="B35" s="28" t="s">
        <v>55</v>
      </c>
      <c r="C35" s="28"/>
      <c r="D35" s="28"/>
      <c r="E35" s="28"/>
      <c r="F35" s="28"/>
      <c r="G35" s="28"/>
      <c r="H35" s="28"/>
      <c r="I35" s="28"/>
      <c r="J35" s="17" t="s">
        <v>47</v>
      </c>
      <c r="K35" s="3"/>
      <c r="L35" s="3"/>
      <c r="M35" s="3"/>
      <c r="N35" s="20"/>
      <c r="O35" s="20"/>
      <c r="P35" s="20"/>
      <c r="Q35" s="20"/>
      <c r="R35" s="20"/>
      <c r="S35" s="20"/>
    </row>
    <row r="36" spans="2:19" ht="21.6" thickBot="1" x14ac:dyDescent="0.45">
      <c r="K36" s="3"/>
      <c r="L36" s="3"/>
      <c r="M36" s="3"/>
      <c r="N36" s="20"/>
      <c r="O36" s="20"/>
      <c r="P36" s="20"/>
      <c r="Q36" s="20"/>
      <c r="R36" s="20"/>
      <c r="S36" s="20"/>
    </row>
    <row r="37" spans="2:19" ht="21.6" thickBot="1" x14ac:dyDescent="0.45">
      <c r="B37" s="27" t="s">
        <v>52</v>
      </c>
      <c r="C37" s="27"/>
      <c r="D37" s="27"/>
      <c r="E37" s="27"/>
      <c r="F37" s="27"/>
      <c r="G37" s="27"/>
      <c r="H37" s="27"/>
      <c r="I37" s="27"/>
      <c r="J37" s="7" t="s">
        <v>46</v>
      </c>
      <c r="K37" s="3"/>
      <c r="L37" s="3"/>
      <c r="M37" s="3"/>
      <c r="N37" s="20"/>
      <c r="O37" s="20"/>
      <c r="P37" s="20"/>
      <c r="Q37" s="20"/>
      <c r="R37" s="20"/>
      <c r="S37" s="20"/>
    </row>
    <row r="38" spans="2:19" ht="18.600000000000001" thickBot="1" x14ac:dyDescent="0.35">
      <c r="B38" s="28" t="s">
        <v>56</v>
      </c>
      <c r="C38" s="28"/>
      <c r="D38" s="28"/>
      <c r="E38" s="28"/>
      <c r="F38" s="28"/>
      <c r="G38" s="28"/>
      <c r="H38" s="28"/>
      <c r="I38" s="28"/>
      <c r="J38" s="17" t="s">
        <v>47</v>
      </c>
      <c r="K38" s="3"/>
      <c r="L38" s="3"/>
      <c r="M38" s="3"/>
      <c r="N38" s="18"/>
      <c r="O38" s="18"/>
      <c r="P38" s="18"/>
      <c r="Q38" s="18"/>
      <c r="R38" s="18"/>
      <c r="S38" s="18"/>
    </row>
    <row r="39" spans="2:19" ht="21.6" thickBot="1" x14ac:dyDescent="0.45">
      <c r="K39" s="3"/>
      <c r="L39" s="3"/>
      <c r="M39" s="3"/>
      <c r="N39" s="20"/>
      <c r="O39" s="20"/>
      <c r="P39" s="20"/>
      <c r="Q39" s="20"/>
      <c r="R39" s="20"/>
      <c r="S39" s="20"/>
    </row>
    <row r="40" spans="2:19" ht="21.6" thickBot="1" x14ac:dyDescent="0.45">
      <c r="B40" s="27" t="s">
        <v>57</v>
      </c>
      <c r="C40" s="27"/>
      <c r="D40" s="27"/>
      <c r="E40" s="27"/>
      <c r="F40" s="27"/>
      <c r="G40" s="27"/>
      <c r="H40" s="27"/>
      <c r="I40" s="27"/>
      <c r="J40" s="7" t="s">
        <v>46</v>
      </c>
      <c r="K40" s="3"/>
      <c r="L40" s="3"/>
      <c r="M40" s="3"/>
      <c r="N40" s="20"/>
      <c r="O40" s="20"/>
      <c r="P40" s="20"/>
      <c r="Q40" s="20"/>
      <c r="R40" s="20"/>
      <c r="S40" s="20"/>
    </row>
    <row r="41" spans="2:19" ht="21.6" thickBot="1" x14ac:dyDescent="0.45">
      <c r="B41" s="28" t="s">
        <v>37</v>
      </c>
      <c r="C41" s="28"/>
      <c r="D41" s="28"/>
      <c r="E41" s="28"/>
      <c r="F41" s="28"/>
      <c r="G41" s="28"/>
      <c r="H41" s="28"/>
      <c r="I41" s="28"/>
      <c r="J41" s="17" t="s">
        <v>47</v>
      </c>
      <c r="K41" s="3"/>
      <c r="L41" s="3"/>
      <c r="M41" s="3"/>
      <c r="N41" s="20"/>
      <c r="O41" s="20"/>
      <c r="P41" s="20"/>
      <c r="Q41" s="20"/>
      <c r="R41" s="20"/>
      <c r="S41" s="20"/>
    </row>
    <row r="42" spans="2:19" ht="18" x14ac:dyDescent="0.3">
      <c r="K42" s="3"/>
      <c r="L42" s="3"/>
      <c r="M42" s="3"/>
      <c r="N42" s="18"/>
      <c r="O42" s="18"/>
      <c r="P42" s="18"/>
      <c r="Q42" s="18"/>
      <c r="R42" s="18"/>
      <c r="S42" s="18"/>
    </row>
    <row r="43" spans="2:19" ht="15" thickBot="1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2:19" ht="17.399999999999999" x14ac:dyDescent="0.35">
      <c r="B44" s="21" t="s">
        <v>53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</row>
    <row r="45" spans="2:19" ht="85.05" customHeight="1" thickBot="1" x14ac:dyDescent="0.35">
      <c r="B45" s="24" t="s">
        <v>54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6"/>
    </row>
  </sheetData>
  <mergeCells count="64">
    <mergeCell ref="B1:S1"/>
    <mergeCell ref="B2:S2"/>
    <mergeCell ref="C3:H3"/>
    <mergeCell ref="J3:M3"/>
    <mergeCell ref="O3:S3"/>
    <mergeCell ref="B5:D5"/>
    <mergeCell ref="E5:O5"/>
    <mergeCell ref="P5:Q5"/>
    <mergeCell ref="R5:S5"/>
    <mergeCell ref="B6:D7"/>
    <mergeCell ref="E6:J6"/>
    <mergeCell ref="K6:M6"/>
    <mergeCell ref="N6:S6"/>
    <mergeCell ref="E7:J7"/>
    <mergeCell ref="K7:M7"/>
    <mergeCell ref="N7:S7"/>
    <mergeCell ref="B8:D9"/>
    <mergeCell ref="E8:J8"/>
    <mergeCell ref="K8:M8"/>
    <mergeCell ref="N8:S8"/>
    <mergeCell ref="E9:J9"/>
    <mergeCell ref="K9:M9"/>
    <mergeCell ref="N9:S9"/>
    <mergeCell ref="B11:D11"/>
    <mergeCell ref="E11:O11"/>
    <mergeCell ref="P11:Q11"/>
    <mergeCell ref="R11:S11"/>
    <mergeCell ref="B12:D13"/>
    <mergeCell ref="E12:J12"/>
    <mergeCell ref="K12:M12"/>
    <mergeCell ref="N12:S12"/>
    <mergeCell ref="E13:J13"/>
    <mergeCell ref="K13:M13"/>
    <mergeCell ref="N13:S13"/>
    <mergeCell ref="B14:D15"/>
    <mergeCell ref="E14:J14"/>
    <mergeCell ref="K14:M14"/>
    <mergeCell ref="N14:S14"/>
    <mergeCell ref="E15:J15"/>
    <mergeCell ref="K15:M15"/>
    <mergeCell ref="N15:S15"/>
    <mergeCell ref="B26:I26"/>
    <mergeCell ref="B17:S17"/>
    <mergeCell ref="B18:C18"/>
    <mergeCell ref="D18:I18"/>
    <mergeCell ref="K18:M18"/>
    <mergeCell ref="P18:Q18"/>
    <mergeCell ref="B23:S23"/>
    <mergeCell ref="B19:C19"/>
    <mergeCell ref="D19:I19"/>
    <mergeCell ref="B20:M20"/>
    <mergeCell ref="B25:I25"/>
    <mergeCell ref="B44:S44"/>
    <mergeCell ref="B45:S45"/>
    <mergeCell ref="B28:I28"/>
    <mergeCell ref="B29:I29"/>
    <mergeCell ref="B31:I31"/>
    <mergeCell ref="B32:I32"/>
    <mergeCell ref="B34:I34"/>
    <mergeCell ref="B35:I35"/>
    <mergeCell ref="B37:I37"/>
    <mergeCell ref="B38:I38"/>
    <mergeCell ref="B40:I40"/>
    <mergeCell ref="B41:I4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Лист1</vt:lpstr>
      <vt:lpstr>Extra</vt:lpstr>
      <vt:lpstr>ExtraHeader</vt:lpstr>
      <vt:lpstr>Goods</vt:lpstr>
      <vt:lpstr>GoodsHeader</vt:lpstr>
      <vt:lpstr>Header</vt:lpstr>
      <vt:lpstr>Initiator</vt:lpstr>
      <vt:lpstr>Recipient</vt:lpstr>
      <vt:lpstr>Shipper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Нисковских Валерия Васильевна</cp:lastModifiedBy>
  <cp:revision>15</cp:revision>
  <dcterms:created xsi:type="dcterms:W3CDTF">2006-09-16T00:00:00Z</dcterms:created>
  <dcterms:modified xsi:type="dcterms:W3CDTF">2021-09-29T09:23:15Z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