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OneDrive - Coforge Limited\DOTS_IMV\CR\CR_2024\CR_20240909_Change Company Name\ImpactAnalysis\"/>
    </mc:Choice>
  </mc:AlternateContent>
  <bookViews>
    <workbookView xWindow="-120" yWindow="-120" windowWidth="20736" windowHeight="11160" tabRatio="599" activeTab="1"/>
  </bookViews>
  <sheets>
    <sheet name="Impact Analysis" sheetId="5" r:id="rId1"/>
    <sheet name="ChangeDescription" sheetId="33" r:id="rId2"/>
    <sheet name="Function List" sheetId="30" r:id="rId3"/>
  </sheets>
  <externalReferences>
    <externalReference r:id="rId4"/>
    <externalReference r:id="rId5"/>
    <externalReference r:id="rId6"/>
    <externalReference r:id="rId7"/>
    <externalReference r:id="rId8"/>
    <externalReference r:id="rId9"/>
  </externalReferences>
  <definedNames>
    <definedName name="_??" localSheetId="2" hidden="1">#REF!</definedName>
    <definedName name="_??" hidden="1">#REF!</definedName>
    <definedName name="_???" localSheetId="2" hidden="1">#REF!</definedName>
    <definedName name="_???" hidden="1">#REF!</definedName>
    <definedName name="__???" localSheetId="2" hidden="1">#REF!</definedName>
    <definedName name="__???" hidden="1">#REF!</definedName>
    <definedName name="___???" localSheetId="2" hidden="1">#REF!</definedName>
    <definedName name="___???" hidden="1">#REF!</definedName>
    <definedName name="____???" localSheetId="2" hidden="1">#REF!</definedName>
    <definedName name="____???" hidden="1">#REF!</definedName>
    <definedName name="_____???" localSheetId="2" hidden="1">#REF!</definedName>
    <definedName name="_____???" hidden="1">#REF!</definedName>
    <definedName name="______???" localSheetId="2" hidden="1">#REF!</definedName>
    <definedName name="______???" hidden="1">#REF!</definedName>
    <definedName name="_______???" localSheetId="2" hidden="1">#REF!</definedName>
    <definedName name="_______???" hidden="1">#REF!</definedName>
    <definedName name="________???" localSheetId="2" hidden="1">#REF!</definedName>
    <definedName name="________???" hidden="1">#REF!</definedName>
    <definedName name="_________???" localSheetId="2" hidden="1">#REF!</definedName>
    <definedName name="_________???" hidden="1">#REF!</definedName>
    <definedName name="__________???" localSheetId="2" hidden="1">#REF!</definedName>
    <definedName name="__________???" hidden="1">#REF!</definedName>
    <definedName name="___________???" localSheetId="2" hidden="1">#REF!</definedName>
    <definedName name="___________???" hidden="1">#REF!</definedName>
    <definedName name="____________???" localSheetId="2" hidden="1">#REF!</definedName>
    <definedName name="____________???" hidden="1">#REF!</definedName>
    <definedName name="_____________???" localSheetId="2" hidden="1">#REF!</definedName>
    <definedName name="_____________???" hidden="1">#REF!</definedName>
    <definedName name="______________???" localSheetId="2" hidden="1">#REF!</definedName>
    <definedName name="______________???" hidden="1">#REF!</definedName>
    <definedName name="_______________???" localSheetId="2" hidden="1">#REF!</definedName>
    <definedName name="_______________???" hidden="1">#REF!</definedName>
    <definedName name="________________???" localSheetId="2" hidden="1">#REF!</definedName>
    <definedName name="________________???" hidden="1">#REF!</definedName>
    <definedName name="_________________???" localSheetId="2" hidden="1">#REF!</definedName>
    <definedName name="_________________???" hidden="1">#REF!</definedName>
    <definedName name="__________________???" localSheetId="2" hidden="1">#REF!</definedName>
    <definedName name="__________________???" hidden="1">#REF!</definedName>
    <definedName name="___________________???" localSheetId="2" hidden="1">#REF!</definedName>
    <definedName name="___________________???" hidden="1">#REF!</definedName>
    <definedName name="____1_???" localSheetId="2" hidden="1">#REF!</definedName>
    <definedName name="____1_???" hidden="1">#REF!</definedName>
    <definedName name="____add1" localSheetId="2" hidden="1">{"'表紙'!$A$1:$W$39"}</definedName>
    <definedName name="____add1" hidden="1">{"'表紙'!$A$1:$W$39"}</definedName>
    <definedName name="____dfa1" localSheetId="2" hidden="1">{"'表紙'!$A$1:$W$39"}</definedName>
    <definedName name="____dfa1" hidden="1">{"'表紙'!$A$1:$W$39"}</definedName>
    <definedName name="___1_???" localSheetId="2" hidden="1">#REF!</definedName>
    <definedName name="___1_???" hidden="1">#REF!</definedName>
    <definedName name="___add1" localSheetId="2" hidden="1">{"'表紙'!$A$1:$W$39"}</definedName>
    <definedName name="___add1" hidden="1">{"'表紙'!$A$1:$W$39"}</definedName>
    <definedName name="___dfa1" localSheetId="2" hidden="1">{"'表紙'!$A$1:$W$39"}</definedName>
    <definedName name="___dfa1" hidden="1">{"'表紙'!$A$1:$W$39"}</definedName>
    <definedName name="__1_???" localSheetId="2" hidden="1">#REF!</definedName>
    <definedName name="__1_???" hidden="1">#REF!</definedName>
    <definedName name="__2_???" localSheetId="2" hidden="1">#REF!</definedName>
    <definedName name="__2_???" hidden="1">#REF!</definedName>
    <definedName name="__add1" localSheetId="2" hidden="1">{"'表紙'!$A$1:$W$39"}</definedName>
    <definedName name="__add1" hidden="1">{"'表紙'!$A$1:$W$39"}</definedName>
    <definedName name="__dfa1" localSheetId="2" hidden="1">{"'表紙'!$A$1:$W$39"}</definedName>
    <definedName name="__dfa1" hidden="1">{"'表紙'!$A$1:$W$39"}</definedName>
    <definedName name="_1_???" localSheetId="2" hidden="1">#REF!</definedName>
    <definedName name="_1_???" hidden="1">#REF!</definedName>
    <definedName name="_2_???" localSheetId="2" hidden="1">#REF!</definedName>
    <definedName name="_2_???" hidden="1">#REF!</definedName>
    <definedName name="_5_???" hidden="1">#REF!</definedName>
    <definedName name="_add1" localSheetId="2" hidden="1">{"'表紙'!$A$1:$W$39"}</definedName>
    <definedName name="_add1" hidden="1">{"'表紙'!$A$1:$W$39"}</definedName>
    <definedName name="_dfa1" localSheetId="2" hidden="1">{"'表紙'!$A$1:$W$39"}</definedName>
    <definedName name="_dfa1" hidden="1">{"'表紙'!$A$1:$W$39"}</definedName>
    <definedName name="_Fill" localSheetId="2" hidden="1">#REF!</definedName>
    <definedName name="_Fill" hidden="1">#REF!</definedName>
    <definedName name="_xlnm._FilterDatabase" localSheetId="2" hidden="1">'Function List'!$A$10:$DE$357</definedName>
    <definedName name="_xlnm._FilterDatabase" hidden="1">[1]検証確認シート!$O$1:$O$20</definedName>
    <definedName name="_Order1" hidden="1">255</definedName>
    <definedName name="_Order2" hidden="1">255</definedName>
    <definedName name="_Parse_In" localSheetId="2" hidden="1">#REF!</definedName>
    <definedName name="_Parse_In" hidden="1">#REF!</definedName>
    <definedName name="_Parse_Out" localSheetId="2" hidden="1">#REF!</definedName>
    <definedName name="_Parse_Out" hidden="1">#REF!</definedName>
    <definedName name="_Regression_X" localSheetId="2" hidden="1">#REF!</definedName>
    <definedName name="_Regression_X" hidden="1">#REF!</definedName>
    <definedName name="a" localSheetId="2" hidden="1">#REF!</definedName>
    <definedName name="a" hidden="1">{"'表紙'!$A$1:$W$39"}</definedName>
    <definedName name="abc" localSheetId="2" hidden="1">{"'表紙'!$A$1:$W$39"}</definedName>
    <definedName name="abc" hidden="1">{"'表紙'!$A$1:$W$39"}</definedName>
    <definedName name="add" localSheetId="2" hidden="1">{"'表紙'!$A$1:$W$39"}</definedName>
    <definedName name="add" hidden="1">{"'表紙'!$A$1:$W$39"}</definedName>
    <definedName name="adfasdf" localSheetId="2" hidden="1">{"'Sheet1'!$A$92:$B$92","'Sheet1'!$A$1:$J$92"}</definedName>
    <definedName name="adfasdf" hidden="1">{"'Sheet1'!$A$92:$B$92","'Sheet1'!$A$1:$J$92"}</definedName>
    <definedName name="as" localSheetId="2" hidden="1">{"'表紙'!$A$1:$W$39"}</definedName>
    <definedName name="as" hidden="1">{"'表紙'!$A$1:$W$39"}</definedName>
    <definedName name="asa" hidden="1">'[2]Supplier Master IF'!$A$5:$M$80</definedName>
    <definedName name="asd" hidden="1">#REF!</definedName>
    <definedName name="b" localSheetId="2" hidden="1">{"'表紙'!$A$1:$W$39"}</definedName>
    <definedName name="b" hidden="1">{"'表紙'!$A$1:$W$39"}</definedName>
    <definedName name="badsfwe" localSheetId="2" hidden="1">{"'Sheet1'!$A$92:$B$92","'Sheet1'!$A$1:$J$92"}</definedName>
    <definedName name="badsfwe" hidden="1">{"'Sheet1'!$A$92:$B$92","'Sheet1'!$A$1:$J$92"}</definedName>
    <definedName name="baewrasdf" localSheetId="2" hidden="1">{"'Sheet1'!$A$92:$B$92","'Sheet1'!$A$1:$J$92"}</definedName>
    <definedName name="baewrasdf" hidden="1">{"'Sheet1'!$A$92:$B$92","'Sheet1'!$A$1:$J$92"}</definedName>
    <definedName name="BATCH_TYPE">[3]Selections!$R$3:$R$5</definedName>
    <definedName name="breesadf" localSheetId="2" hidden="1">{"'Sheet1'!$A$92:$B$92","'Sheet1'!$A$1:$J$92"}</definedName>
    <definedName name="breesadf" hidden="1">{"'Sheet1'!$A$92:$B$92","'Sheet1'!$A$1:$J$92"}</definedName>
    <definedName name="cover" localSheetId="2" hidden="1">{"'表紙'!$A$1:$W$39"}</definedName>
    <definedName name="cover" hidden="1">{"'表紙'!$A$1:$W$39"}</definedName>
    <definedName name="cover1" localSheetId="2" hidden="1">{"'表紙'!$A$1:$W$39"}</definedName>
    <definedName name="cover1" hidden="1">{"'表紙'!$A$1:$W$39"}</definedName>
    <definedName name="CRITICALLY">[3]Selections!$O$3:$O$5</definedName>
    <definedName name="d" localSheetId="2" hidden="1">{"'表紙'!$A$1:$W$39"}</definedName>
    <definedName name="d" hidden="1">{"'表紙'!$A$1:$W$39"}</definedName>
    <definedName name="DAY">[3]Selections!$C$3:$C$44</definedName>
    <definedName name="DEPARTMENT">[3]Selections!$I$3:$I$23</definedName>
    <definedName name="DEPENDENCY">[3]Selections!$P$3:$P$5</definedName>
    <definedName name="df23ade" localSheetId="2" hidden="1">{"'Sheet1'!$A$92:$B$92","'Sheet1'!$A$1:$J$92"}</definedName>
    <definedName name="df23ade" hidden="1">{"'Sheet1'!$A$92:$B$92","'Sheet1'!$A$1:$J$92"}</definedName>
    <definedName name="dfa" localSheetId="2" hidden="1">{"'表紙'!$A$1:$W$39"}</definedName>
    <definedName name="dfa" hidden="1">{"'表紙'!$A$1:$W$39"}</definedName>
    <definedName name="dfb" localSheetId="2" hidden="1">{"'表紙'!$A$1:$W$39"}</definedName>
    <definedName name="dfb" hidden="1">{"'表紙'!$A$1:$W$39"}</definedName>
    <definedName name="dfdf" localSheetId="2" hidden="1">{"'Sheet1'!$A$92:$B$92","'Sheet1'!$A$1:$J$92"}</definedName>
    <definedName name="dfdf" hidden="1">{"'Sheet1'!$A$92:$B$92","'Sheet1'!$A$1:$J$92"}</definedName>
    <definedName name="dsaf23raer" localSheetId="2" hidden="1">{"'Sheet1'!$A$92:$B$92","'Sheet1'!$A$1:$J$92"}</definedName>
    <definedName name="dsaf23raer" hidden="1">{"'Sheet1'!$A$92:$B$92","'Sheet1'!$A$1:$J$92"}</definedName>
    <definedName name="fdgft" localSheetId="2" hidden="1">{"'表紙'!$A$1:$W$39"}</definedName>
    <definedName name="fdgft" hidden="1">{"'表紙'!$A$1:$W$39"}</definedName>
    <definedName name="fdsfd" localSheetId="2" hidden="1">{"'表紙'!$A$1:$W$39"}</definedName>
    <definedName name="fdsfd" hidden="1">{"'表紙'!$A$1:$W$39"}</definedName>
    <definedName name="feafe" localSheetId="2" hidden="1">{"'表紙'!$A$1:$W$39"}</definedName>
    <definedName name="feafe" hidden="1">{"'表紙'!$A$1:$W$39"}</definedName>
    <definedName name="fefeef" localSheetId="2" hidden="1">{"'表紙'!$A$1:$W$39"}</definedName>
    <definedName name="fefeef" hidden="1">{"'表紙'!$A$1:$W$39"}</definedName>
    <definedName name="Function" localSheetId="2" hidden="1">{"'表紙'!$A$1:$W$39"}</definedName>
    <definedName name="Function" hidden="1">{"'表紙'!$A$1:$W$39"}</definedName>
    <definedName name="functiona" localSheetId="2" hidden="1">{"'表紙'!$A$1:$W$39"}</definedName>
    <definedName name="functiona" hidden="1">{"'表紙'!$A$1:$W$39"}</definedName>
    <definedName name="functionb" localSheetId="2" hidden="1">{"'表紙'!$A$1:$W$39"}</definedName>
    <definedName name="functionb" hidden="1">{"'表紙'!$A$1:$W$39"}</definedName>
    <definedName name="functionlist" localSheetId="2" hidden="1">{"'表紙'!$A$1:$W$39"}</definedName>
    <definedName name="functionlist" hidden="1">{"'表紙'!$A$1:$W$39"}</definedName>
    <definedName name="FunctionList2" localSheetId="2" hidden="1">{"'表紙'!$A$1:$W$39"}</definedName>
    <definedName name="FunctionList2" hidden="1">{"'表紙'!$A$1:$W$39"}</definedName>
    <definedName name="guu" localSheetId="2" hidden="1">{"'表紙'!$A$1:$W$39"}</definedName>
    <definedName name="guu" hidden="1">{"'表紙'!$A$1:$W$39"}</definedName>
    <definedName name="HTML_CodePage" hidden="1">932</definedName>
    <definedName name="HTML_Control" localSheetId="2" hidden="1">{"'表紙'!$A$1:$W$39"}</definedName>
    <definedName name="HTML_Control" hidden="1">{"'表紙'!$A$1:$W$39"}</definedName>
    <definedName name="html_control_1" localSheetId="2" hidden="1">{"'表紙'!$A$1:$W$39"}</definedName>
    <definedName name="html_control_1" hidden="1">{"'表紙'!$A$1:$W$39"}</definedName>
    <definedName name="HTML_Control_bkup" localSheetId="2" hidden="1">{"'表紙'!$A$1:$W$39"}</definedName>
    <definedName name="HTML_Control_bkup" hidden="1">{"'表紙'!$A$1:$W$39"}</definedName>
    <definedName name="html_control_bkup_1" localSheetId="2" hidden="1">{"'表紙'!$A$1:$W$39"}</definedName>
    <definedName name="html_control_bkup_1"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1" hidden="1">"'[座席99.1.xls]１月１日付け'!$A$1:$BT$73"</definedName>
    <definedName name="HTML1_10" hidden="1">""</definedName>
    <definedName name="HTML1_11" hidden="1">1</definedName>
    <definedName name="HTML1_12" hidden="1">"C:\My Documents\AM4.htm"</definedName>
    <definedName name="HTML1_2" hidden="1">1</definedName>
    <definedName name="HTML1_3" hidden="1">"システム開発部 第4システム室 座席99.1"</definedName>
    <definedName name="HTML1_4" hidden="1">"１月１日付け"</definedName>
    <definedName name="HTML1_5" hidden="1">""</definedName>
    <definedName name="HTML1_6" hidden="1">-4146</definedName>
    <definedName name="HTML1_7" hidden="1">-4146</definedName>
    <definedName name="HTML1_8" hidden="1">"99/01/13"</definedName>
    <definedName name="HTML1_9" hidden="1">"トヨタ自動車株式会社"</definedName>
    <definedName name="HTMLCount" hidden="1">1</definedName>
    <definedName name="impact">[4]index!$B$2:$B$3</definedName>
    <definedName name="JOB_FREQ">[3]Selections!$S$3:$S$8</definedName>
    <definedName name="juj" localSheetId="2" hidden="1">{"'表紙'!$A$1:$W$39"}</definedName>
    <definedName name="juj" hidden="1">{"'表紙'!$A$1:$W$39"}</definedName>
    <definedName name="kaizen" localSheetId="2" hidden="1">#REF!</definedName>
    <definedName name="kaizen" hidden="1">#REF!</definedName>
    <definedName name="kaizen2" localSheetId="2" hidden="1">#REF!</definedName>
    <definedName name="kaizen2" hidden="1">#REF!</definedName>
    <definedName name="kaizen3" localSheetId="2" hidden="1">#REF!</definedName>
    <definedName name="kaizen3" hidden="1">#REF!</definedName>
    <definedName name="kaizen5" localSheetId="2" hidden="1">{"'表紙'!$A$1:$W$39"}</definedName>
    <definedName name="kaizen5" hidden="1">{"'表紙'!$A$1:$W$39"}</definedName>
    <definedName name="MONTH">[3]Selections!$G$3:$G$14</definedName>
    <definedName name="OPTION">[3]Selections!$F$3:$F$4</definedName>
    <definedName name="OPTION2">[3]Selections!$K$3:$K$4</definedName>
    <definedName name="PAPERTYPE">[3]Selections!$N$3:$N$8</definedName>
    <definedName name="picture1">"Group 1"</definedName>
    <definedName name="pla" localSheetId="2" hidden="1">{"'表紙'!$A$1:$W$39"}</definedName>
    <definedName name="pla" hidden="1">{"'表紙'!$A$1:$W$39"}</definedName>
    <definedName name="plan" localSheetId="2" hidden="1">{"'表紙'!$A$1:$W$39"}</definedName>
    <definedName name="plan" hidden="1">{"'表紙'!$A$1:$W$39"}</definedName>
    <definedName name="priority">[4]index!$A$2:$A$4</definedName>
    <definedName name="PURPOSE">[3]Selections!$Q$3:$Q$7</definedName>
    <definedName name="reae" localSheetId="2" hidden="1">{"'表紙'!$A$1:$W$39"}</definedName>
    <definedName name="reae" hidden="1">{"'表紙'!$A$1:$W$39"}</definedName>
    <definedName name="Rujipun" localSheetId="2" hidden="1">#REF!</definedName>
    <definedName name="Rujipun" hidden="1">#REF!</definedName>
    <definedName name="s" localSheetId="2" hidden="1">{"'表紙'!$A$1:$W$39"}</definedName>
    <definedName name="s" hidden="1">{"'表紙'!$A$1:$W$39"}</definedName>
    <definedName name="sd" localSheetId="2" hidden="1">{"'表紙'!$A$1:$W$39"}</definedName>
    <definedName name="sd" hidden="1">{"'表紙'!$A$1:$W$39"}</definedName>
    <definedName name="sds" localSheetId="2" hidden="1">{"'表紙'!$A$1:$W$39"}</definedName>
    <definedName name="sds" hidden="1">{"'表紙'!$A$1:$W$39"}</definedName>
    <definedName name="SECTION">[3]Selections!$J$3:$J$47</definedName>
    <definedName name="sfdf" localSheetId="2" hidden="1">{"'Sheet1'!$A$92:$B$92","'Sheet1'!$A$1:$J$92"}</definedName>
    <definedName name="sfdf" hidden="1">{"'Sheet1'!$A$92:$B$92","'Sheet1'!$A$1:$J$92"}</definedName>
    <definedName name="ssas" localSheetId="2" hidden="1">{"'表紙'!$A$1:$W$39"}</definedName>
    <definedName name="ssas" hidden="1">{"'表紙'!$A$1:$W$39"}</definedName>
    <definedName name="sss" localSheetId="2" hidden="1">{"'表紙'!$A$1:$W$39"}</definedName>
    <definedName name="status01">[4]index!$D$2:$D$8</definedName>
    <definedName name="trnjdsf" localSheetId="2" hidden="1">{"'Sheet1'!$A$92:$B$92","'Sheet1'!$A$1:$J$92"}</definedName>
    <definedName name="trnjdsf" hidden="1">{"'Sheet1'!$A$92:$B$92","'Sheet1'!$A$1:$J$92"}</definedName>
    <definedName name="type">[4]index!$C$2:$C$5</definedName>
    <definedName name="VER">"ver 2.042"</definedName>
    <definedName name="WORKDAY">[3]Selections!$D$3:$D$5</definedName>
    <definedName name="www" localSheetId="2" hidden="1">{"'表紙'!$A$1:$W$39"}</definedName>
    <definedName name="www" hidden="1">{"'表紙'!$A$1:$W$39"}</definedName>
    <definedName name="x" hidden="1">{"'表紙'!$A$1:$W$39"}</definedName>
    <definedName name="xyz" localSheetId="2" hidden="1">{"'表紙'!$A$1:$W$39"}</definedName>
    <definedName name="xyz" hidden="1">{"'表紙'!$A$1:$W$39"}</definedName>
    <definedName name="y" hidden="1">{"'表紙'!$A$1:$W$39"}</definedName>
    <definedName name="yyy" localSheetId="2" hidden="1">{"'表紙'!$A$1:$W$39"}</definedName>
    <definedName name="yyy" hidden="1">{"'表紙'!$A$1:$W$39"}</definedName>
    <definedName name="あ" localSheetId="2" hidden="1">'[5]CS002 Strategy Sheet:CS001 Strategy Detail'!$A$5:$M$51</definedName>
    <definedName name="仕様書番号">"R"</definedName>
    <definedName name="啊啊" localSheetId="2" hidden="1">{"'Sheet1'!$A$92:$B$92","'Sheet1'!$A$1:$J$92"}</definedName>
    <definedName name="啊啊" hidden="1">{"'Sheet1'!$A$92:$B$92","'Sheet1'!$A$1:$J$92"}</definedName>
    <definedName name="移行計画" localSheetId="2" hidden="1">{"'Sheet1'!$A$92:$B$92","'Sheet1'!$A$1:$J$92"}</definedName>
    <definedName name="移行計画" hidden="1">{"'Sheet1'!$A$92:$B$92","'Sheet1'!$A$1:$J$92"}</definedName>
    <definedName name="移行関連計画" localSheetId="2" hidden="1">{"'Sheet1'!$A$92:$B$92","'Sheet1'!$A$1:$J$92"}</definedName>
    <definedName name="移行関連計画" hidden="1">{"'Sheet1'!$A$92:$B$92","'Sheet1'!$A$1:$J$92"}</definedName>
    <definedName name="製品2">[6]ｺｰﾄﾞ表!$L$31:$M$34</definedName>
    <definedName name="部署">[6]ｺｰﾄﾞ表!$L$3:$M$25</definedName>
    <definedName name="関連表" localSheetId="2" hidden="1">#REF!</definedName>
    <definedName name="関連表" hidden="1">#REF!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12" i="30" l="1"/>
  <c r="U12" i="30"/>
  <c r="X12" i="30" s="1"/>
  <c r="Y12" i="30" s="1"/>
  <c r="T12" i="30"/>
  <c r="BF12" i="30" l="1"/>
  <c r="BE12" i="30"/>
  <c r="BD12" i="30"/>
  <c r="BI12" i="30" l="1"/>
  <c r="A12" i="30" s="1"/>
  <c r="W305" i="30"/>
  <c r="V305" i="30"/>
  <c r="W304" i="30"/>
  <c r="V304" i="30"/>
  <c r="BJ13" i="30"/>
  <c r="U13" i="30"/>
  <c r="T13" i="30"/>
  <c r="X13" i="30" l="1"/>
  <c r="Y13" i="30" s="1"/>
  <c r="BF13" i="30" s="1"/>
  <c r="R12" i="5"/>
  <c r="R14" i="5"/>
  <c r="BD13" i="30" l="1"/>
  <c r="BE13" i="30"/>
  <c r="BJ357" i="30"/>
  <c r="U357" i="30"/>
  <c r="X357" i="30" s="1"/>
  <c r="Y357" i="30" s="1"/>
  <c r="BF357" i="30" s="1"/>
  <c r="T357" i="30"/>
  <c r="V43" i="30"/>
  <c r="BI13" i="30" l="1"/>
  <c r="A13" i="30" s="1"/>
  <c r="BD357" i="30"/>
  <c r="BE357" i="30"/>
  <c r="BK352" i="30"/>
  <c r="BK349" i="30"/>
  <c r="BK341" i="30"/>
  <c r="BK332" i="30"/>
  <c r="BK314" i="30"/>
  <c r="BK313" i="30"/>
  <c r="BK312" i="30"/>
  <c r="BK302" i="30"/>
  <c r="BK301" i="30"/>
  <c r="BK300" i="30"/>
  <c r="BK299" i="30"/>
  <c r="BK290" i="30"/>
  <c r="BK289" i="30"/>
  <c r="BK287" i="30"/>
  <c r="BK286" i="30"/>
  <c r="BK285" i="30"/>
  <c r="BK283" i="30"/>
  <c r="BK281" i="30"/>
  <c r="BK280" i="30"/>
  <c r="BK278" i="30"/>
  <c r="BK277" i="30"/>
  <c r="BK274" i="30"/>
  <c r="BK270" i="30"/>
  <c r="BK269" i="30"/>
  <c r="BK267" i="30"/>
  <c r="BK266" i="30"/>
  <c r="BK265" i="30"/>
  <c r="BK264" i="30"/>
  <c r="BK263" i="30"/>
  <c r="BK262" i="30"/>
  <c r="BK261" i="30"/>
  <c r="BK260" i="30"/>
  <c r="BK259" i="30"/>
  <c r="BK258" i="30"/>
  <c r="BK257" i="30"/>
  <c r="BK256" i="30"/>
  <c r="BK255" i="30"/>
  <c r="BK251" i="30"/>
  <c r="BK249" i="30"/>
  <c r="BK247" i="30"/>
  <c r="BK246" i="30"/>
  <c r="BK244" i="30"/>
  <c r="BK234" i="30"/>
  <c r="BK233" i="30"/>
  <c r="BK225" i="30"/>
  <c r="BK224" i="30"/>
  <c r="BK215" i="30"/>
  <c r="BK214" i="30"/>
  <c r="BK213" i="30"/>
  <c r="BK210" i="30"/>
  <c r="BK209" i="30"/>
  <c r="BK207" i="30"/>
  <c r="BK185" i="30"/>
  <c r="BK181" i="30"/>
  <c r="BK180" i="30"/>
  <c r="BK177" i="30"/>
  <c r="BK176" i="30"/>
  <c r="BK175" i="30"/>
  <c r="BK173" i="30"/>
  <c r="BK172" i="30"/>
  <c r="BK171" i="30"/>
  <c r="BK170" i="30"/>
  <c r="BK168" i="30"/>
  <c r="BK167" i="30"/>
  <c r="BK165" i="30"/>
  <c r="BK164" i="30"/>
  <c r="BK158" i="30"/>
  <c r="BK146" i="30"/>
  <c r="BK141" i="30"/>
  <c r="BK137" i="30"/>
  <c r="BK121" i="30"/>
  <c r="BK71" i="30"/>
  <c r="BK70" i="30"/>
  <c r="BK59" i="30"/>
  <c r="BK58" i="30"/>
  <c r="BK46" i="30"/>
  <c r="BK44" i="30"/>
  <c r="BK43" i="30"/>
  <c r="BK41" i="30"/>
  <c r="BK16" i="30"/>
  <c r="V281" i="30"/>
  <c r="V251" i="30"/>
  <c r="V207" i="30"/>
  <c r="V137" i="30"/>
  <c r="V121" i="30"/>
  <c r="V71" i="30"/>
  <c r="BJ344" i="30"/>
  <c r="U344" i="30"/>
  <c r="X344" i="30" s="1"/>
  <c r="Y344" i="30" s="1"/>
  <c r="BF344" i="30" s="1"/>
  <c r="T344" i="30"/>
  <c r="BJ42" i="30"/>
  <c r="U42" i="30"/>
  <c r="X42" i="30" s="1"/>
  <c r="Y42" i="30" s="1"/>
  <c r="BF42" i="30" s="1"/>
  <c r="T42" i="30"/>
  <c r="BI357" i="30" l="1"/>
  <c r="A357" i="30" s="1"/>
  <c r="BD344" i="30"/>
  <c r="BE344" i="30"/>
  <c r="BD42" i="30"/>
  <c r="BE42" i="30"/>
  <c r="W352" i="30"/>
  <c r="V352" i="30"/>
  <c r="W341" i="30"/>
  <c r="V341" i="30"/>
  <c r="W332" i="30"/>
  <c r="V332" i="30"/>
  <c r="W313" i="30"/>
  <c r="V313" i="30"/>
  <c r="W312" i="30"/>
  <c r="V312" i="30"/>
  <c r="W290" i="30"/>
  <c r="V290" i="30"/>
  <c r="W289" i="30"/>
  <c r="V289" i="30"/>
  <c r="W287" i="30"/>
  <c r="V287" i="30"/>
  <c r="W286" i="30"/>
  <c r="V286" i="30"/>
  <c r="W285" i="30"/>
  <c r="V285" i="30"/>
  <c r="W283" i="30"/>
  <c r="V283" i="30"/>
  <c r="W278" i="30"/>
  <c r="V278" i="30"/>
  <c r="W277" i="30"/>
  <c r="V277" i="30"/>
  <c r="W274" i="30"/>
  <c r="V274" i="30"/>
  <c r="W270" i="30"/>
  <c r="V270" i="30"/>
  <c r="W269" i="30"/>
  <c r="V269" i="30"/>
  <c r="W267" i="30"/>
  <c r="V267" i="30"/>
  <c r="W266" i="30"/>
  <c r="V266" i="30"/>
  <c r="W265" i="30"/>
  <c r="V265" i="30"/>
  <c r="W264" i="30"/>
  <c r="V264" i="30"/>
  <c r="W263" i="30"/>
  <c r="V263" i="30"/>
  <c r="W262" i="30"/>
  <c r="V262" i="30"/>
  <c r="W261" i="30"/>
  <c r="V261" i="30"/>
  <c r="W260" i="30"/>
  <c r="V260" i="30"/>
  <c r="W259" i="30"/>
  <c r="V259" i="30"/>
  <c r="W258" i="30"/>
  <c r="V258" i="30"/>
  <c r="W257" i="30"/>
  <c r="V257" i="30"/>
  <c r="W256" i="30"/>
  <c r="V256" i="30"/>
  <c r="W255" i="30"/>
  <c r="V255" i="30"/>
  <c r="W249" i="30"/>
  <c r="V249" i="30"/>
  <c r="W247" i="30"/>
  <c r="V247" i="30"/>
  <c r="W246" i="30"/>
  <c r="V246" i="30"/>
  <c r="W244" i="30"/>
  <c r="V244" i="30"/>
  <c r="W234" i="30"/>
  <c r="V234" i="30"/>
  <c r="W233" i="30"/>
  <c r="V233" i="30"/>
  <c r="W225" i="30"/>
  <c r="V225" i="30"/>
  <c r="W224" i="30"/>
  <c r="V224" i="30"/>
  <c r="W215" i="30"/>
  <c r="V215" i="30"/>
  <c r="W214" i="30"/>
  <c r="V214" i="30"/>
  <c r="W213" i="30"/>
  <c r="V213" i="30"/>
  <c r="W210" i="30"/>
  <c r="V210" i="30"/>
  <c r="W209" i="30"/>
  <c r="V209" i="30"/>
  <c r="W185" i="30"/>
  <c r="V185" i="30"/>
  <c r="W181" i="30"/>
  <c r="V181" i="30"/>
  <c r="W180" i="30"/>
  <c r="V180" i="30"/>
  <c r="W177" i="30"/>
  <c r="V177" i="30"/>
  <c r="W176" i="30"/>
  <c r="V176" i="30"/>
  <c r="W175" i="30"/>
  <c r="V175" i="30"/>
  <c r="W173" i="30"/>
  <c r="V173" i="30"/>
  <c r="W172" i="30"/>
  <c r="V172" i="30"/>
  <c r="W171" i="30"/>
  <c r="V171" i="30"/>
  <c r="W170" i="30"/>
  <c r="V170" i="30"/>
  <c r="W168" i="30"/>
  <c r="V168" i="30"/>
  <c r="W167" i="30"/>
  <c r="V167" i="30"/>
  <c r="W165" i="30"/>
  <c r="V165" i="30"/>
  <c r="W164" i="30"/>
  <c r="V164" i="30"/>
  <c r="W158" i="30"/>
  <c r="V158" i="30"/>
  <c r="W146" i="30"/>
  <c r="V146" i="30"/>
  <c r="W44" i="30"/>
  <c r="V44" i="30"/>
  <c r="BJ316" i="30"/>
  <c r="U316" i="30"/>
  <c r="X316" i="30" s="1"/>
  <c r="Y316" i="30" s="1"/>
  <c r="BE316" i="30" s="1"/>
  <c r="T316" i="30"/>
  <c r="BJ317" i="30"/>
  <c r="U317" i="30"/>
  <c r="X317" i="30" s="1"/>
  <c r="Y317" i="30" s="1"/>
  <c r="BE317" i="30" s="1"/>
  <c r="T317" i="30"/>
  <c r="BJ315" i="30"/>
  <c r="U315" i="30"/>
  <c r="X315" i="30" s="1"/>
  <c r="Y315" i="30" s="1"/>
  <c r="BE315" i="30" s="1"/>
  <c r="T315" i="30"/>
  <c r="BJ314" i="30"/>
  <c r="U314" i="30"/>
  <c r="X314" i="30" s="1"/>
  <c r="Y314" i="30" s="1"/>
  <c r="BF314" i="30" s="1"/>
  <c r="T314" i="30"/>
  <c r="BI344" i="30" l="1"/>
  <c r="A344" i="30" s="1"/>
  <c r="BI42" i="30"/>
  <c r="A42" i="30" s="1"/>
  <c r="BF316" i="30"/>
  <c r="BD316" i="30"/>
  <c r="BD314" i="30"/>
  <c r="BE314" i="30"/>
  <c r="BF317" i="30"/>
  <c r="BD317" i="30"/>
  <c r="BD315" i="30"/>
  <c r="BF315" i="30"/>
  <c r="O360" i="30"/>
  <c r="N360" i="30"/>
  <c r="M360" i="30"/>
  <c r="BJ356" i="30"/>
  <c r="Y356" i="30"/>
  <c r="U356" i="30"/>
  <c r="X356" i="30" s="1"/>
  <c r="T356" i="30"/>
  <c r="BJ355" i="30"/>
  <c r="Y355" i="30"/>
  <c r="U355" i="30"/>
  <c r="X355" i="30" s="1"/>
  <c r="T355" i="30"/>
  <c r="BJ354" i="30"/>
  <c r="Y354" i="30"/>
  <c r="BF354" i="30" s="1"/>
  <c r="U354" i="30"/>
  <c r="X354" i="30" s="1"/>
  <c r="T354" i="30"/>
  <c r="BJ353" i="30"/>
  <c r="Y353" i="30"/>
  <c r="BF353" i="30" s="1"/>
  <c r="U353" i="30"/>
  <c r="X353" i="30" s="1"/>
  <c r="T353" i="30"/>
  <c r="BJ352" i="30"/>
  <c r="U352" i="30"/>
  <c r="X352" i="30" s="1"/>
  <c r="Y352" i="30" s="1"/>
  <c r="BF352" i="30" s="1"/>
  <c r="T352" i="30"/>
  <c r="BJ351" i="30"/>
  <c r="Y351" i="30"/>
  <c r="BE351" i="30" s="1"/>
  <c r="U351" i="30"/>
  <c r="X351" i="30" s="1"/>
  <c r="T351" i="30"/>
  <c r="BJ350" i="30"/>
  <c r="Y350" i="30"/>
  <c r="U350" i="30"/>
  <c r="X350" i="30" s="1"/>
  <c r="T350" i="30"/>
  <c r="BJ349" i="30"/>
  <c r="U349" i="30"/>
  <c r="X349" i="30" s="1"/>
  <c r="Y349" i="30" s="1"/>
  <c r="T349" i="30"/>
  <c r="BJ348" i="30"/>
  <c r="Y348" i="30"/>
  <c r="U348" i="30"/>
  <c r="X348" i="30" s="1"/>
  <c r="T348" i="30"/>
  <c r="BJ347" i="30"/>
  <c r="Y347" i="30"/>
  <c r="U347" i="30"/>
  <c r="X347" i="30" s="1"/>
  <c r="T347" i="30"/>
  <c r="BJ346" i="30"/>
  <c r="Y346" i="30"/>
  <c r="BF346" i="30" s="1"/>
  <c r="U346" i="30"/>
  <c r="X346" i="30" s="1"/>
  <c r="T346" i="30"/>
  <c r="BJ345" i="30"/>
  <c r="BI345" i="30"/>
  <c r="BJ343" i="30"/>
  <c r="Y343" i="30"/>
  <c r="U343" i="30"/>
  <c r="X343" i="30" s="1"/>
  <c r="T343" i="30"/>
  <c r="BJ342" i="30"/>
  <c r="Y342" i="30"/>
  <c r="BE342" i="30" s="1"/>
  <c r="U342" i="30"/>
  <c r="X342" i="30" s="1"/>
  <c r="T342" i="30"/>
  <c r="BJ341" i="30"/>
  <c r="U341" i="30"/>
  <c r="X341" i="30" s="1"/>
  <c r="Y341" i="30" s="1"/>
  <c r="BE341" i="30" s="1"/>
  <c r="T341" i="30"/>
  <c r="BJ340" i="30"/>
  <c r="Y340" i="30"/>
  <c r="BE340" i="30" s="1"/>
  <c r="U340" i="30"/>
  <c r="X340" i="30" s="1"/>
  <c r="T340" i="30"/>
  <c r="BJ339" i="30"/>
  <c r="Y339" i="30"/>
  <c r="U339" i="30"/>
  <c r="X339" i="30" s="1"/>
  <c r="T339" i="30"/>
  <c r="BJ338" i="30"/>
  <c r="BI338" i="30"/>
  <c r="A338" i="30" s="1"/>
  <c r="BJ337" i="30"/>
  <c r="Y337" i="30"/>
  <c r="BD337" i="30" s="1"/>
  <c r="U337" i="30"/>
  <c r="X337" i="30" s="1"/>
  <c r="T337" i="30"/>
  <c r="BJ336" i="30"/>
  <c r="Y336" i="30"/>
  <c r="BE336" i="30" s="1"/>
  <c r="U336" i="30"/>
  <c r="X336" i="30" s="1"/>
  <c r="T336" i="30"/>
  <c r="BJ335" i="30"/>
  <c r="Y335" i="30"/>
  <c r="BE335" i="30" s="1"/>
  <c r="U335" i="30"/>
  <c r="X335" i="30" s="1"/>
  <c r="T335" i="30"/>
  <c r="BJ334" i="30"/>
  <c r="Y334" i="30"/>
  <c r="U334" i="30"/>
  <c r="X334" i="30" s="1"/>
  <c r="T334" i="30"/>
  <c r="BJ333" i="30"/>
  <c r="U333" i="30"/>
  <c r="X333" i="30" s="1"/>
  <c r="Y333" i="30" s="1"/>
  <c r="T333" i="30"/>
  <c r="BJ332" i="30"/>
  <c r="U332" i="30"/>
  <c r="X332" i="30" s="1"/>
  <c r="Y332" i="30" s="1"/>
  <c r="BD332" i="30" s="1"/>
  <c r="T332" i="30"/>
  <c r="BJ331" i="30"/>
  <c r="BI331" i="30"/>
  <c r="A331" i="30" s="1"/>
  <c r="BJ330" i="30"/>
  <c r="BI330" i="30"/>
  <c r="BJ329" i="30"/>
  <c r="Y329" i="30"/>
  <c r="U329" i="30"/>
  <c r="X329" i="30" s="1"/>
  <c r="T329" i="30"/>
  <c r="BJ328" i="30"/>
  <c r="Y328" i="30"/>
  <c r="BD328" i="30" s="1"/>
  <c r="U328" i="30"/>
  <c r="X328" i="30" s="1"/>
  <c r="T328" i="30"/>
  <c r="BJ327" i="30"/>
  <c r="Y327" i="30"/>
  <c r="BF327" i="30" s="1"/>
  <c r="U327" i="30"/>
  <c r="X327" i="30" s="1"/>
  <c r="T327" i="30"/>
  <c r="BJ326" i="30"/>
  <c r="Y326" i="30"/>
  <c r="BF326" i="30" s="1"/>
  <c r="U326" i="30"/>
  <c r="X326" i="30" s="1"/>
  <c r="T326" i="30"/>
  <c r="BJ325" i="30"/>
  <c r="Y325" i="30"/>
  <c r="BF325" i="30" s="1"/>
  <c r="U325" i="30"/>
  <c r="X325" i="30" s="1"/>
  <c r="T325" i="30"/>
  <c r="BJ324" i="30"/>
  <c r="Y324" i="30"/>
  <c r="U324" i="30"/>
  <c r="X324" i="30" s="1"/>
  <c r="T324" i="30"/>
  <c r="BJ323" i="30"/>
  <c r="Y323" i="30"/>
  <c r="BE323" i="30" s="1"/>
  <c r="U323" i="30"/>
  <c r="X323" i="30" s="1"/>
  <c r="T323" i="30"/>
  <c r="BJ322" i="30"/>
  <c r="Y322" i="30"/>
  <c r="BF322" i="30" s="1"/>
  <c r="U322" i="30"/>
  <c r="X322" i="30" s="1"/>
  <c r="T322" i="30"/>
  <c r="BJ321" i="30"/>
  <c r="BI321" i="30"/>
  <c r="A321" i="30" s="1"/>
  <c r="BJ320" i="30"/>
  <c r="Y320" i="30"/>
  <c r="U320" i="30"/>
  <c r="X320" i="30" s="1"/>
  <c r="T320" i="30"/>
  <c r="BJ319" i="30"/>
  <c r="Y319" i="30"/>
  <c r="U319" i="30"/>
  <c r="X319" i="30" s="1"/>
  <c r="T319" i="30"/>
  <c r="BJ318" i="30"/>
  <c r="BI318" i="30"/>
  <c r="A318" i="30" s="1"/>
  <c r="BJ313" i="30"/>
  <c r="U313" i="30"/>
  <c r="X313" i="30" s="1"/>
  <c r="Y313" i="30" s="1"/>
  <c r="BE313" i="30" s="1"/>
  <c r="T313" i="30"/>
  <c r="BJ312" i="30"/>
  <c r="U312" i="30"/>
  <c r="X312" i="30" s="1"/>
  <c r="Y312" i="30" s="1"/>
  <c r="BF312" i="30" s="1"/>
  <c r="T312" i="30"/>
  <c r="BJ311" i="30"/>
  <c r="Y311" i="30"/>
  <c r="BD311" i="30" s="1"/>
  <c r="U311" i="30"/>
  <c r="X311" i="30" s="1"/>
  <c r="T311" i="30"/>
  <c r="BJ310" i="30"/>
  <c r="Y310" i="30"/>
  <c r="BE310" i="30" s="1"/>
  <c r="U310" i="30"/>
  <c r="X310" i="30" s="1"/>
  <c r="T310" i="30"/>
  <c r="BJ309" i="30"/>
  <c r="Y309" i="30"/>
  <c r="BF309" i="30" s="1"/>
  <c r="U309" i="30"/>
  <c r="X309" i="30" s="1"/>
  <c r="T309" i="30"/>
  <c r="BJ308" i="30"/>
  <c r="Y308" i="30"/>
  <c r="U308" i="30"/>
  <c r="X308" i="30" s="1"/>
  <c r="T308" i="30"/>
  <c r="BJ307" i="30"/>
  <c r="Y307" i="30"/>
  <c r="U307" i="30"/>
  <c r="X307" i="30" s="1"/>
  <c r="T307" i="30"/>
  <c r="BJ306" i="30"/>
  <c r="Y306" i="30"/>
  <c r="BD306" i="30" s="1"/>
  <c r="U306" i="30"/>
  <c r="X306" i="30" s="1"/>
  <c r="T306" i="30"/>
  <c r="BJ305" i="30"/>
  <c r="U305" i="30"/>
  <c r="X305" i="30" s="1"/>
  <c r="Y305" i="30" s="1"/>
  <c r="BE305" i="30" s="1"/>
  <c r="T305" i="30"/>
  <c r="BJ304" i="30"/>
  <c r="U304" i="30"/>
  <c r="X304" i="30" s="1"/>
  <c r="Y304" i="30" s="1"/>
  <c r="BF304" i="30" s="1"/>
  <c r="T304" i="30"/>
  <c r="BJ303" i="30"/>
  <c r="Y303" i="30"/>
  <c r="BF303" i="30" s="1"/>
  <c r="U303" i="30"/>
  <c r="X303" i="30" s="1"/>
  <c r="T303" i="30"/>
  <c r="BJ302" i="30"/>
  <c r="U302" i="30"/>
  <c r="X302" i="30" s="1"/>
  <c r="Y302" i="30" s="1"/>
  <c r="BF302" i="30" s="1"/>
  <c r="T302" i="30"/>
  <c r="BJ301" i="30"/>
  <c r="U301" i="30"/>
  <c r="X301" i="30" s="1"/>
  <c r="Y301" i="30" s="1"/>
  <c r="BF301" i="30" s="1"/>
  <c r="T301" i="30"/>
  <c r="BJ300" i="30"/>
  <c r="U300" i="30"/>
  <c r="X300" i="30" s="1"/>
  <c r="Y300" i="30" s="1"/>
  <c r="BE300" i="30" s="1"/>
  <c r="T300" i="30"/>
  <c r="BJ299" i="30"/>
  <c r="U299" i="30"/>
  <c r="T299" i="30"/>
  <c r="BJ298" i="30"/>
  <c r="BI298" i="30"/>
  <c r="BJ297" i="30"/>
  <c r="Y297" i="30"/>
  <c r="BF297" i="30" s="1"/>
  <c r="W297" i="30"/>
  <c r="V297" i="30"/>
  <c r="U297" i="30"/>
  <c r="T297" i="30"/>
  <c r="BJ296" i="30"/>
  <c r="Y296" i="30"/>
  <c r="BE296" i="30" s="1"/>
  <c r="W296" i="30"/>
  <c r="V296" i="30"/>
  <c r="U296" i="30"/>
  <c r="T296" i="30"/>
  <c r="BJ295" i="30"/>
  <c r="Y295" i="30"/>
  <c r="BF295" i="30" s="1"/>
  <c r="W295" i="30"/>
  <c r="V295" i="30"/>
  <c r="U295" i="30"/>
  <c r="T295" i="30"/>
  <c r="BJ294" i="30"/>
  <c r="Y294" i="30"/>
  <c r="BF294" i="30" s="1"/>
  <c r="U294" i="30"/>
  <c r="X294" i="30" s="1"/>
  <c r="T294" i="30"/>
  <c r="BJ293" i="30"/>
  <c r="Y293" i="30"/>
  <c r="BD293" i="30" s="1"/>
  <c r="U293" i="30"/>
  <c r="X293" i="30" s="1"/>
  <c r="T293" i="30"/>
  <c r="BJ292" i="30"/>
  <c r="U292" i="30"/>
  <c r="X292" i="30" s="1"/>
  <c r="Y292" i="30" s="1"/>
  <c r="BE292" i="30" s="1"/>
  <c r="T292" i="30"/>
  <c r="BJ291" i="30"/>
  <c r="U291" i="30"/>
  <c r="X291" i="30" s="1"/>
  <c r="Y291" i="30" s="1"/>
  <c r="BF291" i="30" s="1"/>
  <c r="T291" i="30"/>
  <c r="BJ290" i="30"/>
  <c r="U290" i="30"/>
  <c r="X290" i="30" s="1"/>
  <c r="Y290" i="30" s="1"/>
  <c r="T290" i="30"/>
  <c r="BJ289" i="30"/>
  <c r="U289" i="30"/>
  <c r="X289" i="30" s="1"/>
  <c r="Y289" i="30" s="1"/>
  <c r="BF289" i="30" s="1"/>
  <c r="T289" i="30"/>
  <c r="BJ288" i="30"/>
  <c r="Y288" i="30"/>
  <c r="U288" i="30"/>
  <c r="X288" i="30" s="1"/>
  <c r="T288" i="30"/>
  <c r="BJ287" i="30"/>
  <c r="U287" i="30"/>
  <c r="X287" i="30" s="1"/>
  <c r="Y287" i="30" s="1"/>
  <c r="T287" i="30"/>
  <c r="BJ286" i="30"/>
  <c r="U286" i="30"/>
  <c r="X286" i="30" s="1"/>
  <c r="Y286" i="30" s="1"/>
  <c r="T286" i="30"/>
  <c r="BJ285" i="30"/>
  <c r="U285" i="30"/>
  <c r="X285" i="30" s="1"/>
  <c r="Y285" i="30" s="1"/>
  <c r="BF285" i="30" s="1"/>
  <c r="T285" i="30"/>
  <c r="BJ284" i="30"/>
  <c r="Y284" i="30"/>
  <c r="BF284" i="30" s="1"/>
  <c r="U284" i="30"/>
  <c r="X284" i="30" s="1"/>
  <c r="T284" i="30"/>
  <c r="BJ283" i="30"/>
  <c r="U283" i="30"/>
  <c r="X283" i="30" s="1"/>
  <c r="Y283" i="30" s="1"/>
  <c r="BF283" i="30" s="1"/>
  <c r="T283" i="30"/>
  <c r="BJ282" i="30"/>
  <c r="Y282" i="30"/>
  <c r="BF282" i="30" s="1"/>
  <c r="U282" i="30"/>
  <c r="X282" i="30" s="1"/>
  <c r="T282" i="30"/>
  <c r="BJ281" i="30"/>
  <c r="U281" i="30"/>
  <c r="X281" i="30" s="1"/>
  <c r="Y281" i="30" s="1"/>
  <c r="BF281" i="30" s="1"/>
  <c r="T281" i="30"/>
  <c r="BJ280" i="30"/>
  <c r="U280" i="30"/>
  <c r="X280" i="30" s="1"/>
  <c r="Y280" i="30" s="1"/>
  <c r="BE280" i="30" s="1"/>
  <c r="T280" i="30"/>
  <c r="BJ279" i="30"/>
  <c r="BI279" i="30"/>
  <c r="BJ278" i="30"/>
  <c r="U278" i="30"/>
  <c r="X278" i="30" s="1"/>
  <c r="Y278" i="30" s="1"/>
  <c r="T278" i="30"/>
  <c r="BJ277" i="30"/>
  <c r="U277" i="30"/>
  <c r="X277" i="30" s="1"/>
  <c r="T277" i="30"/>
  <c r="BJ276" i="30"/>
  <c r="Y276" i="30"/>
  <c r="BF276" i="30" s="1"/>
  <c r="U276" i="30"/>
  <c r="X276" i="30" s="1"/>
  <c r="T276" i="30"/>
  <c r="BJ275" i="30"/>
  <c r="Y275" i="30"/>
  <c r="BF275" i="30" s="1"/>
  <c r="U275" i="30"/>
  <c r="X275" i="30" s="1"/>
  <c r="T275" i="30"/>
  <c r="BJ274" i="30"/>
  <c r="U274" i="30"/>
  <c r="X274" i="30" s="1"/>
  <c r="Y274" i="30" s="1"/>
  <c r="BF274" i="30" s="1"/>
  <c r="T274" i="30"/>
  <c r="BJ273" i="30"/>
  <c r="Y273" i="30"/>
  <c r="BF273" i="30" s="1"/>
  <c r="U273" i="30"/>
  <c r="X273" i="30" s="1"/>
  <c r="T273" i="30"/>
  <c r="BJ272" i="30"/>
  <c r="Y272" i="30"/>
  <c r="U272" i="30"/>
  <c r="X272" i="30" s="1"/>
  <c r="T272" i="30"/>
  <c r="BJ271" i="30"/>
  <c r="Y271" i="30"/>
  <c r="BF271" i="30" s="1"/>
  <c r="U271" i="30"/>
  <c r="X271" i="30" s="1"/>
  <c r="T271" i="30"/>
  <c r="BJ270" i="30"/>
  <c r="U270" i="30"/>
  <c r="X270" i="30" s="1"/>
  <c r="Y270" i="30" s="1"/>
  <c r="T270" i="30"/>
  <c r="BJ269" i="30"/>
  <c r="U269" i="30"/>
  <c r="X269" i="30" s="1"/>
  <c r="Y269" i="30" s="1"/>
  <c r="BE269" i="30" s="1"/>
  <c r="T269" i="30"/>
  <c r="BJ268" i="30"/>
  <c r="Y268" i="30"/>
  <c r="BF268" i="30" s="1"/>
  <c r="U268" i="30"/>
  <c r="X268" i="30" s="1"/>
  <c r="T268" i="30"/>
  <c r="BJ267" i="30"/>
  <c r="U267" i="30"/>
  <c r="X267" i="30" s="1"/>
  <c r="Y267" i="30" s="1"/>
  <c r="BE267" i="30" s="1"/>
  <c r="T267" i="30"/>
  <c r="BJ266" i="30"/>
  <c r="U266" i="30"/>
  <c r="X266" i="30" s="1"/>
  <c r="Y266" i="30" s="1"/>
  <c r="BF266" i="30" s="1"/>
  <c r="T266" i="30"/>
  <c r="BJ265" i="30"/>
  <c r="U265" i="30"/>
  <c r="X265" i="30" s="1"/>
  <c r="Y265" i="30" s="1"/>
  <c r="BF265" i="30" s="1"/>
  <c r="T265" i="30"/>
  <c r="BJ264" i="30"/>
  <c r="U264" i="30"/>
  <c r="X264" i="30" s="1"/>
  <c r="Y264" i="30" s="1"/>
  <c r="T264" i="30"/>
  <c r="BJ263" i="30"/>
  <c r="U263" i="30"/>
  <c r="X263" i="30" s="1"/>
  <c r="Y263" i="30" s="1"/>
  <c r="BF263" i="30" s="1"/>
  <c r="T263" i="30"/>
  <c r="BJ262" i="30"/>
  <c r="U262" i="30"/>
  <c r="X262" i="30" s="1"/>
  <c r="Y262" i="30" s="1"/>
  <c r="BE262" i="30" s="1"/>
  <c r="T262" i="30"/>
  <c r="BJ261" i="30"/>
  <c r="U261" i="30"/>
  <c r="X261" i="30" s="1"/>
  <c r="Y261" i="30" s="1"/>
  <c r="BF261" i="30" s="1"/>
  <c r="T261" i="30"/>
  <c r="BJ260" i="30"/>
  <c r="U260" i="30"/>
  <c r="X260" i="30" s="1"/>
  <c r="Y260" i="30" s="1"/>
  <c r="T260" i="30"/>
  <c r="BJ259" i="30"/>
  <c r="U259" i="30"/>
  <c r="X259" i="30" s="1"/>
  <c r="Y259" i="30" s="1"/>
  <c r="T259" i="30"/>
  <c r="BJ258" i="30"/>
  <c r="U258" i="30"/>
  <c r="X258" i="30" s="1"/>
  <c r="Y258" i="30" s="1"/>
  <c r="BD258" i="30" s="1"/>
  <c r="T258" i="30"/>
  <c r="BJ257" i="30"/>
  <c r="U257" i="30"/>
  <c r="X257" i="30" s="1"/>
  <c r="Y257" i="30" s="1"/>
  <c r="BE257" i="30" s="1"/>
  <c r="T257" i="30"/>
  <c r="BJ256" i="30"/>
  <c r="U256" i="30"/>
  <c r="X256" i="30" s="1"/>
  <c r="Y256" i="30" s="1"/>
  <c r="BD256" i="30" s="1"/>
  <c r="T256" i="30"/>
  <c r="BJ255" i="30"/>
  <c r="U255" i="30"/>
  <c r="X255" i="30" s="1"/>
  <c r="Y255" i="30" s="1"/>
  <c r="BD255" i="30" s="1"/>
  <c r="T255" i="30"/>
  <c r="BJ254" i="30"/>
  <c r="Y254" i="30"/>
  <c r="BE254" i="30" s="1"/>
  <c r="U254" i="30"/>
  <c r="X254" i="30" s="1"/>
  <c r="T254" i="30"/>
  <c r="BJ253" i="30"/>
  <c r="Y253" i="30"/>
  <c r="BD253" i="30" s="1"/>
  <c r="U253" i="30"/>
  <c r="X253" i="30" s="1"/>
  <c r="T253" i="30"/>
  <c r="BJ252" i="30"/>
  <c r="U252" i="30"/>
  <c r="X252" i="30" s="1"/>
  <c r="Y252" i="30" s="1"/>
  <c r="T252" i="30"/>
  <c r="BJ251" i="30"/>
  <c r="U251" i="30"/>
  <c r="T251" i="30"/>
  <c r="BJ250" i="30"/>
  <c r="BI250" i="30"/>
  <c r="BJ249" i="30"/>
  <c r="U249" i="30"/>
  <c r="X249" i="30" s="1"/>
  <c r="Y249" i="30" s="1"/>
  <c r="BE249" i="30" s="1"/>
  <c r="T249" i="30"/>
  <c r="BJ248" i="30"/>
  <c r="Y248" i="30"/>
  <c r="BD248" i="30" s="1"/>
  <c r="U248" i="30"/>
  <c r="X248" i="30" s="1"/>
  <c r="T248" i="30"/>
  <c r="BJ247" i="30"/>
  <c r="U247" i="30"/>
  <c r="X247" i="30" s="1"/>
  <c r="Y247" i="30" s="1"/>
  <c r="BE247" i="30" s="1"/>
  <c r="T247" i="30"/>
  <c r="BJ246" i="30"/>
  <c r="U246" i="30"/>
  <c r="X246" i="30" s="1"/>
  <c r="Y246" i="30" s="1"/>
  <c r="T246" i="30"/>
  <c r="BJ245" i="30"/>
  <c r="Y245" i="30"/>
  <c r="BE245" i="30" s="1"/>
  <c r="U245" i="30"/>
  <c r="X245" i="30" s="1"/>
  <c r="T245" i="30"/>
  <c r="BJ244" i="30"/>
  <c r="U244" i="30"/>
  <c r="X244" i="30" s="1"/>
  <c r="Y244" i="30" s="1"/>
  <c r="BE244" i="30" s="1"/>
  <c r="T244" i="30"/>
  <c r="BJ243" i="30"/>
  <c r="Y243" i="30"/>
  <c r="U243" i="30"/>
  <c r="X243" i="30" s="1"/>
  <c r="T243" i="30"/>
  <c r="BJ242" i="30"/>
  <c r="Y242" i="30"/>
  <c r="U242" i="30"/>
  <c r="X242" i="30" s="1"/>
  <c r="T242" i="30"/>
  <c r="BJ241" i="30"/>
  <c r="Y241" i="30"/>
  <c r="BE241" i="30" s="1"/>
  <c r="U241" i="30"/>
  <c r="X241" i="30" s="1"/>
  <c r="T241" i="30"/>
  <c r="BJ240" i="30"/>
  <c r="Y240" i="30"/>
  <c r="U240" i="30"/>
  <c r="X240" i="30" s="1"/>
  <c r="T240" i="30"/>
  <c r="BJ239" i="30"/>
  <c r="Y239" i="30"/>
  <c r="U239" i="30"/>
  <c r="X239" i="30" s="1"/>
  <c r="T239" i="30"/>
  <c r="BJ238" i="30"/>
  <c r="Y238" i="30"/>
  <c r="U238" i="30"/>
  <c r="X238" i="30" s="1"/>
  <c r="T238" i="30"/>
  <c r="BJ237" i="30"/>
  <c r="Y237" i="30"/>
  <c r="BE237" i="30" s="1"/>
  <c r="U237" i="30"/>
  <c r="X237" i="30" s="1"/>
  <c r="T237" i="30"/>
  <c r="BJ236" i="30"/>
  <c r="Y236" i="30"/>
  <c r="BE236" i="30" s="1"/>
  <c r="U236" i="30"/>
  <c r="X236" i="30" s="1"/>
  <c r="T236" i="30"/>
  <c r="BJ235" i="30"/>
  <c r="U235" i="30"/>
  <c r="X235" i="30" s="1"/>
  <c r="Y235" i="30" s="1"/>
  <c r="BE235" i="30" s="1"/>
  <c r="T235" i="30"/>
  <c r="BJ234" i="30"/>
  <c r="U234" i="30"/>
  <c r="X234" i="30" s="1"/>
  <c r="Y234" i="30" s="1"/>
  <c r="T234" i="30"/>
  <c r="BJ233" i="30"/>
  <c r="U233" i="30"/>
  <c r="X233" i="30" s="1"/>
  <c r="Y233" i="30" s="1"/>
  <c r="BE233" i="30" s="1"/>
  <c r="T233" i="30"/>
  <c r="BJ232" i="30"/>
  <c r="Y232" i="30"/>
  <c r="U232" i="30"/>
  <c r="X232" i="30" s="1"/>
  <c r="T232" i="30"/>
  <c r="BJ231" i="30"/>
  <c r="Y231" i="30"/>
  <c r="U231" i="30"/>
  <c r="X231" i="30" s="1"/>
  <c r="T231" i="30"/>
  <c r="BJ230" i="30"/>
  <c r="Y230" i="30"/>
  <c r="U230" i="30"/>
  <c r="X230" i="30" s="1"/>
  <c r="T230" i="30"/>
  <c r="BJ229" i="30"/>
  <c r="Y229" i="30"/>
  <c r="BE229" i="30" s="1"/>
  <c r="U229" i="30"/>
  <c r="X229" i="30" s="1"/>
  <c r="T229" i="30"/>
  <c r="BJ228" i="30"/>
  <c r="Y228" i="30"/>
  <c r="BE228" i="30" s="1"/>
  <c r="U228" i="30"/>
  <c r="X228" i="30" s="1"/>
  <c r="T228" i="30"/>
  <c r="BJ227" i="30"/>
  <c r="Y227" i="30"/>
  <c r="BF227" i="30" s="1"/>
  <c r="U227" i="30"/>
  <c r="X227" i="30" s="1"/>
  <c r="T227" i="30"/>
  <c r="BJ226" i="30"/>
  <c r="Y226" i="30"/>
  <c r="BD226" i="30" s="1"/>
  <c r="U226" i="30"/>
  <c r="X226" i="30" s="1"/>
  <c r="T226" i="30"/>
  <c r="BJ225" i="30"/>
  <c r="U225" i="30"/>
  <c r="X225" i="30" s="1"/>
  <c r="Y225" i="30" s="1"/>
  <c r="BF225" i="30" s="1"/>
  <c r="T225" i="30"/>
  <c r="BJ224" i="30"/>
  <c r="U224" i="30"/>
  <c r="X224" i="30" s="1"/>
  <c r="Y224" i="30" s="1"/>
  <c r="BE224" i="30" s="1"/>
  <c r="T224" i="30"/>
  <c r="BJ223" i="30"/>
  <c r="Y223" i="30"/>
  <c r="BD223" i="30" s="1"/>
  <c r="U223" i="30"/>
  <c r="X223" i="30" s="1"/>
  <c r="T223" i="30"/>
  <c r="BJ222" i="30"/>
  <c r="Y222" i="30"/>
  <c r="U222" i="30"/>
  <c r="X222" i="30" s="1"/>
  <c r="T222" i="30"/>
  <c r="BJ221" i="30"/>
  <c r="Y221" i="30"/>
  <c r="BE221" i="30" s="1"/>
  <c r="U221" i="30"/>
  <c r="X221" i="30" s="1"/>
  <c r="T221" i="30"/>
  <c r="BJ220" i="30"/>
  <c r="Y220" i="30"/>
  <c r="BE220" i="30" s="1"/>
  <c r="U220" i="30"/>
  <c r="X220" i="30" s="1"/>
  <c r="T220" i="30"/>
  <c r="BJ219" i="30"/>
  <c r="Y219" i="30"/>
  <c r="BF219" i="30" s="1"/>
  <c r="U219" i="30"/>
  <c r="X219" i="30" s="1"/>
  <c r="T219" i="30"/>
  <c r="BJ218" i="30"/>
  <c r="Y218" i="30"/>
  <c r="BF218" i="30" s="1"/>
  <c r="U218" i="30"/>
  <c r="X218" i="30" s="1"/>
  <c r="T218" i="30"/>
  <c r="BJ217" i="30"/>
  <c r="Y217" i="30"/>
  <c r="U217" i="30"/>
  <c r="X217" i="30" s="1"/>
  <c r="T217" i="30"/>
  <c r="BJ216" i="30"/>
  <c r="BI216" i="30"/>
  <c r="A216" i="30" s="1"/>
  <c r="BJ215" i="30"/>
  <c r="U215" i="30"/>
  <c r="X215" i="30" s="1"/>
  <c r="Y215" i="30" s="1"/>
  <c r="BE215" i="30" s="1"/>
  <c r="T215" i="30"/>
  <c r="BJ214" i="30"/>
  <c r="U214" i="30"/>
  <c r="X214" i="30" s="1"/>
  <c r="Y214" i="30" s="1"/>
  <c r="T214" i="30"/>
  <c r="BJ213" i="30"/>
  <c r="U213" i="30"/>
  <c r="X213" i="30" s="1"/>
  <c r="Y213" i="30" s="1"/>
  <c r="BD213" i="30" s="1"/>
  <c r="T213" i="30"/>
  <c r="BJ212" i="30"/>
  <c r="Y212" i="30"/>
  <c r="BF212" i="30" s="1"/>
  <c r="U212" i="30"/>
  <c r="X212" i="30" s="1"/>
  <c r="T212" i="30"/>
  <c r="BJ211" i="30"/>
  <c r="Y211" i="30"/>
  <c r="BE211" i="30" s="1"/>
  <c r="U211" i="30"/>
  <c r="X211" i="30" s="1"/>
  <c r="T211" i="30"/>
  <c r="BJ210" i="30"/>
  <c r="U210" i="30"/>
  <c r="X210" i="30" s="1"/>
  <c r="Y210" i="30" s="1"/>
  <c r="BD210" i="30" s="1"/>
  <c r="T210" i="30"/>
  <c r="BJ209" i="30"/>
  <c r="U209" i="30"/>
  <c r="X209" i="30" s="1"/>
  <c r="Y209" i="30" s="1"/>
  <c r="T209" i="30"/>
  <c r="BJ208" i="30"/>
  <c r="Y208" i="30"/>
  <c r="BE208" i="30" s="1"/>
  <c r="U208" i="30"/>
  <c r="X208" i="30" s="1"/>
  <c r="T208" i="30"/>
  <c r="BJ207" i="30"/>
  <c r="U207" i="30"/>
  <c r="T207" i="30"/>
  <c r="BJ206" i="30"/>
  <c r="BI206" i="30"/>
  <c r="A206" i="30" s="1"/>
  <c r="BJ205" i="30"/>
  <c r="Y205" i="30"/>
  <c r="BD205" i="30" s="1"/>
  <c r="U205" i="30"/>
  <c r="X205" i="30" s="1"/>
  <c r="T205" i="30"/>
  <c r="BJ204" i="30"/>
  <c r="BI204" i="30"/>
  <c r="A204" i="30" s="1"/>
  <c r="BJ203" i="30"/>
  <c r="Y203" i="30"/>
  <c r="U203" i="30"/>
  <c r="X203" i="30" s="1"/>
  <c r="T203" i="30"/>
  <c r="BJ202" i="30"/>
  <c r="Y202" i="30"/>
  <c r="BF202" i="30" s="1"/>
  <c r="U202" i="30"/>
  <c r="X202" i="30" s="1"/>
  <c r="T202" i="30"/>
  <c r="BJ201" i="30"/>
  <c r="U201" i="30"/>
  <c r="X201" i="30" s="1"/>
  <c r="Y201" i="30" s="1"/>
  <c r="BE201" i="30" s="1"/>
  <c r="T201" i="30"/>
  <c r="BJ200" i="30"/>
  <c r="Y200" i="30"/>
  <c r="U200" i="30"/>
  <c r="X200" i="30" s="1"/>
  <c r="T200" i="30"/>
  <c r="BJ199" i="30"/>
  <c r="Y199" i="30"/>
  <c r="U199" i="30"/>
  <c r="X199" i="30" s="1"/>
  <c r="T199" i="30"/>
  <c r="BJ198" i="30"/>
  <c r="Y198" i="30"/>
  <c r="U198" i="30"/>
  <c r="X198" i="30" s="1"/>
  <c r="T198" i="30"/>
  <c r="BJ197" i="30"/>
  <c r="Y197" i="30"/>
  <c r="BE197" i="30" s="1"/>
  <c r="U197" i="30"/>
  <c r="X197" i="30" s="1"/>
  <c r="T197" i="30"/>
  <c r="BJ196" i="30"/>
  <c r="Y196" i="30"/>
  <c r="BF196" i="30" s="1"/>
  <c r="U196" i="30"/>
  <c r="X196" i="30" s="1"/>
  <c r="T196" i="30"/>
  <c r="BJ195" i="30"/>
  <c r="Y195" i="30"/>
  <c r="BF195" i="30" s="1"/>
  <c r="U195" i="30"/>
  <c r="X195" i="30" s="1"/>
  <c r="T195" i="30"/>
  <c r="BJ194" i="30"/>
  <c r="Y194" i="30"/>
  <c r="BF194" i="30" s="1"/>
  <c r="U194" i="30"/>
  <c r="X194" i="30" s="1"/>
  <c r="T194" i="30"/>
  <c r="BJ193" i="30"/>
  <c r="BI193" i="30"/>
  <c r="BJ192" i="30"/>
  <c r="Y192" i="30"/>
  <c r="BE192" i="30" s="1"/>
  <c r="U192" i="30"/>
  <c r="X192" i="30" s="1"/>
  <c r="T192" i="30"/>
  <c r="BJ191" i="30"/>
  <c r="Y191" i="30"/>
  <c r="BF191" i="30" s="1"/>
  <c r="U191" i="30"/>
  <c r="X191" i="30" s="1"/>
  <c r="T191" i="30"/>
  <c r="BJ190" i="30"/>
  <c r="Y190" i="30"/>
  <c r="BF190" i="30" s="1"/>
  <c r="U190" i="30"/>
  <c r="X190" i="30" s="1"/>
  <c r="T190" i="30"/>
  <c r="BJ189" i="30"/>
  <c r="Y189" i="30"/>
  <c r="U189" i="30"/>
  <c r="X189" i="30" s="1"/>
  <c r="T189" i="30"/>
  <c r="BJ188" i="30"/>
  <c r="Y188" i="30"/>
  <c r="U188" i="30"/>
  <c r="X188" i="30" s="1"/>
  <c r="T188" i="30"/>
  <c r="BJ187" i="30"/>
  <c r="Y187" i="30"/>
  <c r="BD187" i="30" s="1"/>
  <c r="U187" i="30"/>
  <c r="X187" i="30" s="1"/>
  <c r="T187" i="30"/>
  <c r="BJ186" i="30"/>
  <c r="Y186" i="30"/>
  <c r="U186" i="30"/>
  <c r="X186" i="30" s="1"/>
  <c r="T186" i="30"/>
  <c r="BJ185" i="30"/>
  <c r="U185" i="30"/>
  <c r="X185" i="30" s="1"/>
  <c r="Y185" i="30" s="1"/>
  <c r="BE185" i="30" s="1"/>
  <c r="T185" i="30"/>
  <c r="BJ184" i="30"/>
  <c r="Y184" i="30"/>
  <c r="BF184" i="30" s="1"/>
  <c r="U184" i="30"/>
  <c r="X184" i="30" s="1"/>
  <c r="T184" i="30"/>
  <c r="BJ183" i="30"/>
  <c r="Y183" i="30"/>
  <c r="U183" i="30"/>
  <c r="X183" i="30" s="1"/>
  <c r="T183" i="30"/>
  <c r="BJ182" i="30"/>
  <c r="BI182" i="30"/>
  <c r="A182" i="30" s="1"/>
  <c r="BJ181" i="30"/>
  <c r="U181" i="30"/>
  <c r="X181" i="30" s="1"/>
  <c r="Y181" i="30" s="1"/>
  <c r="T181" i="30"/>
  <c r="BJ180" i="30"/>
  <c r="U180" i="30"/>
  <c r="X180" i="30" s="1"/>
  <c r="Y180" i="30" s="1"/>
  <c r="BE180" i="30" s="1"/>
  <c r="T180" i="30"/>
  <c r="BJ179" i="30"/>
  <c r="Y179" i="30"/>
  <c r="BE179" i="30" s="1"/>
  <c r="U179" i="30"/>
  <c r="X179" i="30" s="1"/>
  <c r="T179" i="30"/>
  <c r="BJ178" i="30"/>
  <c r="Y178" i="30"/>
  <c r="BF178" i="30" s="1"/>
  <c r="U178" i="30"/>
  <c r="X178" i="30" s="1"/>
  <c r="T178" i="30"/>
  <c r="BJ177" i="30"/>
  <c r="U177" i="30"/>
  <c r="X177" i="30" s="1"/>
  <c r="Y177" i="30" s="1"/>
  <c r="BE177" i="30" s="1"/>
  <c r="T177" i="30"/>
  <c r="BJ176" i="30"/>
  <c r="U176" i="30"/>
  <c r="X176" i="30" s="1"/>
  <c r="Y176" i="30" s="1"/>
  <c r="T176" i="30"/>
  <c r="BJ175" i="30"/>
  <c r="U175" i="30"/>
  <c r="X175" i="30" s="1"/>
  <c r="Y175" i="30" s="1"/>
  <c r="T175" i="30"/>
  <c r="BJ174" i="30"/>
  <c r="U174" i="30"/>
  <c r="X174" i="30" s="1"/>
  <c r="Y174" i="30" s="1"/>
  <c r="T174" i="30"/>
  <c r="BJ173" i="30"/>
  <c r="U173" i="30"/>
  <c r="X173" i="30" s="1"/>
  <c r="Y173" i="30" s="1"/>
  <c r="BF173" i="30" s="1"/>
  <c r="T173" i="30"/>
  <c r="BJ172" i="30"/>
  <c r="U172" i="30"/>
  <c r="X172" i="30" s="1"/>
  <c r="Y172" i="30" s="1"/>
  <c r="T172" i="30"/>
  <c r="BJ171" i="30"/>
  <c r="U171" i="30"/>
  <c r="X171" i="30" s="1"/>
  <c r="Y171" i="30" s="1"/>
  <c r="BE171" i="30" s="1"/>
  <c r="T171" i="30"/>
  <c r="BJ170" i="30"/>
  <c r="U170" i="30"/>
  <c r="X170" i="30" s="1"/>
  <c r="Y170" i="30" s="1"/>
  <c r="T170" i="30"/>
  <c r="BJ169" i="30"/>
  <c r="Y169" i="30"/>
  <c r="BF169" i="30" s="1"/>
  <c r="U169" i="30"/>
  <c r="X169" i="30" s="1"/>
  <c r="T169" i="30"/>
  <c r="BJ168" i="30"/>
  <c r="U168" i="30"/>
  <c r="X168" i="30" s="1"/>
  <c r="Y168" i="30" s="1"/>
  <c r="BF168" i="30" s="1"/>
  <c r="T168" i="30"/>
  <c r="BJ167" i="30"/>
  <c r="U167" i="30"/>
  <c r="X167" i="30" s="1"/>
  <c r="Y167" i="30" s="1"/>
  <c r="BE167" i="30" s="1"/>
  <c r="T167" i="30"/>
  <c r="BJ166" i="30"/>
  <c r="Y166" i="30"/>
  <c r="U166" i="30"/>
  <c r="X166" i="30" s="1"/>
  <c r="T166" i="30"/>
  <c r="BJ165" i="30"/>
  <c r="U165" i="30"/>
  <c r="X165" i="30" s="1"/>
  <c r="Y165" i="30" s="1"/>
  <c r="BF165" i="30" s="1"/>
  <c r="T165" i="30"/>
  <c r="BJ164" i="30"/>
  <c r="U164" i="30"/>
  <c r="X164" i="30" s="1"/>
  <c r="Y164" i="30" s="1"/>
  <c r="T164" i="30"/>
  <c r="BJ163" i="30"/>
  <c r="Y163" i="30"/>
  <c r="U163" i="30"/>
  <c r="X163" i="30" s="1"/>
  <c r="T163" i="30"/>
  <c r="BJ162" i="30"/>
  <c r="Y162" i="30"/>
  <c r="BF162" i="30" s="1"/>
  <c r="U162" i="30"/>
  <c r="X162" i="30" s="1"/>
  <c r="T162" i="30"/>
  <c r="BJ161" i="30"/>
  <c r="BI161" i="30"/>
  <c r="A161" i="30" s="1"/>
  <c r="BJ160" i="30"/>
  <c r="U160" i="30"/>
  <c r="X160" i="30" s="1"/>
  <c r="Y160" i="30" s="1"/>
  <c r="BF160" i="30" s="1"/>
  <c r="T160" i="30"/>
  <c r="BJ159" i="30"/>
  <c r="U159" i="30"/>
  <c r="X159" i="30" s="1"/>
  <c r="Y159" i="30" s="1"/>
  <c r="BF159" i="30" s="1"/>
  <c r="T159" i="30"/>
  <c r="BJ158" i="30"/>
  <c r="U158" i="30"/>
  <c r="X158" i="30" s="1"/>
  <c r="Y158" i="30" s="1"/>
  <c r="BF158" i="30" s="1"/>
  <c r="T158" i="30"/>
  <c r="BJ157" i="30"/>
  <c r="Y157" i="30"/>
  <c r="BF157" i="30" s="1"/>
  <c r="U157" i="30"/>
  <c r="X157" i="30" s="1"/>
  <c r="T157" i="30"/>
  <c r="BJ156" i="30"/>
  <c r="U156" i="30"/>
  <c r="X156" i="30" s="1"/>
  <c r="Y156" i="30" s="1"/>
  <c r="BD156" i="30" s="1"/>
  <c r="T156" i="30"/>
  <c r="BJ155" i="30"/>
  <c r="Y155" i="30"/>
  <c r="BF155" i="30" s="1"/>
  <c r="U155" i="30"/>
  <c r="X155" i="30" s="1"/>
  <c r="T155" i="30"/>
  <c r="BJ154" i="30"/>
  <c r="Y154" i="30"/>
  <c r="BE154" i="30" s="1"/>
  <c r="U154" i="30"/>
  <c r="X154" i="30" s="1"/>
  <c r="T154" i="30"/>
  <c r="BJ153" i="30"/>
  <c r="Y153" i="30"/>
  <c r="U153" i="30"/>
  <c r="X153" i="30" s="1"/>
  <c r="T153" i="30"/>
  <c r="BJ152" i="30"/>
  <c r="Y152" i="30"/>
  <c r="BF152" i="30" s="1"/>
  <c r="U152" i="30"/>
  <c r="X152" i="30" s="1"/>
  <c r="T152" i="30"/>
  <c r="BJ151" i="30"/>
  <c r="Y151" i="30"/>
  <c r="U151" i="30"/>
  <c r="X151" i="30" s="1"/>
  <c r="T151" i="30"/>
  <c r="BJ150" i="30"/>
  <c r="Y150" i="30"/>
  <c r="BD150" i="30" s="1"/>
  <c r="U150" i="30"/>
  <c r="X150" i="30" s="1"/>
  <c r="T150" i="30"/>
  <c r="BJ149" i="30"/>
  <c r="Y149" i="30"/>
  <c r="BF149" i="30" s="1"/>
  <c r="U149" i="30"/>
  <c r="X149" i="30" s="1"/>
  <c r="T149" i="30"/>
  <c r="BJ148" i="30"/>
  <c r="Y148" i="30"/>
  <c r="BF148" i="30" s="1"/>
  <c r="U148" i="30"/>
  <c r="X148" i="30" s="1"/>
  <c r="T148" i="30"/>
  <c r="BJ147" i="30"/>
  <c r="Y147" i="30"/>
  <c r="BF147" i="30" s="1"/>
  <c r="U147" i="30"/>
  <c r="X147" i="30" s="1"/>
  <c r="T147" i="30"/>
  <c r="BJ146" i="30"/>
  <c r="U146" i="30"/>
  <c r="X146" i="30" s="1"/>
  <c r="Y146" i="30" s="1"/>
  <c r="BE146" i="30" s="1"/>
  <c r="T146" i="30"/>
  <c r="BJ145" i="30"/>
  <c r="Y145" i="30"/>
  <c r="U145" i="30"/>
  <c r="X145" i="30" s="1"/>
  <c r="T145" i="30"/>
  <c r="BJ144" i="30"/>
  <c r="Y144" i="30"/>
  <c r="U144" i="30"/>
  <c r="X144" i="30" s="1"/>
  <c r="T144" i="30"/>
  <c r="BJ143" i="30"/>
  <c r="Y143" i="30"/>
  <c r="BE143" i="30" s="1"/>
  <c r="U143" i="30"/>
  <c r="X143" i="30" s="1"/>
  <c r="T143" i="30"/>
  <c r="BJ142" i="30"/>
  <c r="Y142" i="30"/>
  <c r="BE142" i="30" s="1"/>
  <c r="U142" i="30"/>
  <c r="X142" i="30" s="1"/>
  <c r="T142" i="30"/>
  <c r="BJ141" i="30"/>
  <c r="Y141" i="30"/>
  <c r="BF141" i="30" s="1"/>
  <c r="U141" i="30"/>
  <c r="X141" i="30" s="1"/>
  <c r="T141" i="30"/>
  <c r="BJ140" i="30"/>
  <c r="Y140" i="30"/>
  <c r="BF140" i="30" s="1"/>
  <c r="U140" i="30"/>
  <c r="X140" i="30" s="1"/>
  <c r="T140" i="30"/>
  <c r="BJ139" i="30"/>
  <c r="BI139" i="30"/>
  <c r="A139" i="30" s="1"/>
  <c r="BJ138" i="30"/>
  <c r="Y138" i="30"/>
  <c r="BE138" i="30" s="1"/>
  <c r="U138" i="30"/>
  <c r="X138" i="30" s="1"/>
  <c r="T138" i="30"/>
  <c r="BJ137" i="30"/>
  <c r="U137" i="30"/>
  <c r="X137" i="30" s="1"/>
  <c r="Y137" i="30" s="1"/>
  <c r="BE137" i="30" s="1"/>
  <c r="T137" i="30"/>
  <c r="BJ136" i="30"/>
  <c r="BI136" i="30"/>
  <c r="A136" i="30" s="1"/>
  <c r="BJ135" i="30"/>
  <c r="Y135" i="30"/>
  <c r="BD135" i="30" s="1"/>
  <c r="U135" i="30"/>
  <c r="X135" i="30" s="1"/>
  <c r="T135" i="30"/>
  <c r="BJ134" i="30"/>
  <c r="Y134" i="30"/>
  <c r="U134" i="30"/>
  <c r="X134" i="30" s="1"/>
  <c r="T134" i="30"/>
  <c r="BJ133" i="30"/>
  <c r="Y133" i="30"/>
  <c r="BE133" i="30" s="1"/>
  <c r="U133" i="30"/>
  <c r="X133" i="30" s="1"/>
  <c r="T133" i="30"/>
  <c r="BJ132" i="30"/>
  <c r="Y132" i="30"/>
  <c r="BE132" i="30" s="1"/>
  <c r="U132" i="30"/>
  <c r="X132" i="30" s="1"/>
  <c r="T132" i="30"/>
  <c r="BJ131" i="30"/>
  <c r="Y131" i="30"/>
  <c r="BF131" i="30" s="1"/>
  <c r="U131" i="30"/>
  <c r="X131" i="30" s="1"/>
  <c r="T131" i="30"/>
  <c r="BJ130" i="30"/>
  <c r="Y130" i="30"/>
  <c r="BF130" i="30" s="1"/>
  <c r="U130" i="30"/>
  <c r="X130" i="30" s="1"/>
  <c r="T130" i="30"/>
  <c r="BJ129" i="30"/>
  <c r="Y129" i="30"/>
  <c r="BF129" i="30" s="1"/>
  <c r="U129" i="30"/>
  <c r="X129" i="30" s="1"/>
  <c r="T129" i="30"/>
  <c r="BJ128" i="30"/>
  <c r="Y128" i="30"/>
  <c r="BF128" i="30" s="1"/>
  <c r="U128" i="30"/>
  <c r="X128" i="30" s="1"/>
  <c r="T128" i="30"/>
  <c r="BJ127" i="30"/>
  <c r="Y127" i="30"/>
  <c r="BD127" i="30" s="1"/>
  <c r="U127" i="30"/>
  <c r="X127" i="30" s="1"/>
  <c r="T127" i="30"/>
  <c r="BJ126" i="30"/>
  <c r="Y126" i="30"/>
  <c r="BF126" i="30" s="1"/>
  <c r="U126" i="30"/>
  <c r="X126" i="30" s="1"/>
  <c r="T126" i="30"/>
  <c r="BJ125" i="30"/>
  <c r="BI125" i="30"/>
  <c r="A125" i="30" s="1"/>
  <c r="BJ124" i="30"/>
  <c r="Y124" i="30"/>
  <c r="BE124" i="30" s="1"/>
  <c r="U124" i="30"/>
  <c r="X124" i="30" s="1"/>
  <c r="T124" i="30"/>
  <c r="BJ123" i="30"/>
  <c r="Y123" i="30"/>
  <c r="U123" i="30"/>
  <c r="X123" i="30" s="1"/>
  <c r="T123" i="30"/>
  <c r="BJ122" i="30"/>
  <c r="Y122" i="30"/>
  <c r="BF122" i="30" s="1"/>
  <c r="U122" i="30"/>
  <c r="X122" i="30" s="1"/>
  <c r="T122" i="30"/>
  <c r="BJ121" i="30"/>
  <c r="U121" i="30"/>
  <c r="X121" i="30" s="1"/>
  <c r="Y121" i="30" s="1"/>
  <c r="T121" i="30"/>
  <c r="BJ120" i="30"/>
  <c r="BI120" i="30"/>
  <c r="A120" i="30" s="1"/>
  <c r="BJ119" i="30"/>
  <c r="Y119" i="30"/>
  <c r="BD119" i="30" s="1"/>
  <c r="U119" i="30"/>
  <c r="X119" i="30" s="1"/>
  <c r="T119" i="30"/>
  <c r="BJ118" i="30"/>
  <c r="Y118" i="30"/>
  <c r="U118" i="30"/>
  <c r="X118" i="30" s="1"/>
  <c r="T118" i="30"/>
  <c r="BJ117" i="30"/>
  <c r="Y117" i="30"/>
  <c r="U117" i="30"/>
  <c r="X117" i="30" s="1"/>
  <c r="T117" i="30"/>
  <c r="BJ116" i="30"/>
  <c r="Y116" i="30"/>
  <c r="U116" i="30"/>
  <c r="X116" i="30" s="1"/>
  <c r="T116" i="30"/>
  <c r="BJ115" i="30"/>
  <c r="Y115" i="30"/>
  <c r="BF115" i="30" s="1"/>
  <c r="U115" i="30"/>
  <c r="X115" i="30" s="1"/>
  <c r="T115" i="30"/>
  <c r="BJ114" i="30"/>
  <c r="Y114" i="30"/>
  <c r="BE114" i="30" s="1"/>
  <c r="U114" i="30"/>
  <c r="X114" i="30" s="1"/>
  <c r="T114" i="30"/>
  <c r="BJ113" i="30"/>
  <c r="Y113" i="30"/>
  <c r="BD113" i="30" s="1"/>
  <c r="U113" i="30"/>
  <c r="X113" i="30" s="1"/>
  <c r="T113" i="30"/>
  <c r="BJ112" i="30"/>
  <c r="Y112" i="30"/>
  <c r="BF112" i="30" s="1"/>
  <c r="U112" i="30"/>
  <c r="X112" i="30" s="1"/>
  <c r="T112" i="30"/>
  <c r="BJ111" i="30"/>
  <c r="Y111" i="30"/>
  <c r="BE111" i="30" s="1"/>
  <c r="U111" i="30"/>
  <c r="X111" i="30" s="1"/>
  <c r="T111" i="30"/>
  <c r="BJ110" i="30"/>
  <c r="Y110" i="30"/>
  <c r="BF110" i="30" s="1"/>
  <c r="U110" i="30"/>
  <c r="X110" i="30" s="1"/>
  <c r="T110" i="30"/>
  <c r="BJ109" i="30"/>
  <c r="Y109" i="30"/>
  <c r="BD109" i="30" s="1"/>
  <c r="U109" i="30"/>
  <c r="X109" i="30" s="1"/>
  <c r="T109" i="30"/>
  <c r="BJ108" i="30"/>
  <c r="Y108" i="30"/>
  <c r="BF108" i="30" s="1"/>
  <c r="U108" i="30"/>
  <c r="X108" i="30" s="1"/>
  <c r="T108" i="30"/>
  <c r="BJ107" i="30"/>
  <c r="Y107" i="30"/>
  <c r="U107" i="30"/>
  <c r="X107" i="30" s="1"/>
  <c r="T107" i="30"/>
  <c r="BJ106" i="30"/>
  <c r="Y106" i="30"/>
  <c r="BE106" i="30" s="1"/>
  <c r="U106" i="30"/>
  <c r="X106" i="30" s="1"/>
  <c r="T106" i="30"/>
  <c r="BJ105" i="30"/>
  <c r="Y105" i="30"/>
  <c r="U105" i="30"/>
  <c r="X105" i="30" s="1"/>
  <c r="T105" i="30"/>
  <c r="BJ104" i="30"/>
  <c r="Y104" i="30"/>
  <c r="BF104" i="30" s="1"/>
  <c r="U104" i="30"/>
  <c r="X104" i="30" s="1"/>
  <c r="T104" i="30"/>
  <c r="BJ103" i="30"/>
  <c r="Y103" i="30"/>
  <c r="BF103" i="30" s="1"/>
  <c r="U103" i="30"/>
  <c r="X103" i="30" s="1"/>
  <c r="T103" i="30"/>
  <c r="BJ102" i="30"/>
  <c r="Y102" i="30"/>
  <c r="BF102" i="30" s="1"/>
  <c r="U102" i="30"/>
  <c r="X102" i="30" s="1"/>
  <c r="T102" i="30"/>
  <c r="BJ101" i="30"/>
  <c r="Y101" i="30"/>
  <c r="BD101" i="30" s="1"/>
  <c r="U101" i="30"/>
  <c r="X101" i="30" s="1"/>
  <c r="T101" i="30"/>
  <c r="BJ100" i="30"/>
  <c r="Y100" i="30"/>
  <c r="BF100" i="30" s="1"/>
  <c r="U100" i="30"/>
  <c r="X100" i="30" s="1"/>
  <c r="T100" i="30"/>
  <c r="BJ99" i="30"/>
  <c r="Y99" i="30"/>
  <c r="BF99" i="30" s="1"/>
  <c r="U99" i="30"/>
  <c r="X99" i="30" s="1"/>
  <c r="T99" i="30"/>
  <c r="BJ98" i="30"/>
  <c r="Y98" i="30"/>
  <c r="BE98" i="30" s="1"/>
  <c r="U98" i="30"/>
  <c r="X98" i="30" s="1"/>
  <c r="T98" i="30"/>
  <c r="BJ97" i="30"/>
  <c r="U97" i="30"/>
  <c r="X97" i="30" s="1"/>
  <c r="Y97" i="30" s="1"/>
  <c r="T97" i="30"/>
  <c r="BJ96" i="30"/>
  <c r="U96" i="30"/>
  <c r="X96" i="30" s="1"/>
  <c r="Y96" i="30" s="1"/>
  <c r="BF96" i="30" s="1"/>
  <c r="T96" i="30"/>
  <c r="BJ95" i="30"/>
  <c r="Y95" i="30"/>
  <c r="BD95" i="30" s="1"/>
  <c r="U95" i="30"/>
  <c r="X95" i="30" s="1"/>
  <c r="T95" i="30"/>
  <c r="BJ94" i="30"/>
  <c r="Y94" i="30"/>
  <c r="BF94" i="30" s="1"/>
  <c r="U94" i="30"/>
  <c r="X94" i="30" s="1"/>
  <c r="T94" i="30"/>
  <c r="BJ93" i="30"/>
  <c r="Y93" i="30"/>
  <c r="U93" i="30"/>
  <c r="X93" i="30" s="1"/>
  <c r="T93" i="30"/>
  <c r="BJ92" i="30"/>
  <c r="Y92" i="30"/>
  <c r="BD92" i="30" s="1"/>
  <c r="U92" i="30"/>
  <c r="X92" i="30" s="1"/>
  <c r="T92" i="30"/>
  <c r="BJ91" i="30"/>
  <c r="Y91" i="30"/>
  <c r="BE91" i="30" s="1"/>
  <c r="U91" i="30"/>
  <c r="X91" i="30" s="1"/>
  <c r="T91" i="30"/>
  <c r="BJ90" i="30"/>
  <c r="Y90" i="30"/>
  <c r="BD90" i="30" s="1"/>
  <c r="U90" i="30"/>
  <c r="X90" i="30" s="1"/>
  <c r="T90" i="30"/>
  <c r="BJ89" i="30"/>
  <c r="Y89" i="30"/>
  <c r="BE89" i="30" s="1"/>
  <c r="U89" i="30"/>
  <c r="X89" i="30" s="1"/>
  <c r="T89" i="30"/>
  <c r="BJ88" i="30"/>
  <c r="Y88" i="30"/>
  <c r="BF88" i="30" s="1"/>
  <c r="U88" i="30"/>
  <c r="X88" i="30" s="1"/>
  <c r="T88" i="30"/>
  <c r="BJ87" i="30"/>
  <c r="Y87" i="30"/>
  <c r="BF87" i="30" s="1"/>
  <c r="U87" i="30"/>
  <c r="X87" i="30" s="1"/>
  <c r="T87" i="30"/>
  <c r="BJ86" i="30"/>
  <c r="Y86" i="30"/>
  <c r="BF86" i="30" s="1"/>
  <c r="U86" i="30"/>
  <c r="X86" i="30" s="1"/>
  <c r="T86" i="30"/>
  <c r="BJ85" i="30"/>
  <c r="Y85" i="30"/>
  <c r="BE85" i="30" s="1"/>
  <c r="U85" i="30"/>
  <c r="X85" i="30" s="1"/>
  <c r="T85" i="30"/>
  <c r="BJ84" i="30"/>
  <c r="Y84" i="30"/>
  <c r="BD84" i="30" s="1"/>
  <c r="U84" i="30"/>
  <c r="X84" i="30" s="1"/>
  <c r="T84" i="30"/>
  <c r="BJ83" i="30"/>
  <c r="Y83" i="30"/>
  <c r="U83" i="30"/>
  <c r="X83" i="30" s="1"/>
  <c r="T83" i="30"/>
  <c r="BJ82" i="30"/>
  <c r="Y82" i="30"/>
  <c r="BE82" i="30" s="1"/>
  <c r="U82" i="30"/>
  <c r="X82" i="30" s="1"/>
  <c r="T82" i="30"/>
  <c r="BJ81" i="30"/>
  <c r="Y81" i="30"/>
  <c r="BE81" i="30" s="1"/>
  <c r="U81" i="30"/>
  <c r="X81" i="30" s="1"/>
  <c r="T81" i="30"/>
  <c r="BJ80" i="30"/>
  <c r="Y80" i="30"/>
  <c r="BF80" i="30" s="1"/>
  <c r="U80" i="30"/>
  <c r="X80" i="30" s="1"/>
  <c r="T80" i="30"/>
  <c r="BJ79" i="30"/>
  <c r="Y79" i="30"/>
  <c r="BF79" i="30" s="1"/>
  <c r="U79" i="30"/>
  <c r="X79" i="30" s="1"/>
  <c r="T79" i="30"/>
  <c r="BJ78" i="30"/>
  <c r="Y78" i="30"/>
  <c r="BE78" i="30" s="1"/>
  <c r="U78" i="30"/>
  <c r="X78" i="30" s="1"/>
  <c r="T78" i="30"/>
  <c r="BJ77" i="30"/>
  <c r="Y77" i="30"/>
  <c r="U77" i="30"/>
  <c r="X77" i="30" s="1"/>
  <c r="T77" i="30"/>
  <c r="BJ76" i="30"/>
  <c r="Y76" i="30"/>
  <c r="BD76" i="30" s="1"/>
  <c r="W76" i="30"/>
  <c r="V76" i="30"/>
  <c r="U76" i="30"/>
  <c r="T76" i="30"/>
  <c r="BJ75" i="30"/>
  <c r="U75" i="30"/>
  <c r="T75" i="30"/>
  <c r="BJ74" i="30"/>
  <c r="Y74" i="30"/>
  <c r="BF74" i="30" s="1"/>
  <c r="U74" i="30"/>
  <c r="X74" i="30" s="1"/>
  <c r="T74" i="30"/>
  <c r="BJ73" i="30"/>
  <c r="Y73" i="30"/>
  <c r="BE73" i="30" s="1"/>
  <c r="U73" i="30"/>
  <c r="X73" i="30" s="1"/>
  <c r="T73" i="30"/>
  <c r="BJ72" i="30"/>
  <c r="Y72" i="30"/>
  <c r="BD72" i="30" s="1"/>
  <c r="U72" i="30"/>
  <c r="X72" i="30" s="1"/>
  <c r="T72" i="30"/>
  <c r="BJ71" i="30"/>
  <c r="U71" i="30"/>
  <c r="X71" i="30" s="1"/>
  <c r="Y71" i="30" s="1"/>
  <c r="T71" i="30"/>
  <c r="BJ70" i="30"/>
  <c r="U70" i="30"/>
  <c r="X70" i="30" s="1"/>
  <c r="Y70" i="30" s="1"/>
  <c r="BE70" i="30" s="1"/>
  <c r="T70" i="30"/>
  <c r="BJ69" i="30"/>
  <c r="Y69" i="30"/>
  <c r="BE69" i="30" s="1"/>
  <c r="U69" i="30"/>
  <c r="X69" i="30" s="1"/>
  <c r="T69" i="30"/>
  <c r="BJ68" i="30"/>
  <c r="Y68" i="30"/>
  <c r="BF68" i="30" s="1"/>
  <c r="U68" i="30"/>
  <c r="X68" i="30" s="1"/>
  <c r="T68" i="30"/>
  <c r="BJ67" i="30"/>
  <c r="Y67" i="30"/>
  <c r="BE67" i="30" s="1"/>
  <c r="U67" i="30"/>
  <c r="X67" i="30" s="1"/>
  <c r="T67" i="30"/>
  <c r="BJ66" i="30"/>
  <c r="Y66" i="30"/>
  <c r="BF66" i="30" s="1"/>
  <c r="U66" i="30"/>
  <c r="X66" i="30" s="1"/>
  <c r="T66" i="30"/>
  <c r="BJ65" i="30"/>
  <c r="Y65" i="30"/>
  <c r="BE65" i="30" s="1"/>
  <c r="U65" i="30"/>
  <c r="X65" i="30" s="1"/>
  <c r="T65" i="30"/>
  <c r="BJ64" i="30"/>
  <c r="Y64" i="30"/>
  <c r="BD64" i="30" s="1"/>
  <c r="W64" i="30"/>
  <c r="V64" i="30"/>
  <c r="U64" i="30"/>
  <c r="T64" i="30"/>
  <c r="BJ63" i="30"/>
  <c r="U63" i="30"/>
  <c r="T63" i="30"/>
  <c r="BJ62" i="30"/>
  <c r="BI62" i="30"/>
  <c r="BJ61" i="30"/>
  <c r="BI61" i="30"/>
  <c r="BJ60" i="30"/>
  <c r="Y60" i="30"/>
  <c r="BD60" i="30" s="1"/>
  <c r="U60" i="30"/>
  <c r="X60" i="30" s="1"/>
  <c r="T60" i="30"/>
  <c r="BJ59" i="30"/>
  <c r="Y59" i="30"/>
  <c r="U59" i="30"/>
  <c r="X59" i="30" s="1"/>
  <c r="T59" i="30"/>
  <c r="BJ58" i="30"/>
  <c r="Y58" i="30"/>
  <c r="BE58" i="30" s="1"/>
  <c r="U58" i="30"/>
  <c r="X58" i="30" s="1"/>
  <c r="T58" i="30"/>
  <c r="BJ57" i="30"/>
  <c r="Y57" i="30"/>
  <c r="BE57" i="30" s="1"/>
  <c r="U57" i="30"/>
  <c r="X57" i="30" s="1"/>
  <c r="T57" i="30"/>
  <c r="BJ56" i="30"/>
  <c r="Y56" i="30"/>
  <c r="BF56" i="30" s="1"/>
  <c r="U56" i="30"/>
  <c r="X56" i="30" s="1"/>
  <c r="T56" i="30"/>
  <c r="BJ55" i="30"/>
  <c r="Y55" i="30"/>
  <c r="BF55" i="30" s="1"/>
  <c r="U55" i="30"/>
  <c r="X55" i="30" s="1"/>
  <c r="T55" i="30"/>
  <c r="BJ54" i="30"/>
  <c r="Y54" i="30"/>
  <c r="BF54" i="30" s="1"/>
  <c r="U54" i="30"/>
  <c r="X54" i="30" s="1"/>
  <c r="T54" i="30"/>
  <c r="BJ53" i="30"/>
  <c r="Y53" i="30"/>
  <c r="BE53" i="30" s="1"/>
  <c r="U53" i="30"/>
  <c r="X53" i="30" s="1"/>
  <c r="T53" i="30"/>
  <c r="BJ52" i="30"/>
  <c r="BI52" i="30"/>
  <c r="A52" i="30" s="1"/>
  <c r="BJ51" i="30"/>
  <c r="Y51" i="30"/>
  <c r="BF51" i="30" s="1"/>
  <c r="U51" i="30"/>
  <c r="X51" i="30" s="1"/>
  <c r="T51" i="30"/>
  <c r="BJ50" i="30"/>
  <c r="Y50" i="30"/>
  <c r="BF50" i="30" s="1"/>
  <c r="U50" i="30"/>
  <c r="X50" i="30" s="1"/>
  <c r="T50" i="30"/>
  <c r="BJ49" i="30"/>
  <c r="Y49" i="30"/>
  <c r="BF49" i="30" s="1"/>
  <c r="U49" i="30"/>
  <c r="X49" i="30" s="1"/>
  <c r="T49" i="30"/>
  <c r="BJ48" i="30"/>
  <c r="Y48" i="30"/>
  <c r="BE48" i="30" s="1"/>
  <c r="U48" i="30"/>
  <c r="X48" i="30" s="1"/>
  <c r="T48" i="30"/>
  <c r="BJ47" i="30"/>
  <c r="Y47" i="30"/>
  <c r="BD47" i="30" s="1"/>
  <c r="U47" i="30"/>
  <c r="X47" i="30" s="1"/>
  <c r="T47" i="30"/>
  <c r="BJ46" i="30"/>
  <c r="Y46" i="30"/>
  <c r="U46" i="30"/>
  <c r="X46" i="30" s="1"/>
  <c r="T46" i="30"/>
  <c r="BJ45" i="30"/>
  <c r="BI45" i="30"/>
  <c r="A45" i="30" s="1"/>
  <c r="BJ44" i="30"/>
  <c r="U44" i="30"/>
  <c r="X44" i="30" s="1"/>
  <c r="Y44" i="30" s="1"/>
  <c r="BF44" i="30" s="1"/>
  <c r="T44" i="30"/>
  <c r="BJ43" i="30"/>
  <c r="U43" i="30"/>
  <c r="X43" i="30" s="1"/>
  <c r="Y43" i="30" s="1"/>
  <c r="T43" i="30"/>
  <c r="BJ41" i="30"/>
  <c r="U41" i="30"/>
  <c r="X41" i="30" s="1"/>
  <c r="Y41" i="30" s="1"/>
  <c r="BD41" i="30" s="1"/>
  <c r="T41" i="30"/>
  <c r="BJ40" i="30"/>
  <c r="Y40" i="30"/>
  <c r="U40" i="30"/>
  <c r="X40" i="30" s="1"/>
  <c r="T40" i="30"/>
  <c r="BJ39" i="30"/>
  <c r="Y39" i="30"/>
  <c r="BE39" i="30" s="1"/>
  <c r="U39" i="30"/>
  <c r="X39" i="30" s="1"/>
  <c r="T39" i="30"/>
  <c r="BJ38" i="30"/>
  <c r="Y38" i="30"/>
  <c r="BE38" i="30" s="1"/>
  <c r="U38" i="30"/>
  <c r="X38" i="30" s="1"/>
  <c r="T38" i="30"/>
  <c r="BJ37" i="30"/>
  <c r="Y37" i="30"/>
  <c r="BF37" i="30" s="1"/>
  <c r="U37" i="30"/>
  <c r="X37" i="30" s="1"/>
  <c r="T37" i="30"/>
  <c r="BJ36" i="30"/>
  <c r="Y36" i="30"/>
  <c r="BE36" i="30" s="1"/>
  <c r="U36" i="30"/>
  <c r="X36" i="30" s="1"/>
  <c r="T36" i="30"/>
  <c r="BJ35" i="30"/>
  <c r="Y35" i="30"/>
  <c r="BF35" i="30" s="1"/>
  <c r="U35" i="30"/>
  <c r="X35" i="30" s="1"/>
  <c r="T35" i="30"/>
  <c r="BJ34" i="30"/>
  <c r="Y34" i="30"/>
  <c r="BF34" i="30" s="1"/>
  <c r="U34" i="30"/>
  <c r="X34" i="30" s="1"/>
  <c r="T34" i="30"/>
  <c r="BJ33" i="30"/>
  <c r="Y33" i="30"/>
  <c r="BD33" i="30" s="1"/>
  <c r="U33" i="30"/>
  <c r="X33" i="30" s="1"/>
  <c r="T33" i="30"/>
  <c r="BJ32" i="30"/>
  <c r="BI32" i="30"/>
  <c r="A32" i="30" s="1"/>
  <c r="BJ31" i="30"/>
  <c r="Y31" i="30"/>
  <c r="BF31" i="30" s="1"/>
  <c r="U31" i="30"/>
  <c r="X31" i="30" s="1"/>
  <c r="T31" i="30"/>
  <c r="BJ30" i="30"/>
  <c r="Y30" i="30"/>
  <c r="BF30" i="30" s="1"/>
  <c r="U30" i="30"/>
  <c r="X30" i="30" s="1"/>
  <c r="T30" i="30"/>
  <c r="BJ29" i="30"/>
  <c r="Y29" i="30"/>
  <c r="BF29" i="30" s="1"/>
  <c r="U29" i="30"/>
  <c r="X29" i="30" s="1"/>
  <c r="T29" i="30"/>
  <c r="BJ28" i="30"/>
  <c r="Y28" i="30"/>
  <c r="BD28" i="30" s="1"/>
  <c r="U28" i="30"/>
  <c r="X28" i="30" s="1"/>
  <c r="T28" i="30"/>
  <c r="BJ27" i="30"/>
  <c r="Y27" i="30"/>
  <c r="U27" i="30"/>
  <c r="X27" i="30" s="1"/>
  <c r="T27" i="30"/>
  <c r="BJ26" i="30"/>
  <c r="Y26" i="30"/>
  <c r="BF26" i="30" s="1"/>
  <c r="U26" i="30"/>
  <c r="X26" i="30" s="1"/>
  <c r="T26" i="30"/>
  <c r="BJ25" i="30"/>
  <c r="U25" i="30"/>
  <c r="X25" i="30" s="1"/>
  <c r="Y25" i="30" s="1"/>
  <c r="BE25" i="30" s="1"/>
  <c r="T25" i="30"/>
  <c r="BJ24" i="30"/>
  <c r="Y24" i="30"/>
  <c r="U24" i="30"/>
  <c r="X24" i="30" s="1"/>
  <c r="T24" i="30"/>
  <c r="BJ23" i="30"/>
  <c r="Y23" i="30"/>
  <c r="BF23" i="30" s="1"/>
  <c r="U23" i="30"/>
  <c r="X23" i="30" s="1"/>
  <c r="T23" i="30"/>
  <c r="BJ22" i="30"/>
  <c r="Y22" i="30"/>
  <c r="BF22" i="30" s="1"/>
  <c r="U22" i="30"/>
  <c r="X22" i="30" s="1"/>
  <c r="T22" i="30"/>
  <c r="BJ21" i="30"/>
  <c r="Y21" i="30"/>
  <c r="BF21" i="30" s="1"/>
  <c r="U21" i="30"/>
  <c r="X21" i="30" s="1"/>
  <c r="T21" i="30"/>
  <c r="BJ20" i="30"/>
  <c r="Y20" i="30"/>
  <c r="BD20" i="30" s="1"/>
  <c r="W20" i="30"/>
  <c r="V20" i="30"/>
  <c r="U20" i="30"/>
  <c r="T20" i="30"/>
  <c r="BJ19" i="30"/>
  <c r="Y19" i="30"/>
  <c r="BF19" i="30" s="1"/>
  <c r="U19" i="30"/>
  <c r="X19" i="30" s="1"/>
  <c r="T19" i="30"/>
  <c r="BJ18" i="30"/>
  <c r="Y18" i="30"/>
  <c r="BD18" i="30" s="1"/>
  <c r="U18" i="30"/>
  <c r="X18" i="30" s="1"/>
  <c r="T18" i="30"/>
  <c r="BJ17" i="30"/>
  <c r="Y17" i="30"/>
  <c r="U17" i="30"/>
  <c r="X17" i="30" s="1"/>
  <c r="T17" i="30"/>
  <c r="BJ16" i="30"/>
  <c r="U16" i="30"/>
  <c r="X16" i="30" s="1"/>
  <c r="Y16" i="30" s="1"/>
  <c r="BE16" i="30" s="1"/>
  <c r="T16" i="30"/>
  <c r="BJ15" i="30"/>
  <c r="U15" i="30"/>
  <c r="X15" i="30" s="1"/>
  <c r="Y15" i="30" s="1"/>
  <c r="BE15" i="30" s="1"/>
  <c r="T15" i="30"/>
  <c r="BJ14" i="30"/>
  <c r="BI14" i="30"/>
  <c r="BJ11" i="30"/>
  <c r="U11" i="30"/>
  <c r="X11" i="30" s="1"/>
  <c r="Y11" i="30" s="1"/>
  <c r="T11" i="30"/>
  <c r="X299" i="30" l="1"/>
  <c r="Y299" i="30" s="1"/>
  <c r="BD299" i="30" s="1"/>
  <c r="Y207" i="30"/>
  <c r="BE207" i="30" s="1"/>
  <c r="X207" i="30"/>
  <c r="X251" i="30"/>
  <c r="Y251" i="30" s="1"/>
  <c r="BF251" i="30" s="1"/>
  <c r="BF11" i="30"/>
  <c r="X297" i="30"/>
  <c r="X75" i="30"/>
  <c r="Y75" i="30" s="1"/>
  <c r="BF75" i="30" s="1"/>
  <c r="X20" i="30"/>
  <c r="X296" i="30"/>
  <c r="X295" i="30"/>
  <c r="X64" i="30"/>
  <c r="X63" i="30"/>
  <c r="Y63" i="30" s="1"/>
  <c r="BF63" i="30" s="1"/>
  <c r="X76" i="30"/>
  <c r="BI316" i="30"/>
  <c r="A316" i="30" s="1"/>
  <c r="BI314" i="30"/>
  <c r="A314" i="30" s="1"/>
  <c r="BI317" i="30"/>
  <c r="A317" i="30" s="1"/>
  <c r="BI315" i="30"/>
  <c r="A315" i="30" s="1"/>
  <c r="BE147" i="30"/>
  <c r="BD309" i="30"/>
  <c r="BD235" i="30"/>
  <c r="BD104" i="30"/>
  <c r="BD273" i="30"/>
  <c r="BF310" i="30"/>
  <c r="BD313" i="30"/>
  <c r="BE212" i="30"/>
  <c r="BE60" i="30"/>
  <c r="BF221" i="30"/>
  <c r="BF267" i="30"/>
  <c r="BE20" i="30"/>
  <c r="BF20" i="30"/>
  <c r="BF313" i="30"/>
  <c r="BF124" i="30"/>
  <c r="BD351" i="30"/>
  <c r="BD177" i="30"/>
  <c r="BF38" i="30"/>
  <c r="BE92" i="30"/>
  <c r="BD103" i="30"/>
  <c r="BF177" i="30"/>
  <c r="BD268" i="30"/>
  <c r="BE303" i="30"/>
  <c r="BD66" i="30"/>
  <c r="BD96" i="30"/>
  <c r="BF111" i="30"/>
  <c r="BD352" i="30"/>
  <c r="BD87" i="30"/>
  <c r="BF119" i="30"/>
  <c r="BD148" i="30"/>
  <c r="BE256" i="30"/>
  <c r="BE337" i="30"/>
  <c r="BE332" i="30"/>
  <c r="BF341" i="30"/>
  <c r="BD58" i="30"/>
  <c r="BD80" i="30"/>
  <c r="BD110" i="30"/>
  <c r="BF138" i="30"/>
  <c r="BD294" i="30"/>
  <c r="BE309" i="30"/>
  <c r="BE326" i="30"/>
  <c r="BF332" i="30"/>
  <c r="BD354" i="30"/>
  <c r="BF257" i="30"/>
  <c r="BE354" i="30"/>
  <c r="BD336" i="30"/>
  <c r="BD44" i="30"/>
  <c r="BD68" i="30"/>
  <c r="BF235" i="30"/>
  <c r="BE346" i="30"/>
  <c r="BD25" i="30"/>
  <c r="BE33" i="30"/>
  <c r="BE66" i="30"/>
  <c r="BE96" i="30"/>
  <c r="BE103" i="30"/>
  <c r="BE148" i="30"/>
  <c r="BD218" i="30"/>
  <c r="BD305" i="30"/>
  <c r="BD323" i="30"/>
  <c r="BE352" i="30"/>
  <c r="BE35" i="30"/>
  <c r="BD168" i="30"/>
  <c r="BF305" i="30"/>
  <c r="BD79" i="30"/>
  <c r="BE95" i="30"/>
  <c r="BD228" i="30"/>
  <c r="BF58" i="30"/>
  <c r="BD81" i="30"/>
  <c r="BD335" i="30"/>
  <c r="BD94" i="30"/>
  <c r="BE109" i="30"/>
  <c r="BF36" i="30"/>
  <c r="BF64" i="30"/>
  <c r="BF187" i="30"/>
  <c r="BE225" i="30"/>
  <c r="Y277" i="30"/>
  <c r="BD277" i="30" s="1"/>
  <c r="BE44" i="30"/>
  <c r="BF60" i="30"/>
  <c r="BD70" i="30"/>
  <c r="BE79" i="30"/>
  <c r="BE94" i="30"/>
  <c r="BD99" i="30"/>
  <c r="BE129" i="30"/>
  <c r="BD179" i="30"/>
  <c r="BD202" i="30"/>
  <c r="BD229" i="30"/>
  <c r="BF245" i="30"/>
  <c r="BD263" i="30"/>
  <c r="BD304" i="30"/>
  <c r="BF336" i="30"/>
  <c r="BF337" i="30"/>
  <c r="BF351" i="30"/>
  <c r="BE50" i="30"/>
  <c r="BE64" i="30"/>
  <c r="BF70" i="30"/>
  <c r="BE99" i="30"/>
  <c r="BD162" i="30"/>
  <c r="BD169" i="30"/>
  <c r="BF179" i="30"/>
  <c r="BD197" i="30"/>
  <c r="BF208" i="30"/>
  <c r="BF215" i="30"/>
  <c r="BE31" i="30"/>
  <c r="BD88" i="30"/>
  <c r="BE119" i="30"/>
  <c r="BE128" i="30"/>
  <c r="BD171" i="30"/>
  <c r="BD178" i="30"/>
  <c r="BF185" i="30"/>
  <c r="BD192" i="30"/>
  <c r="BE306" i="30"/>
  <c r="BD353" i="30"/>
  <c r="BE328" i="30"/>
  <c r="BF340" i="30"/>
  <c r="BE353" i="30"/>
  <c r="BD55" i="30"/>
  <c r="BE87" i="30"/>
  <c r="BE127" i="30"/>
  <c r="BF132" i="30"/>
  <c r="BD138" i="30"/>
  <c r="BD147" i="30"/>
  <c r="BE205" i="30"/>
  <c r="BD220" i="30"/>
  <c r="BD227" i="30"/>
  <c r="BD237" i="30"/>
  <c r="BE253" i="30"/>
  <c r="BD295" i="30"/>
  <c r="BF247" i="30"/>
  <c r="BD56" i="30"/>
  <c r="BD86" i="30"/>
  <c r="BE101" i="30"/>
  <c r="BD112" i="30"/>
  <c r="BF133" i="30"/>
  <c r="BD142" i="30"/>
  <c r="BD158" i="30"/>
  <c r="BE194" i="30"/>
  <c r="BE202" i="30"/>
  <c r="BD233" i="30"/>
  <c r="BF237" i="30"/>
  <c r="BD261" i="30"/>
  <c r="BD265" i="30"/>
  <c r="BE273" i="30"/>
  <c r="BD276" i="30"/>
  <c r="BD281" i="30"/>
  <c r="BD289" i="30"/>
  <c r="BE294" i="30"/>
  <c r="BE295" i="30"/>
  <c r="BD297" i="30"/>
  <c r="BD302" i="30"/>
  <c r="BF323" i="30"/>
  <c r="BF335" i="30"/>
  <c r="BD342" i="30"/>
  <c r="BE34" i="30"/>
  <c r="BD69" i="30"/>
  <c r="BE86" i="30"/>
  <c r="BE90" i="30"/>
  <c r="BE112" i="30"/>
  <c r="BD132" i="30"/>
  <c r="BE135" i="30"/>
  <c r="BD137" i="30"/>
  <c r="BF142" i="30"/>
  <c r="BD149" i="30"/>
  <c r="BE158" i="30"/>
  <c r="BF233" i="30"/>
  <c r="BD241" i="30"/>
  <c r="BE255" i="30"/>
  <c r="BE258" i="30"/>
  <c r="BE265" i="30"/>
  <c r="BE276" i="30"/>
  <c r="BE281" i="30"/>
  <c r="BE289" i="30"/>
  <c r="BE293" i="30"/>
  <c r="BE297" i="30"/>
  <c r="BD301" i="30"/>
  <c r="BE302" i="30"/>
  <c r="BD310" i="30"/>
  <c r="BE311" i="30"/>
  <c r="BF342" i="30"/>
  <c r="BF16" i="30"/>
  <c r="BF69" i="30"/>
  <c r="BE301" i="30"/>
  <c r="BD67" i="30"/>
  <c r="BE72" i="30"/>
  <c r="BD89" i="30"/>
  <c r="BE325" i="30"/>
  <c r="BE11" i="30"/>
  <c r="BD30" i="30"/>
  <c r="BD49" i="30"/>
  <c r="BD54" i="30"/>
  <c r="BF67" i="30"/>
  <c r="BF72" i="30"/>
  <c r="BF78" i="30"/>
  <c r="BF95" i="30"/>
  <c r="BD98" i="30"/>
  <c r="BD102" i="30"/>
  <c r="BE104" i="30"/>
  <c r="BE110" i="30"/>
  <c r="BD124" i="30"/>
  <c r="BF127" i="30"/>
  <c r="BD130" i="30"/>
  <c r="BF180" i="30"/>
  <c r="BE210" i="30"/>
  <c r="BE213" i="30"/>
  <c r="BE223" i="30"/>
  <c r="BE226" i="30"/>
  <c r="BF229" i="30"/>
  <c r="BF248" i="30"/>
  <c r="BD267" i="30"/>
  <c r="BE268" i="30"/>
  <c r="BF269" i="30"/>
  <c r="BE54" i="30"/>
  <c r="BF98" i="30"/>
  <c r="BE130" i="30"/>
  <c r="BD247" i="30"/>
  <c r="BE304" i="30"/>
  <c r="BD346" i="30"/>
  <c r="BD159" i="30"/>
  <c r="BE159" i="30"/>
  <c r="BE18" i="30"/>
  <c r="BF25" i="30"/>
  <c r="BE28" i="30"/>
  <c r="BF33" i="30"/>
  <c r="BE47" i="30"/>
  <c r="BD74" i="30"/>
  <c r="BE76" i="30"/>
  <c r="BD106" i="30"/>
  <c r="BD115" i="30"/>
  <c r="BF137" i="30"/>
  <c r="BD140" i="30"/>
  <c r="BD141" i="30"/>
  <c r="BE150" i="30"/>
  <c r="BF150" i="30"/>
  <c r="BF170" i="30"/>
  <c r="BD170" i="30"/>
  <c r="BF243" i="30"/>
  <c r="BE243" i="30"/>
  <c r="BD243" i="30"/>
  <c r="BF18" i="30"/>
  <c r="BF47" i="30"/>
  <c r="BE74" i="30"/>
  <c r="BF76" i="30"/>
  <c r="BF106" i="30"/>
  <c r="BE140" i="30"/>
  <c r="BE164" i="30"/>
  <c r="BD164" i="30"/>
  <c r="BE184" i="30"/>
  <c r="BD184" i="30"/>
  <c r="BE190" i="30"/>
  <c r="BD190" i="30"/>
  <c r="BE195" i="30"/>
  <c r="BD195" i="30"/>
  <c r="BE198" i="30"/>
  <c r="BD198" i="30"/>
  <c r="BE203" i="30"/>
  <c r="BD203" i="30"/>
  <c r="BF320" i="30"/>
  <c r="BE320" i="30"/>
  <c r="BD320" i="30"/>
  <c r="BF329" i="30"/>
  <c r="BE329" i="30"/>
  <c r="BD329" i="30"/>
  <c r="BF214" i="30"/>
  <c r="BD214" i="30"/>
  <c r="BF264" i="30"/>
  <c r="BE264" i="30"/>
  <c r="BD264" i="30"/>
  <c r="BF350" i="30"/>
  <c r="BE350" i="30"/>
  <c r="BD350" i="30"/>
  <c r="BF39" i="30"/>
  <c r="BD57" i="30"/>
  <c r="BD91" i="30"/>
  <c r="BD111" i="30"/>
  <c r="BD114" i="30"/>
  <c r="BD128" i="30"/>
  <c r="BD129" i="30"/>
  <c r="BD133" i="30"/>
  <c r="BF203" i="30"/>
  <c r="BD22" i="30"/>
  <c r="BD23" i="30"/>
  <c r="BE22" i="30"/>
  <c r="BE23" i="30"/>
  <c r="BD31" i="30"/>
  <c r="BD35" i="30"/>
  <c r="BD38" i="30"/>
  <c r="BD50" i="30"/>
  <c r="BD51" i="30"/>
  <c r="BF57" i="30"/>
  <c r="BF91" i="30"/>
  <c r="BF114" i="30"/>
  <c r="BE163" i="30"/>
  <c r="BF163" i="30"/>
  <c r="BD163" i="30"/>
  <c r="BE172" i="30"/>
  <c r="BF172" i="30"/>
  <c r="BF217" i="30"/>
  <c r="BE217" i="30"/>
  <c r="BD217" i="30"/>
  <c r="BF349" i="30"/>
  <c r="BE349" i="30"/>
  <c r="BD349" i="30"/>
  <c r="BD131" i="30"/>
  <c r="BD155" i="30"/>
  <c r="BD174" i="30"/>
  <c r="BF174" i="30"/>
  <c r="BE174" i="30"/>
  <c r="BE176" i="30"/>
  <c r="BD176" i="30"/>
  <c r="BF183" i="30"/>
  <c r="BD183" i="30"/>
  <c r="BD189" i="30"/>
  <c r="BF189" i="30"/>
  <c r="BF290" i="30"/>
  <c r="BE290" i="30"/>
  <c r="BD290" i="30"/>
  <c r="BD15" i="30"/>
  <c r="BE21" i="30"/>
  <c r="BE30" i="30"/>
  <c r="BD36" i="30"/>
  <c r="BD37" i="30"/>
  <c r="BE41" i="30"/>
  <c r="BE49" i="30"/>
  <c r="BE55" i="30"/>
  <c r="BD78" i="30"/>
  <c r="BF81" i="30"/>
  <c r="BE84" i="30"/>
  <c r="BF90" i="30"/>
  <c r="BF109" i="30"/>
  <c r="BD143" i="30"/>
  <c r="BE155" i="30"/>
  <c r="BF176" i="30"/>
  <c r="BE189" i="30"/>
  <c r="BF287" i="30"/>
  <c r="BE287" i="30"/>
  <c r="BD287" i="30"/>
  <c r="BE239" i="30"/>
  <c r="BF239" i="30"/>
  <c r="BD239" i="30"/>
  <c r="BF28" i="30"/>
  <c r="BF15" i="30"/>
  <c r="BF41" i="30"/>
  <c r="BF84" i="30"/>
  <c r="BF343" i="30"/>
  <c r="BE343" i="30"/>
  <c r="BD343" i="30"/>
  <c r="BE168" i="30"/>
  <c r="BE169" i="30"/>
  <c r="BF171" i="30"/>
  <c r="BF192" i="30"/>
  <c r="BF197" i="30"/>
  <c r="BF213" i="30"/>
  <c r="BE218" i="30"/>
  <c r="BF220" i="30"/>
  <c r="BF226" i="30"/>
  <c r="BF253" i="30"/>
  <c r="BF255" i="30"/>
  <c r="BF256" i="30"/>
  <c r="BE261" i="30"/>
  <c r="BE263" i="30"/>
  <c r="BF293" i="30"/>
  <c r="BF306" i="30"/>
  <c r="BF311" i="30"/>
  <c r="BF328" i="30"/>
  <c r="BD157" i="30"/>
  <c r="BD180" i="30"/>
  <c r="BE187" i="30"/>
  <c r="BD191" i="30"/>
  <c r="BD194" i="30"/>
  <c r="BD196" i="30"/>
  <c r="BD219" i="30"/>
  <c r="BE248" i="30"/>
  <c r="BD249" i="30"/>
  <c r="BD303" i="30"/>
  <c r="BD325" i="30"/>
  <c r="BD326" i="30"/>
  <c r="BD266" i="30"/>
  <c r="BD271" i="30"/>
  <c r="BD274" i="30"/>
  <c r="BD275" i="30"/>
  <c r="BD282" i="30"/>
  <c r="BD283" i="30"/>
  <c r="BD284" i="30"/>
  <c r="BD291" i="30"/>
  <c r="BD312" i="30"/>
  <c r="BD322" i="30"/>
  <c r="BD327" i="30"/>
  <c r="BD340" i="30"/>
  <c r="BD341" i="30"/>
  <c r="BE266" i="30"/>
  <c r="BE271" i="30"/>
  <c r="BE274" i="30"/>
  <c r="BE275" i="30"/>
  <c r="BE282" i="30"/>
  <c r="BE283" i="30"/>
  <c r="BE284" i="30"/>
  <c r="BE291" i="30"/>
  <c r="BE312" i="30"/>
  <c r="BE322" i="30"/>
  <c r="BE327" i="30"/>
  <c r="BD208" i="30"/>
  <c r="BD212" i="30"/>
  <c r="BD215" i="30"/>
  <c r="BD221" i="30"/>
  <c r="BD225" i="30"/>
  <c r="BF228" i="30"/>
  <c r="BD245" i="30"/>
  <c r="BD257" i="30"/>
  <c r="BF258" i="30"/>
  <c r="BD269" i="30"/>
  <c r="BF77" i="30"/>
  <c r="BD77" i="30"/>
  <c r="BD16" i="30"/>
  <c r="BD19" i="30"/>
  <c r="T359" i="30"/>
  <c r="BE19" i="30"/>
  <c r="BD21" i="30"/>
  <c r="BD39" i="30"/>
  <c r="BF73" i="30"/>
  <c r="BD73" i="30"/>
  <c r="BE121" i="30"/>
  <c r="BD121" i="30"/>
  <c r="BF121" i="30"/>
  <c r="BE151" i="30"/>
  <c r="BF151" i="30"/>
  <c r="BD151" i="30"/>
  <c r="BE144" i="30"/>
  <c r="BD144" i="30"/>
  <c r="BF144" i="30"/>
  <c r="BD75" i="30"/>
  <c r="BE77" i="30"/>
  <c r="BF83" i="30"/>
  <c r="BE83" i="30"/>
  <c r="BD83" i="30"/>
  <c r="BE97" i="30"/>
  <c r="BF97" i="30"/>
  <c r="BD97" i="30"/>
  <c r="BF24" i="30"/>
  <c r="BE24" i="30"/>
  <c r="BD26" i="30"/>
  <c r="BF27" i="30"/>
  <c r="BE27" i="30"/>
  <c r="BD27" i="30"/>
  <c r="BD29" i="30"/>
  <c r="BF43" i="30"/>
  <c r="BD43" i="30"/>
  <c r="BD63" i="30"/>
  <c r="BF71" i="30"/>
  <c r="BE71" i="30"/>
  <c r="BD71" i="30"/>
  <c r="BE75" i="30"/>
  <c r="BF123" i="30"/>
  <c r="BD123" i="30"/>
  <c r="BE134" i="30"/>
  <c r="BD134" i="30"/>
  <c r="BF134" i="30"/>
  <c r="BF156" i="30"/>
  <c r="BE156" i="30"/>
  <c r="BF238" i="30"/>
  <c r="BE238" i="30"/>
  <c r="BD238" i="30"/>
  <c r="BD117" i="30"/>
  <c r="BF117" i="30"/>
  <c r="BE117" i="30"/>
  <c r="BD24" i="30"/>
  <c r="BE26" i="30"/>
  <c r="BE29" i="30"/>
  <c r="BD34" i="30"/>
  <c r="BE43" i="30"/>
  <c r="BE63" i="30"/>
  <c r="BD82" i="30"/>
  <c r="BD93" i="30"/>
  <c r="BF93" i="30"/>
  <c r="BE93" i="30"/>
  <c r="BE116" i="30"/>
  <c r="BD116" i="30"/>
  <c r="BF116" i="30"/>
  <c r="BE123" i="30"/>
  <c r="BD153" i="30"/>
  <c r="BE153" i="30"/>
  <c r="BF175" i="30"/>
  <c r="BD175" i="30"/>
  <c r="BE175" i="30"/>
  <c r="BF48" i="30"/>
  <c r="BD48" i="30"/>
  <c r="BF154" i="30"/>
  <c r="BD154" i="30"/>
  <c r="BF46" i="30"/>
  <c r="BE46" i="30"/>
  <c r="BD46" i="30"/>
  <c r="BF82" i="30"/>
  <c r="BF105" i="30"/>
  <c r="BE105" i="30"/>
  <c r="BD105" i="30"/>
  <c r="BD122" i="30"/>
  <c r="BE122" i="30"/>
  <c r="BF153" i="30"/>
  <c r="BD166" i="30"/>
  <c r="BF166" i="30"/>
  <c r="BE166" i="30"/>
  <c r="BF107" i="30"/>
  <c r="BE107" i="30"/>
  <c r="BD107" i="30"/>
  <c r="BF40" i="30"/>
  <c r="BE40" i="30"/>
  <c r="BD40" i="30"/>
  <c r="BF53" i="30"/>
  <c r="BD53" i="30"/>
  <c r="BD145" i="30"/>
  <c r="BF145" i="30"/>
  <c r="BD200" i="30"/>
  <c r="BF200" i="30"/>
  <c r="BE200" i="30"/>
  <c r="BD240" i="30"/>
  <c r="BE240" i="30"/>
  <c r="BF240" i="30"/>
  <c r="BF65" i="30"/>
  <c r="BD65" i="30"/>
  <c r="BE160" i="30"/>
  <c r="BD160" i="30"/>
  <c r="BF17" i="30"/>
  <c r="BE17" i="30"/>
  <c r="BD17" i="30"/>
  <c r="BF59" i="30"/>
  <c r="BE59" i="30"/>
  <c r="BD59" i="30"/>
  <c r="BF85" i="30"/>
  <c r="BD85" i="30"/>
  <c r="BF118" i="30"/>
  <c r="BE118" i="30"/>
  <c r="BD118" i="30"/>
  <c r="BE145" i="30"/>
  <c r="BE186" i="30"/>
  <c r="BD186" i="30"/>
  <c r="BF186" i="30"/>
  <c r="BE199" i="30"/>
  <c r="BD199" i="30"/>
  <c r="BF288" i="30"/>
  <c r="BD288" i="30"/>
  <c r="BE288" i="30"/>
  <c r="BF319" i="30"/>
  <c r="BE319" i="30"/>
  <c r="BD319" i="30"/>
  <c r="BF348" i="30"/>
  <c r="BE348" i="30"/>
  <c r="BD348" i="30"/>
  <c r="BF356" i="30"/>
  <c r="BE356" i="30"/>
  <c r="BD356" i="30"/>
  <c r="BF113" i="30"/>
  <c r="BE113" i="30"/>
  <c r="BE152" i="30"/>
  <c r="BD152" i="30"/>
  <c r="BF167" i="30"/>
  <c r="BD167" i="30"/>
  <c r="BD185" i="30"/>
  <c r="BF199" i="30"/>
  <c r="BF234" i="30"/>
  <c r="BD234" i="30"/>
  <c r="BE234" i="30"/>
  <c r="BE259" i="30"/>
  <c r="BF259" i="30"/>
  <c r="BD259" i="30"/>
  <c r="BF272" i="30"/>
  <c r="BD272" i="30"/>
  <c r="BE272" i="30"/>
  <c r="BD232" i="30"/>
  <c r="BE232" i="30"/>
  <c r="BF339" i="30"/>
  <c r="BE339" i="30"/>
  <c r="BD339" i="30"/>
  <c r="BE347" i="30"/>
  <c r="BF347" i="30"/>
  <c r="BD347" i="30"/>
  <c r="U360" i="30"/>
  <c r="BE37" i="30"/>
  <c r="BE51" i="30"/>
  <c r="BE56" i="30"/>
  <c r="BE68" i="30"/>
  <c r="BE80" i="30"/>
  <c r="BE88" i="30"/>
  <c r="BF92" i="30"/>
  <c r="BE108" i="30"/>
  <c r="BD108" i="30"/>
  <c r="BE115" i="30"/>
  <c r="BF135" i="30"/>
  <c r="BF143" i="30"/>
  <c r="BE165" i="30"/>
  <c r="BD165" i="30"/>
  <c r="BF198" i="30"/>
  <c r="BF211" i="30"/>
  <c r="BD211" i="30"/>
  <c r="BF224" i="30"/>
  <c r="BD224" i="30"/>
  <c r="BF232" i="30"/>
  <c r="BF246" i="30"/>
  <c r="BE246" i="30"/>
  <c r="BD246" i="30"/>
  <c r="BF270" i="30"/>
  <c r="BE270" i="30"/>
  <c r="BD270" i="30"/>
  <c r="BF308" i="30"/>
  <c r="BE308" i="30"/>
  <c r="BD308" i="30"/>
  <c r="BF252" i="30"/>
  <c r="BE252" i="30"/>
  <c r="BD252" i="30"/>
  <c r="BE355" i="30"/>
  <c r="BF355" i="30"/>
  <c r="BD355" i="30"/>
  <c r="BE100" i="30"/>
  <c r="BD100" i="30"/>
  <c r="BE173" i="30"/>
  <c r="BD173" i="30"/>
  <c r="BE231" i="30"/>
  <c r="BD231" i="30"/>
  <c r="BF242" i="30"/>
  <c r="BD242" i="30"/>
  <c r="BE242" i="30"/>
  <c r="BF334" i="30"/>
  <c r="BE334" i="30"/>
  <c r="BD334" i="30"/>
  <c r="BE181" i="30"/>
  <c r="BD181" i="30"/>
  <c r="BF188" i="30"/>
  <c r="BD188" i="30"/>
  <c r="BE209" i="30"/>
  <c r="BD209" i="30"/>
  <c r="BE222" i="30"/>
  <c r="BD222" i="30"/>
  <c r="BE230" i="30"/>
  <c r="BD230" i="30"/>
  <c r="BF231" i="30"/>
  <c r="BF260" i="30"/>
  <c r="BE260" i="30"/>
  <c r="BD260" i="30"/>
  <c r="BE285" i="30"/>
  <c r="BD285" i="30"/>
  <c r="BE307" i="30"/>
  <c r="BF307" i="30"/>
  <c r="BD307" i="30"/>
  <c r="BD11" i="30"/>
  <c r="BF89" i="30"/>
  <c r="BF101" i="30"/>
  <c r="BE102" i="30"/>
  <c r="BE126" i="30"/>
  <c r="BD126" i="30"/>
  <c r="BF146" i="30"/>
  <c r="BD146" i="30"/>
  <c r="BF164" i="30"/>
  <c r="BD172" i="30"/>
  <c r="BF181" i="30"/>
  <c r="BE188" i="30"/>
  <c r="BF201" i="30"/>
  <c r="BD201" i="30"/>
  <c r="BF205" i="30"/>
  <c r="BF209" i="30"/>
  <c r="BF210" i="30"/>
  <c r="BF222" i="30"/>
  <c r="BF223" i="30"/>
  <c r="BF230" i="30"/>
  <c r="BE333" i="30"/>
  <c r="BF333" i="30"/>
  <c r="BD333" i="30"/>
  <c r="BF244" i="30"/>
  <c r="BD244" i="30"/>
  <c r="BE131" i="30"/>
  <c r="BE141" i="30"/>
  <c r="BE149" i="30"/>
  <c r="BE157" i="30"/>
  <c r="BE162" i="30"/>
  <c r="BE170" i="30"/>
  <c r="BE178" i="30"/>
  <c r="BE183" i="30"/>
  <c r="BE191" i="30"/>
  <c r="BE196" i="30"/>
  <c r="BE214" i="30"/>
  <c r="BE219" i="30"/>
  <c r="BE227" i="30"/>
  <c r="BF241" i="30"/>
  <c r="BF324" i="30"/>
  <c r="BE324" i="30"/>
  <c r="BD324" i="30"/>
  <c r="BF286" i="30"/>
  <c r="BE286" i="30"/>
  <c r="BD286" i="30"/>
  <c r="BF292" i="30"/>
  <c r="BD292" i="30"/>
  <c r="BF236" i="30"/>
  <c r="BD236" i="30"/>
  <c r="BF249" i="30"/>
  <c r="BF254" i="30"/>
  <c r="BD254" i="30"/>
  <c r="BF262" i="30"/>
  <c r="BD262" i="30"/>
  <c r="BF278" i="30"/>
  <c r="BE278" i="30"/>
  <c r="BD278" i="30"/>
  <c r="BF280" i="30"/>
  <c r="BD280" i="30"/>
  <c r="BF296" i="30"/>
  <c r="BD296" i="30"/>
  <c r="BF300" i="30"/>
  <c r="BD300" i="30"/>
  <c r="BE251" i="30" l="1"/>
  <c r="BD251" i="30"/>
  <c r="BF207" i="30"/>
  <c r="BD207" i="30"/>
  <c r="BE299" i="30"/>
  <c r="BF299" i="30"/>
  <c r="BI15" i="30"/>
  <c r="A15" i="30" s="1"/>
  <c r="BI47" i="30"/>
  <c r="A47" i="30" s="1"/>
  <c r="Y359" i="30"/>
  <c r="BI106" i="30"/>
  <c r="A106" i="30" s="1"/>
  <c r="BI44" i="30"/>
  <c r="A44" i="30" s="1"/>
  <c r="X360" i="30"/>
  <c r="BI70" i="30"/>
  <c r="A70" i="30" s="1"/>
  <c r="BI80" i="30"/>
  <c r="A80" i="30" s="1"/>
  <c r="BI128" i="30"/>
  <c r="A128" i="30" s="1"/>
  <c r="BI11" i="30"/>
  <c r="A11" i="30" s="1"/>
  <c r="BI187" i="30"/>
  <c r="A187" i="30" s="1"/>
  <c r="BI33" i="30"/>
  <c r="A33" i="30" s="1"/>
  <c r="BI273" i="30"/>
  <c r="A273" i="30" s="1"/>
  <c r="BI103" i="30"/>
  <c r="A103" i="30" s="1"/>
  <c r="BI311" i="30"/>
  <c r="A311" i="30" s="1"/>
  <c r="BI180" i="30"/>
  <c r="A180" i="30" s="1"/>
  <c r="BI235" i="30"/>
  <c r="A235" i="30" s="1"/>
  <c r="BI99" i="30"/>
  <c r="A99" i="30" s="1"/>
  <c r="BI56" i="30"/>
  <c r="A56" i="30" s="1"/>
  <c r="BI309" i="30"/>
  <c r="A309" i="30" s="1"/>
  <c r="BI92" i="30"/>
  <c r="A92" i="30" s="1"/>
  <c r="BI104" i="30"/>
  <c r="A104" i="30" s="1"/>
  <c r="BI353" i="30"/>
  <c r="A353" i="30" s="1"/>
  <c r="BI342" i="30"/>
  <c r="A342" i="30" s="1"/>
  <c r="BI194" i="30"/>
  <c r="A194" i="30" s="1"/>
  <c r="BI110" i="30"/>
  <c r="A110" i="30" s="1"/>
  <c r="BI138" i="30"/>
  <c r="A138" i="30" s="1"/>
  <c r="BI119" i="30"/>
  <c r="A119" i="30" s="1"/>
  <c r="BI81" i="30"/>
  <c r="A81" i="30" s="1"/>
  <c r="BI225" i="30"/>
  <c r="A225" i="30" s="1"/>
  <c r="BI35" i="30"/>
  <c r="A35" i="30" s="1"/>
  <c r="BI129" i="30"/>
  <c r="A129" i="30" s="1"/>
  <c r="BI177" i="30"/>
  <c r="A177" i="30" s="1"/>
  <c r="BI147" i="30"/>
  <c r="A147" i="30" s="1"/>
  <c r="BI98" i="30"/>
  <c r="A98" i="30" s="1"/>
  <c r="BI289" i="30"/>
  <c r="A289" i="30" s="1"/>
  <c r="BI157" i="30"/>
  <c r="A157" i="30" s="1"/>
  <c r="BI34" i="30"/>
  <c r="A34" i="30" s="1"/>
  <c r="BI267" i="30"/>
  <c r="A267" i="30" s="1"/>
  <c r="BI58" i="30"/>
  <c r="A58" i="30" s="1"/>
  <c r="BI328" i="30"/>
  <c r="A328" i="30" s="1"/>
  <c r="BI96" i="30"/>
  <c r="A96" i="30" s="1"/>
  <c r="BI258" i="30"/>
  <c r="A258" i="30" s="1"/>
  <c r="BI159" i="30"/>
  <c r="A159" i="30" s="1"/>
  <c r="BI294" i="30"/>
  <c r="A294" i="30" s="1"/>
  <c r="BI313" i="30"/>
  <c r="A313" i="30" s="1"/>
  <c r="BI326" i="30"/>
  <c r="A326" i="30" s="1"/>
  <c r="BI336" i="30"/>
  <c r="A336" i="30" s="1"/>
  <c r="O359" i="30"/>
  <c r="BI135" i="30"/>
  <c r="A135" i="30" s="1"/>
  <c r="U359" i="30"/>
  <c r="BI310" i="30"/>
  <c r="A310" i="30" s="1"/>
  <c r="BI332" i="30"/>
  <c r="A332" i="30" s="1"/>
  <c r="BI60" i="30"/>
  <c r="A60" i="30" s="1"/>
  <c r="BI346" i="30"/>
  <c r="A346" i="30" s="1"/>
  <c r="BI256" i="30"/>
  <c r="A256" i="30" s="1"/>
  <c r="BI30" i="30"/>
  <c r="A30" i="30" s="1"/>
  <c r="BI74" i="30"/>
  <c r="A74" i="30" s="1"/>
  <c r="BI16" i="30"/>
  <c r="A16" i="30" s="1"/>
  <c r="BI341" i="30"/>
  <c r="A341" i="30" s="1"/>
  <c r="BI255" i="30"/>
  <c r="A255" i="30" s="1"/>
  <c r="BI351" i="30"/>
  <c r="A351" i="30" s="1"/>
  <c r="BI241" i="30"/>
  <c r="A241" i="30" s="1"/>
  <c r="BI221" i="30"/>
  <c r="A221" i="30" s="1"/>
  <c r="BI263" i="30"/>
  <c r="A263" i="30" s="1"/>
  <c r="BI111" i="30"/>
  <c r="A111" i="30" s="1"/>
  <c r="BI38" i="30"/>
  <c r="A38" i="30" s="1"/>
  <c r="BI229" i="30"/>
  <c r="A229" i="30" s="1"/>
  <c r="BI20" i="30"/>
  <c r="A20" i="30" s="1"/>
  <c r="BI212" i="30"/>
  <c r="A212" i="30" s="1"/>
  <c r="BI49" i="30"/>
  <c r="A49" i="30" s="1"/>
  <c r="BI354" i="30"/>
  <c r="A354" i="30" s="1"/>
  <c r="BI257" i="30"/>
  <c r="A257" i="30" s="1"/>
  <c r="BI124" i="30"/>
  <c r="A124" i="30" s="1"/>
  <c r="BI141" i="30"/>
  <c r="A141" i="30" s="1"/>
  <c r="BI303" i="30"/>
  <c r="A303" i="30" s="1"/>
  <c r="BI54" i="30"/>
  <c r="A54" i="30" s="1"/>
  <c r="BI352" i="30"/>
  <c r="A352" i="30" s="1"/>
  <c r="BI171" i="30"/>
  <c r="A171" i="30" s="1"/>
  <c r="BI301" i="30"/>
  <c r="A301" i="30" s="1"/>
  <c r="BI208" i="30"/>
  <c r="A208" i="30" s="1"/>
  <c r="BI223" i="30"/>
  <c r="A223" i="30" s="1"/>
  <c r="BI169" i="30"/>
  <c r="A169" i="30" s="1"/>
  <c r="BI268" i="30"/>
  <c r="A268" i="30" s="1"/>
  <c r="BI87" i="30"/>
  <c r="A87" i="30" s="1"/>
  <c r="M359" i="30"/>
  <c r="BI168" i="30"/>
  <c r="A168" i="30" s="1"/>
  <c r="BI64" i="30"/>
  <c r="A64" i="30" s="1"/>
  <c r="BI148" i="30"/>
  <c r="A148" i="30" s="1"/>
  <c r="BI337" i="30"/>
  <c r="A337" i="30" s="1"/>
  <c r="BI66" i="30"/>
  <c r="A66" i="30" s="1"/>
  <c r="BI270" i="30"/>
  <c r="A270" i="30" s="1"/>
  <c r="BI189" i="30"/>
  <c r="A189" i="30" s="1"/>
  <c r="BI226" i="30"/>
  <c r="A226" i="30" s="1"/>
  <c r="BI50" i="30"/>
  <c r="A50" i="30" s="1"/>
  <c r="BI91" i="30"/>
  <c r="A91" i="30" s="1"/>
  <c r="BI327" i="30"/>
  <c r="A327" i="30" s="1"/>
  <c r="BI274" i="30"/>
  <c r="A274" i="30" s="1"/>
  <c r="BI220" i="30"/>
  <c r="A220" i="30" s="1"/>
  <c r="BI155" i="30"/>
  <c r="A155" i="30" s="1"/>
  <c r="BI202" i="30"/>
  <c r="A202" i="30" s="1"/>
  <c r="BI335" i="30"/>
  <c r="A335" i="30" s="1"/>
  <c r="BI101" i="30"/>
  <c r="A101" i="30" s="1"/>
  <c r="BI323" i="30"/>
  <c r="A323" i="30" s="1"/>
  <c r="BI25" i="30"/>
  <c r="A25" i="30" s="1"/>
  <c r="BI23" i="30"/>
  <c r="A23" i="30" s="1"/>
  <c r="BI130" i="30"/>
  <c r="A130" i="30" s="1"/>
  <c r="BI237" i="30"/>
  <c r="A237" i="30" s="1"/>
  <c r="BI55" i="30"/>
  <c r="A55" i="30" s="1"/>
  <c r="BI179" i="30"/>
  <c r="A179" i="30" s="1"/>
  <c r="BI67" i="30"/>
  <c r="A67" i="30" s="1"/>
  <c r="BI68" i="30"/>
  <c r="A68" i="30" s="1"/>
  <c r="BI227" i="30"/>
  <c r="A227" i="30" s="1"/>
  <c r="BI296" i="30"/>
  <c r="A296" i="30" s="1"/>
  <c r="BI215" i="30"/>
  <c r="A215" i="30" s="1"/>
  <c r="BI261" i="30"/>
  <c r="A261" i="30" s="1"/>
  <c r="BI178" i="30"/>
  <c r="A178" i="30" s="1"/>
  <c r="BI196" i="30"/>
  <c r="A196" i="30" s="1"/>
  <c r="BI118" i="30"/>
  <c r="A118" i="30" s="1"/>
  <c r="BI53" i="30"/>
  <c r="A53" i="30" s="1"/>
  <c r="BI142" i="30"/>
  <c r="A142" i="30" s="1"/>
  <c r="BI253" i="30"/>
  <c r="A253" i="30" s="1"/>
  <c r="BI127" i="30"/>
  <c r="A127" i="30" s="1"/>
  <c r="BI192" i="30"/>
  <c r="A192" i="30" s="1"/>
  <c r="BI31" i="30"/>
  <c r="A31" i="30" s="1"/>
  <c r="BI79" i="30"/>
  <c r="A79" i="30" s="1"/>
  <c r="BI305" i="30"/>
  <c r="A305" i="30" s="1"/>
  <c r="BI245" i="30"/>
  <c r="A245" i="30" s="1"/>
  <c r="BI282" i="30"/>
  <c r="A282" i="30" s="1"/>
  <c r="BI109" i="30"/>
  <c r="A109" i="30" s="1"/>
  <c r="BI131" i="30"/>
  <c r="A131" i="30" s="1"/>
  <c r="BI185" i="30"/>
  <c r="A185" i="30" s="1"/>
  <c r="BI228" i="30"/>
  <c r="A228" i="30" s="1"/>
  <c r="BI275" i="30"/>
  <c r="A275" i="30" s="1"/>
  <c r="BI90" i="30"/>
  <c r="A90" i="30" s="1"/>
  <c r="BI36" i="30"/>
  <c r="A36" i="30" s="1"/>
  <c r="BI137" i="30"/>
  <c r="A137" i="30" s="1"/>
  <c r="BI233" i="30"/>
  <c r="A233" i="30" s="1"/>
  <c r="BI205" i="30"/>
  <c r="A205" i="30" s="1"/>
  <c r="BI197" i="30"/>
  <c r="A197" i="30" s="1"/>
  <c r="BI143" i="30"/>
  <c r="A143" i="30" s="1"/>
  <c r="BI183" i="30"/>
  <c r="A183" i="30" s="1"/>
  <c r="BI146" i="30"/>
  <c r="A146" i="30" s="1"/>
  <c r="BI173" i="30"/>
  <c r="A173" i="30" s="1"/>
  <c r="BI249" i="30"/>
  <c r="A249" i="30" s="1"/>
  <c r="BI325" i="30"/>
  <c r="A325" i="30" s="1"/>
  <c r="BI293" i="30"/>
  <c r="A293" i="30" s="1"/>
  <c r="BI218" i="30"/>
  <c r="A218" i="30" s="1"/>
  <c r="BI57" i="30"/>
  <c r="A57" i="30" s="1"/>
  <c r="BI95" i="30"/>
  <c r="A95" i="30" s="1"/>
  <c r="BI276" i="30"/>
  <c r="A276" i="30" s="1"/>
  <c r="BI132" i="30"/>
  <c r="A132" i="30" s="1"/>
  <c r="BI94" i="30"/>
  <c r="A94" i="30" s="1"/>
  <c r="BI213" i="30"/>
  <c r="A213" i="30" s="1"/>
  <c r="N359" i="30"/>
  <c r="X359" i="30"/>
  <c r="BE277" i="30"/>
  <c r="BF277" i="30"/>
  <c r="BI252" i="30"/>
  <c r="A252" i="30" s="1"/>
  <c r="BI247" i="30"/>
  <c r="A247" i="30" s="1"/>
  <c r="BI162" i="30"/>
  <c r="A162" i="30" s="1"/>
  <c r="BI113" i="30"/>
  <c r="A113" i="30" s="1"/>
  <c r="BI306" i="30"/>
  <c r="A306" i="30" s="1"/>
  <c r="BI269" i="30"/>
  <c r="A269" i="30" s="1"/>
  <c r="BI88" i="30"/>
  <c r="A88" i="30" s="1"/>
  <c r="BI287" i="30"/>
  <c r="A287" i="30" s="1"/>
  <c r="BI174" i="30"/>
  <c r="A174" i="30" s="1"/>
  <c r="BI140" i="30"/>
  <c r="A140" i="30" s="1"/>
  <c r="BI304" i="30"/>
  <c r="A304" i="30" s="1"/>
  <c r="BI76" i="30"/>
  <c r="A76" i="30" s="1"/>
  <c r="BI164" i="30"/>
  <c r="A164" i="30" s="1"/>
  <c r="BI191" i="30"/>
  <c r="A191" i="30" s="1"/>
  <c r="BI100" i="30"/>
  <c r="A100" i="30" s="1"/>
  <c r="BI19" i="30"/>
  <c r="A19" i="30" s="1"/>
  <c r="BI291" i="30"/>
  <c r="A291" i="30" s="1"/>
  <c r="BI78" i="30"/>
  <c r="A78" i="30" s="1"/>
  <c r="BI158" i="30"/>
  <c r="A158" i="30" s="1"/>
  <c r="BI302" i="30"/>
  <c r="A302" i="30" s="1"/>
  <c r="BI265" i="30"/>
  <c r="A265" i="30" s="1"/>
  <c r="BI133" i="30"/>
  <c r="A133" i="30" s="1"/>
  <c r="BI340" i="30"/>
  <c r="A340" i="30" s="1"/>
  <c r="BI150" i="30"/>
  <c r="A150" i="30" s="1"/>
  <c r="BI297" i="30"/>
  <c r="A297" i="30" s="1"/>
  <c r="BI112" i="30"/>
  <c r="A112" i="30" s="1"/>
  <c r="BI262" i="30"/>
  <c r="A262" i="30" s="1"/>
  <c r="BI198" i="30"/>
  <c r="A198" i="30" s="1"/>
  <c r="BI248" i="30"/>
  <c r="A248" i="30" s="1"/>
  <c r="BI72" i="30"/>
  <c r="A72" i="30" s="1"/>
  <c r="BI295" i="30"/>
  <c r="A295" i="30" s="1"/>
  <c r="BI167" i="30"/>
  <c r="A167" i="30" s="1"/>
  <c r="BI211" i="30"/>
  <c r="A211" i="30" s="1"/>
  <c r="BI51" i="30"/>
  <c r="A51" i="30" s="1"/>
  <c r="BI322" i="30"/>
  <c r="A322" i="30" s="1"/>
  <c r="BI190" i="30"/>
  <c r="A190" i="30" s="1"/>
  <c r="BI116" i="30"/>
  <c r="A116" i="30" s="1"/>
  <c r="BI219" i="30"/>
  <c r="A219" i="30" s="1"/>
  <c r="BI102" i="30"/>
  <c r="A102" i="30" s="1"/>
  <c r="BI312" i="30"/>
  <c r="A312" i="30" s="1"/>
  <c r="BI266" i="30"/>
  <c r="A266" i="30" s="1"/>
  <c r="BI86" i="30"/>
  <c r="A86" i="30" s="1"/>
  <c r="BI214" i="30"/>
  <c r="A214" i="30" s="1"/>
  <c r="BI149" i="30"/>
  <c r="A149" i="30" s="1"/>
  <c r="BI210" i="30"/>
  <c r="A210" i="30" s="1"/>
  <c r="BI329" i="30"/>
  <c r="A329" i="30" s="1"/>
  <c r="BI184" i="30"/>
  <c r="A184" i="30" s="1"/>
  <c r="BI172" i="30"/>
  <c r="A172" i="30" s="1"/>
  <c r="BI89" i="30"/>
  <c r="A89" i="30" s="1"/>
  <c r="BI69" i="30"/>
  <c r="A69" i="30" s="1"/>
  <c r="BI281" i="30"/>
  <c r="A281" i="30" s="1"/>
  <c r="BI82" i="30"/>
  <c r="A82" i="30" s="1"/>
  <c r="BI283" i="30"/>
  <c r="A283" i="30" s="1"/>
  <c r="BI114" i="30"/>
  <c r="A114" i="30" s="1"/>
  <c r="BI264" i="30"/>
  <c r="A264" i="30" s="1"/>
  <c r="BI243" i="30"/>
  <c r="A243" i="30" s="1"/>
  <c r="BI28" i="30"/>
  <c r="A28" i="30" s="1"/>
  <c r="BI209" i="30"/>
  <c r="A209" i="30" s="1"/>
  <c r="BI40" i="30"/>
  <c r="A40" i="30" s="1"/>
  <c r="BI71" i="30"/>
  <c r="A71" i="30" s="1"/>
  <c r="BI27" i="30"/>
  <c r="A27" i="30" s="1"/>
  <c r="BI73" i="30"/>
  <c r="A73" i="30" s="1"/>
  <c r="BI272" i="30"/>
  <c r="A272" i="30" s="1"/>
  <c r="BI292" i="30"/>
  <c r="A292" i="30" s="1"/>
  <c r="BI324" i="30"/>
  <c r="A324" i="30" s="1"/>
  <c r="BI224" i="30"/>
  <c r="A224" i="30" s="1"/>
  <c r="BI166" i="30"/>
  <c r="A166" i="30" s="1"/>
  <c r="BI284" i="30"/>
  <c r="A284" i="30" s="1"/>
  <c r="BI84" i="30"/>
  <c r="A84" i="30" s="1"/>
  <c r="BI176" i="30"/>
  <c r="A176" i="30" s="1"/>
  <c r="BI163" i="30"/>
  <c r="A163" i="30" s="1"/>
  <c r="BI350" i="30"/>
  <c r="A350" i="30" s="1"/>
  <c r="BI203" i="30"/>
  <c r="A203" i="30" s="1"/>
  <c r="BI18" i="30"/>
  <c r="A18" i="30" s="1"/>
  <c r="BI356" i="30"/>
  <c r="A356" i="30" s="1"/>
  <c r="BI85" i="30"/>
  <c r="A85" i="30" s="1"/>
  <c r="BI154" i="30"/>
  <c r="A154" i="30" s="1"/>
  <c r="BI217" i="30"/>
  <c r="A217" i="30" s="1"/>
  <c r="BI260" i="30"/>
  <c r="A260" i="30" s="1"/>
  <c r="BI254" i="30"/>
  <c r="A254" i="30" s="1"/>
  <c r="BI26" i="30"/>
  <c r="A26" i="30" s="1"/>
  <c r="BI239" i="30"/>
  <c r="A239" i="30" s="1"/>
  <c r="BI115" i="30"/>
  <c r="A115" i="30" s="1"/>
  <c r="BI259" i="30"/>
  <c r="A259" i="30" s="1"/>
  <c r="BI59" i="30"/>
  <c r="A59" i="30" s="1"/>
  <c r="BI65" i="30"/>
  <c r="A65" i="30" s="1"/>
  <c r="BI48" i="30"/>
  <c r="A48" i="30" s="1"/>
  <c r="BI39" i="30"/>
  <c r="A39" i="30" s="1"/>
  <c r="BI343" i="30"/>
  <c r="A343" i="30" s="1"/>
  <c r="BI320" i="30"/>
  <c r="A320" i="30" s="1"/>
  <c r="BI280" i="30"/>
  <c r="A280" i="30" s="1"/>
  <c r="BI278" i="30"/>
  <c r="A278" i="30" s="1"/>
  <c r="BI170" i="30"/>
  <c r="A170" i="30" s="1"/>
  <c r="BI201" i="30"/>
  <c r="A201" i="30" s="1"/>
  <c r="BI246" i="30"/>
  <c r="A246" i="30" s="1"/>
  <c r="BI37" i="30"/>
  <c r="A37" i="30" s="1"/>
  <c r="BI145" i="30"/>
  <c r="A145" i="30" s="1"/>
  <c r="BI21" i="30"/>
  <c r="A21" i="30" s="1"/>
  <c r="BI271" i="30"/>
  <c r="A271" i="30" s="1"/>
  <c r="BI41" i="30"/>
  <c r="A41" i="30" s="1"/>
  <c r="BI349" i="30"/>
  <c r="A349" i="30" s="1"/>
  <c r="BI22" i="30"/>
  <c r="A22" i="30" s="1"/>
  <c r="BI195" i="30"/>
  <c r="A195" i="30" s="1"/>
  <c r="BI234" i="30"/>
  <c r="A234" i="30" s="1"/>
  <c r="BI63" i="30"/>
  <c r="A63" i="30" s="1"/>
  <c r="BI117" i="30"/>
  <c r="A117" i="30" s="1"/>
  <c r="BI300" i="30"/>
  <c r="A300" i="30" s="1"/>
  <c r="BI244" i="30"/>
  <c r="A244" i="30" s="1"/>
  <c r="BI188" i="30"/>
  <c r="A188" i="30" s="1"/>
  <c r="BI126" i="30"/>
  <c r="A126" i="30" s="1"/>
  <c r="BI290" i="30"/>
  <c r="A290" i="30" s="1"/>
  <c r="BI231" i="30"/>
  <c r="A231" i="30" s="1"/>
  <c r="BI232" i="30"/>
  <c r="A232" i="30" s="1"/>
  <c r="BI288" i="30"/>
  <c r="A288" i="30" s="1"/>
  <c r="BI200" i="30"/>
  <c r="A200" i="30" s="1"/>
  <c r="BI24" i="30"/>
  <c r="A24" i="30" s="1"/>
  <c r="BI77" i="30"/>
  <c r="A77" i="30" s="1"/>
  <c r="BI307" i="30"/>
  <c r="A307" i="30" s="1"/>
  <c r="BI334" i="30"/>
  <c r="A334" i="30" s="1"/>
  <c r="BI165" i="30"/>
  <c r="A165" i="30" s="1"/>
  <c r="BI108" i="30"/>
  <c r="A108" i="30" s="1"/>
  <c r="BI186" i="30"/>
  <c r="A186" i="30" s="1"/>
  <c r="BI160" i="30"/>
  <c r="A160" i="30" s="1"/>
  <c r="BI122" i="30"/>
  <c r="A122" i="30" s="1"/>
  <c r="BI46" i="30"/>
  <c r="A46" i="30" s="1"/>
  <c r="BI175" i="30"/>
  <c r="A175" i="30" s="1"/>
  <c r="BI156" i="30"/>
  <c r="A156" i="30" s="1"/>
  <c r="BI151" i="30"/>
  <c r="A151" i="30" s="1"/>
  <c r="BI308" i="30"/>
  <c r="A308" i="30" s="1"/>
  <c r="BI152" i="30"/>
  <c r="A152" i="30" s="1"/>
  <c r="BI348" i="30"/>
  <c r="A348" i="30" s="1"/>
  <c r="BI75" i="30"/>
  <c r="A75" i="30" s="1"/>
  <c r="BI285" i="30"/>
  <c r="A285" i="30" s="1"/>
  <c r="BI230" i="30"/>
  <c r="A230" i="30" s="1"/>
  <c r="BI242" i="30"/>
  <c r="A242" i="30" s="1"/>
  <c r="BI355" i="30"/>
  <c r="A355" i="30" s="1"/>
  <c r="BI347" i="30"/>
  <c r="A347" i="30" s="1"/>
  <c r="BI199" i="30"/>
  <c r="A199" i="30" s="1"/>
  <c r="BI105" i="30"/>
  <c r="A105" i="30" s="1"/>
  <c r="BI153" i="30"/>
  <c r="A153" i="30" s="1"/>
  <c r="BI93" i="30"/>
  <c r="A93" i="30" s="1"/>
  <c r="BI43" i="30"/>
  <c r="A43" i="30" s="1"/>
  <c r="BI97" i="30"/>
  <c r="A97" i="30" s="1"/>
  <c r="BI121" i="30"/>
  <c r="A121" i="30" s="1"/>
  <c r="BI333" i="30"/>
  <c r="A333" i="30" s="1"/>
  <c r="BI286" i="30"/>
  <c r="A286" i="30" s="1"/>
  <c r="BI339" i="30"/>
  <c r="A339" i="30" s="1"/>
  <c r="BI319" i="30"/>
  <c r="A319" i="30" s="1"/>
  <c r="BI17" i="30"/>
  <c r="A17" i="30" s="1"/>
  <c r="BI240" i="30"/>
  <c r="A240" i="30" s="1"/>
  <c r="BI107" i="30"/>
  <c r="A107" i="30" s="1"/>
  <c r="BI29" i="30"/>
  <c r="A29" i="30" s="1"/>
  <c r="BI134" i="30"/>
  <c r="A134" i="30" s="1"/>
  <c r="BI83" i="30"/>
  <c r="A83" i="30" s="1"/>
  <c r="BI144" i="30"/>
  <c r="A144" i="30" s="1"/>
  <c r="BI222" i="30"/>
  <c r="A222" i="30" s="1"/>
  <c r="BI181" i="30"/>
  <c r="A181" i="30" s="1"/>
  <c r="BI123" i="30"/>
  <c r="A123" i="30" s="1"/>
  <c r="BI238" i="30"/>
  <c r="A238" i="30" s="1"/>
  <c r="BI236" i="30"/>
  <c r="A236" i="30" s="1"/>
  <c r="BI251" i="30" l="1"/>
  <c r="A251" i="30" s="1"/>
  <c r="BE359" i="30"/>
  <c r="BE364" i="30" s="1"/>
  <c r="BD359" i="30"/>
  <c r="BD363" i="30" s="1"/>
  <c r="BI207" i="30"/>
  <c r="A207" i="30" s="1"/>
  <c r="BF359" i="30"/>
  <c r="BF363" i="30" s="1"/>
  <c r="BI299" i="30"/>
  <c r="A299" i="30" s="1"/>
  <c r="BI277" i="30"/>
  <c r="A277" i="30" s="1"/>
  <c r="BE363" i="30" l="1"/>
  <c r="BD364" i="30"/>
  <c r="BF364" i="30"/>
  <c r="BI359" i="30"/>
  <c r="X18" i="5" s="1"/>
</calcChain>
</file>

<file path=xl/comments1.xml><?xml version="1.0" encoding="utf-8"?>
<comments xmlns="http://schemas.openxmlformats.org/spreadsheetml/2006/main">
  <authors>
    <author>rujipun</author>
  </authors>
  <commentList>
    <comment ref="BW50" authorId="0" shapeId="0">
      <text>
        <r>
          <rPr>
            <b/>
            <sz val="8"/>
            <color indexed="81"/>
            <rFont val="Tahoma"/>
            <family val="2"/>
          </rPr>
          <t>Input or Output : Seeing from target function</t>
        </r>
      </text>
    </comment>
    <comment ref="CI50" authorId="0" shapeId="0">
      <text>
        <r>
          <rPr>
            <b/>
            <sz val="8"/>
            <color indexed="81"/>
            <rFont val="Tahoma"/>
            <family val="2"/>
          </rPr>
          <t>[Impact Type : New, Delete, Change]
It can separate as follows :
1) New File
2) Delete File
3) New Field
4) Delete Field
5) Change Field : such as change contents of field like "flag" field (e.g. add more status)</t>
        </r>
      </text>
    </comment>
    <comment ref="Q59" authorId="0" shapeId="0">
      <text>
        <r>
          <rPr>
            <b/>
            <sz val="8"/>
            <color indexed="81"/>
            <rFont val="Tahoma"/>
            <family val="2"/>
          </rPr>
          <t>Input or Output : Seeing from target function</t>
        </r>
      </text>
    </comment>
    <comment ref="AC59" authorId="0" shapeId="0">
      <text>
        <r>
          <rPr>
            <b/>
            <sz val="8"/>
            <color indexed="81"/>
            <rFont val="Tahoma"/>
            <family val="2"/>
          </rPr>
          <t>[Impact Type : New, Delete, Change]
It can separate as follows :
1) New Table
2) Delete Table
3) New Field
4) Delete Field
5) Change Field : such as change contents of field like "flag" field (e.g. add more status)</t>
        </r>
      </text>
    </comment>
    <comment ref="BI60" authorId="0" shapeId="0">
      <text>
        <r>
          <rPr>
            <b/>
            <sz val="8"/>
            <color indexed="81"/>
            <rFont val="Tahoma"/>
            <family val="2"/>
          </rPr>
          <t>Deployment Impact:
1) Restart server
2) Restart service
3) No Restart Required</t>
        </r>
      </text>
    </comment>
  </commentList>
</comments>
</file>

<file path=xl/comments2.xml><?xml version="1.0" encoding="utf-8"?>
<comments xmlns="http://schemas.openxmlformats.org/spreadsheetml/2006/main">
  <authors>
    <author>Chaovapan Panmee</author>
    <author>浅香義明</author>
    <author>fsbtnt</author>
    <author>rujipun</author>
    <author>Chao</author>
  </authors>
  <commentList>
    <comment ref="J7" authorId="0" shapeId="0">
      <text>
        <r>
          <rPr>
            <b/>
            <sz val="9"/>
            <color indexed="81"/>
            <rFont val="Tahoma"/>
            <family val="2"/>
          </rPr>
          <t>Chaovapan Panmee:</t>
        </r>
        <r>
          <rPr>
            <sz val="9"/>
            <color indexed="81"/>
            <rFont val="Tahoma"/>
            <family val="2"/>
          </rPr>
          <t xml:space="preserve">
Kaizen Function Type :
1) New Function -- adding new function to the system.
2) Modified Function -- modify existing function in the system.
3) BCT Testing Function -- no change to the function, but needed to do BCT Testing.</t>
        </r>
      </text>
    </comment>
    <comment ref="L7" authorId="1" shapeId="0">
      <text>
        <r>
          <rPr>
            <sz val="9"/>
            <color indexed="81"/>
            <rFont val="ＭＳ Ｐゴシック"/>
            <family val="3"/>
            <charset val="128"/>
          </rPr>
          <t xml:space="preserve">M: Mondatory
C: Cancel / Deleted
</t>
        </r>
      </text>
    </comment>
    <comment ref="U9" authorId="2" shapeId="0">
      <text>
        <r>
          <rPr>
            <b/>
            <sz val="8"/>
            <color indexed="81"/>
            <rFont val="Tahoma"/>
            <family val="2"/>
          </rPr>
          <t>F</t>
        </r>
        <r>
          <rPr>
            <b/>
            <sz val="8"/>
            <color indexed="81"/>
            <rFont val="Tahoma"/>
            <family val="2"/>
          </rPr>
          <t>P calculated from FP analysis</t>
        </r>
      </text>
    </comment>
    <comment ref="V9" authorId="3" shapeId="0">
      <text>
        <r>
          <rPr>
            <b/>
            <sz val="8"/>
            <color indexed="81"/>
            <rFont val="Tahoma"/>
            <family val="2"/>
          </rPr>
          <t>using for adjusting efforts (MM)  because we can reuse some part from other system functions.
(not used in adjusting FP)</t>
        </r>
      </text>
    </comment>
    <comment ref="W9" authorId="3" shapeId="0">
      <text>
        <r>
          <rPr>
            <b/>
            <sz val="8"/>
            <color indexed="81"/>
            <rFont val="Tahoma"/>
            <family val="2"/>
          </rPr>
          <t>using for adjusting complexity (FP)</t>
        </r>
      </text>
    </comment>
    <comment ref="X9" authorId="2" shapeId="0">
      <text>
        <r>
          <rPr>
            <b/>
            <sz val="8"/>
            <color indexed="81"/>
            <rFont val="Tahoma"/>
            <family val="2"/>
          </rPr>
          <t>FP x Complexity
(non-similarity ratio will be calculated later in MM efforts)</t>
        </r>
      </text>
    </comment>
    <comment ref="Y9" authorId="3" shapeId="0">
      <text>
        <r>
          <rPr>
            <b/>
            <sz val="8"/>
            <color indexed="81"/>
            <rFont val="Tahoma"/>
            <family val="2"/>
          </rPr>
          <t>Efforts calculated based on Productivity and Kaizen concept.
New Function : using Normal productivity
Modified Function &amp; BCT testing function : using Kaizen productivity</t>
        </r>
      </text>
    </comment>
    <comment ref="A11" authorId="4" shapeId="0">
      <text>
        <r>
          <rPr>
            <sz val="10"/>
            <rFont val="Arial"/>
            <family val="2"/>
          </rPr>
          <t xml:space="preserve">1.HOMEPAGECONTROL : null
</t>
        </r>
      </text>
    </comment>
    <comment ref="Z11" authorId="4" shapeId="0">
      <text>
        <r>
          <rPr>
            <sz val="10"/>
            <rFont val="Arial"/>
            <family val="2"/>
          </rPr>
          <t>TB_M_USER
TB_M_EMP_PROFILE
TB_M_OPERATOR
TB_M_USER_ROLE_MAP
TB_M_ROLE
TB_M_USER_TYPE
TB_M_PARAMETER</t>
        </r>
      </text>
    </comment>
    <comment ref="AA11" authorId="4" shapeId="0">
      <text>
        <r>
          <rPr>
            <sz val="10"/>
            <rFont val="Arial"/>
            <family val="2"/>
          </rPr>
          <t xml:space="preserve">1.TB_T_ERR_LOG
</t>
        </r>
      </text>
    </comment>
    <comment ref="AG11" authorId="4" shapeId="0">
      <text>
        <r>
          <rPr>
            <sz val="10"/>
            <rFont val="Arial"/>
            <family val="2"/>
          </rPr>
          <t xml:space="preserve">1.MDOT0171AERR : Password must be at least 8 char.
</t>
        </r>
      </text>
    </comment>
    <comment ref="BM11" authorId="4" shapeId="0">
      <text>
        <r>
          <rPr>
            <sz val="10"/>
            <rFont val="Arial"/>
            <family val="2"/>
          </rPr>
          <t xml:space="preserve">1.TB_M_EMP_PROFILE
2.TB_M_FUNC_LIST
3.TB_M_LEAVE_TYPE
4.TB_M_MENU
5.TB_M_ORG_HIERARCHY
6.TB_M_ROLE_PROG_MAP
7.TB_M_TAXI_RATE_H
8.TB_M_USER
9.TB_M_USER_ROLE_MAP
10.TB_T_ANNUAL_LEAVE_PLAN
11.TB_T_ATTD_OT_D
12.TB_T_BOARD_APPROVAL_TEMP
13.TB_T_DAILY_SHIFT
14.TB_T_DLY_ATTD_H
15.TB_T_EMP_LEAVE
16.TB_T_OT_RECORD
17.TB_T_OT_REMB_REQUEST
18.TB_T_OT_TAXI_REIM
19.TB_T_TIMESHEET_DAY_D
20.TB_T_TIMESHEET_H
21.TB_T_WORKING_SHIFT
</t>
        </r>
      </text>
    </comment>
    <comment ref="BO11" authorId="4" shapeId="0">
      <text>
        <r>
          <rPr>
            <sz val="10"/>
            <rFont val="Arial"/>
            <family val="2"/>
          </rPr>
          <t xml:space="preserve">1.SP_BOARD_APPROVER
</t>
        </r>
      </text>
    </comment>
    <comment ref="BS11" authorId="4" shapeId="0">
      <text>
        <r>
          <rPr>
            <sz val="10"/>
            <rFont val="Arial"/>
            <family val="2"/>
          </rPr>
          <t xml:space="preserve">1.TB_T_BOARD_APPROVAL_TEMP
2.TB_T_ERR_LOG
</t>
        </r>
      </text>
    </comment>
    <comment ref="BU11" authorId="4" shapeId="0">
      <text>
        <r>
          <rPr>
            <sz val="10"/>
            <rFont val="Arial"/>
            <family val="2"/>
          </rPr>
          <t xml:space="preserve">1.TB_T_BOARD_APPROVAL_TEMP
</t>
        </r>
      </text>
    </comment>
    <comment ref="BY11" authorId="4" shapeId="0">
      <text>
        <r>
          <rPr>
            <sz val="10"/>
            <rFont val="Arial"/>
            <family val="2"/>
          </rPr>
          <t xml:space="preserve">1.TB_T_BOARD_APPROVAL_TEMP
2.TB_T_ERR_LOG
</t>
        </r>
      </text>
    </comment>
    <comment ref="CA11" authorId="4" shapeId="0">
      <text>
        <r>
          <rPr>
            <sz val="10"/>
            <rFont val="Arial"/>
            <family val="2"/>
          </rPr>
          <t xml:space="preserve">1.TB_M_EMP_PROFILE
2.TB_M_FUNC_LIST
3.TB_M_LEAVE_TYPE
4.TB_M_MENU
5.TB_M_ORG_HIERARCHY
6.TB_M_ROLE_PROG_MAP
7.TB_M_TAXI_RATE_H
8.TB_M_USER
9.TB_M_USER_ROLE_MAP
10.TB_T_ANNUAL_LEAVE_PLAN
11.TB_T_ATTD_OT_D
12.TB_T_BOARD_APPROVAL_TEMP
13.TB_T_DAILY_SHIFT
14.TB_T_DLY_ATTD_H
15.TB_T_EMP_LEAVE
16.TB_T_ERR_LOG
17.TB_T_OT_RECORD
18.TB_T_OT_REMB_REQUEST
19.TB_T_OT_TAXI_REIM
20.TB_T_TIMESHEET_DAY_D
21.TB_T_TIMESHEET_H
22.TB_T_WORKING_SHIFT
</t>
        </r>
      </text>
    </comment>
    <comment ref="A12" authorId="4" shapeId="0">
      <text>
        <r>
          <rPr>
            <sz val="10"/>
            <rFont val="Arial"/>
            <family val="2"/>
          </rPr>
          <t xml:space="preserve">1.HOMEPAGECONTROL : null
</t>
        </r>
      </text>
    </comment>
    <comment ref="Z12" authorId="4" shapeId="0">
      <text>
        <r>
          <rPr>
            <sz val="10"/>
            <rFont val="Arial"/>
            <family val="2"/>
          </rPr>
          <t>TB_M_USER
TB_M_EMP_PROFILE
TB_M_OPERATOR
TB_M_USER_ROLE_MAP
TB_M_ROLE
TB_M_USER_TYPE
TB_M_PARAMETER</t>
        </r>
      </text>
    </comment>
    <comment ref="AA12" authorId="4" shapeId="0">
      <text>
        <r>
          <rPr>
            <sz val="10"/>
            <rFont val="Arial"/>
            <family val="2"/>
          </rPr>
          <t xml:space="preserve">1.TB_T_ERR_LOG
</t>
        </r>
      </text>
    </comment>
    <comment ref="AG12" authorId="4" shapeId="0">
      <text>
        <r>
          <rPr>
            <sz val="10"/>
            <rFont val="Arial"/>
            <family val="2"/>
          </rPr>
          <t xml:space="preserve">1.MDOT0171AERR : Password must be at least 8 char.
</t>
        </r>
      </text>
    </comment>
    <comment ref="BM12" authorId="4" shapeId="0">
      <text>
        <r>
          <rPr>
            <sz val="10"/>
            <rFont val="Arial"/>
            <family val="2"/>
          </rPr>
          <t xml:space="preserve">1.TB_M_EMP_PROFILE
2.TB_M_FUNC_LIST
3.TB_M_LEAVE_TYPE
4.TB_M_MENU
5.TB_M_ORG_HIERARCHY
6.TB_M_ROLE_PROG_MAP
7.TB_M_TAXI_RATE_H
8.TB_M_USER
9.TB_M_USER_ROLE_MAP
10.TB_T_ANNUAL_LEAVE_PLAN
11.TB_T_ATTD_OT_D
12.TB_T_BOARD_APPROVAL_TEMP
13.TB_T_DAILY_SHIFT
14.TB_T_DLY_ATTD_H
15.TB_T_EMP_LEAVE
16.TB_T_OT_RECORD
17.TB_T_OT_REMB_REQUEST
18.TB_T_OT_TAXI_REIM
19.TB_T_TIMESHEET_DAY_D
20.TB_T_TIMESHEET_H
21.TB_T_WORKING_SHIFT
</t>
        </r>
      </text>
    </comment>
    <comment ref="BO12" authorId="4" shapeId="0">
      <text>
        <r>
          <rPr>
            <sz val="10"/>
            <rFont val="Arial"/>
            <family val="2"/>
          </rPr>
          <t xml:space="preserve">1.SP_BOARD_APPROVER
</t>
        </r>
      </text>
    </comment>
    <comment ref="BS12" authorId="4" shapeId="0">
      <text>
        <r>
          <rPr>
            <sz val="10"/>
            <rFont val="Arial"/>
            <family val="2"/>
          </rPr>
          <t xml:space="preserve">1.TB_T_BOARD_APPROVAL_TEMP
2.TB_T_ERR_LOG
</t>
        </r>
      </text>
    </comment>
    <comment ref="BU12" authorId="4" shapeId="0">
      <text>
        <r>
          <rPr>
            <sz val="10"/>
            <rFont val="Arial"/>
            <family val="2"/>
          </rPr>
          <t xml:space="preserve">1.TB_T_BOARD_APPROVAL_TEMP
</t>
        </r>
      </text>
    </comment>
    <comment ref="BY12" authorId="4" shapeId="0">
      <text>
        <r>
          <rPr>
            <sz val="10"/>
            <rFont val="Arial"/>
            <family val="2"/>
          </rPr>
          <t xml:space="preserve">1.TB_T_BOARD_APPROVAL_TEMP
2.TB_T_ERR_LOG
</t>
        </r>
      </text>
    </comment>
    <comment ref="CA12" authorId="4" shapeId="0">
      <text>
        <r>
          <rPr>
            <sz val="10"/>
            <rFont val="Arial"/>
            <family val="2"/>
          </rPr>
          <t xml:space="preserve">1.TB_M_EMP_PROFILE
2.TB_M_FUNC_LIST
3.TB_M_LEAVE_TYPE
4.TB_M_MENU
5.TB_M_ORG_HIERARCHY
6.TB_M_ROLE_PROG_MAP
7.TB_M_TAXI_RATE_H
8.TB_M_USER
9.TB_M_USER_ROLE_MAP
10.TB_T_ANNUAL_LEAVE_PLAN
11.TB_T_ATTD_OT_D
12.TB_T_BOARD_APPROVAL_TEMP
13.TB_T_DAILY_SHIFT
14.TB_T_DLY_ATTD_H
15.TB_T_EMP_LEAVE
16.TB_T_ERR_LOG
17.TB_T_OT_RECORD
18.TB_T_OT_REMB_REQUEST
19.TB_T_OT_TAXI_REIM
20.TB_T_TIMESHEET_DAY_D
21.TB_T_TIMESHEET_H
22.TB_T_WORKING_SHIFT
</t>
        </r>
      </text>
    </comment>
    <comment ref="A13" authorId="4" shapeId="0">
      <text>
        <r>
          <rPr>
            <sz val="10"/>
            <rFont val="Arial"/>
            <family val="2"/>
          </rPr>
          <t xml:space="preserve">1.HOMEPAGECONTROL : null
</t>
        </r>
      </text>
    </comment>
    <comment ref="Z13" authorId="4" shapeId="0">
      <text>
        <r>
          <rPr>
            <sz val="10"/>
            <rFont val="Arial"/>
            <family val="2"/>
          </rPr>
          <t xml:space="preserve">1.TB_M_EMP_PROFILE
2.TB_M_FUNC_LIST
3.TB_M_LEAVE_TYPE
4.TB_M_MENU
5.TB_M_ORG_HIERARCHY
6.TB_M_ROLE_PROG_MAP
7.TB_M_TAXI_RATE_H
8.TB_M_USER
9.TB_M_USER_ROLE_MAP
10.TB_T_ANNUAL_LEAVE_PLAN
11.TB_T_ATTD_OT_D
12.TB_T_BOARD_APPROVAL_TEMP
13.TB_T_DAILY_SHIFT
14.TB_T_DLY_ATTD_H
15.TB_T_EMP_LEAVE
16.TB_T_OT_RECORD
17.TB_T_OT_REMB_REQUEST
18.TB_T_OT_TAXI_REIM
19.TB_T_TIMESHEET_DAY_D
20.TB_T_TIMESHEET_H
21.TB_T_WORKING_SHIFT
</t>
        </r>
      </text>
    </comment>
    <comment ref="AA13" authorId="4" shapeId="0">
      <text>
        <r>
          <rPr>
            <sz val="10"/>
            <rFont val="Arial"/>
            <family val="2"/>
          </rPr>
          <t xml:space="preserve">1.TB_T_BOARD_APPROVAL_TEMP
2.TB_T_ERR_LOG
</t>
        </r>
      </text>
    </comment>
    <comment ref="BM13" authorId="4" shapeId="0">
      <text>
        <r>
          <rPr>
            <sz val="10"/>
            <rFont val="Arial"/>
            <family val="2"/>
          </rPr>
          <t xml:space="preserve">1.TB_M_EMP_PROFILE
2.TB_M_FUNC_LIST
3.TB_M_LEAVE_TYPE
4.TB_M_MENU
5.TB_M_ORG_HIERARCHY
6.TB_M_ROLE_PROG_MAP
7.TB_M_TAXI_RATE_H
8.TB_M_USER
9.TB_M_USER_ROLE_MAP
10.TB_T_ANNUAL_LEAVE_PLAN
11.TB_T_ATTD_OT_D
12.TB_T_BOARD_APPROVAL_TEMP
13.TB_T_DAILY_SHIFT
14.TB_T_DLY_ATTD_H
15.TB_T_EMP_LEAVE
16.TB_T_OT_RECORD
17.TB_T_OT_REMB_REQUEST
18.TB_T_OT_TAXI_REIM
19.TB_T_TIMESHEET_DAY_D
20.TB_T_TIMESHEET_H
21.TB_T_WORKING_SHIFT
</t>
        </r>
      </text>
    </comment>
    <comment ref="BO13" authorId="4" shapeId="0">
      <text>
        <r>
          <rPr>
            <sz val="10"/>
            <rFont val="Arial"/>
            <family val="2"/>
          </rPr>
          <t xml:space="preserve">1.SP_BOARD_APPROVER
</t>
        </r>
      </text>
    </comment>
    <comment ref="BS13" authorId="4" shapeId="0">
      <text>
        <r>
          <rPr>
            <sz val="10"/>
            <rFont val="Arial"/>
            <family val="2"/>
          </rPr>
          <t xml:space="preserve">1.TB_T_BOARD_APPROVAL_TEMP
2.TB_T_ERR_LOG
</t>
        </r>
      </text>
    </comment>
    <comment ref="BU13" authorId="4" shapeId="0">
      <text>
        <r>
          <rPr>
            <sz val="10"/>
            <rFont val="Arial"/>
            <family val="2"/>
          </rPr>
          <t xml:space="preserve">1.TB_T_BOARD_APPROVAL_TEMP
</t>
        </r>
      </text>
    </comment>
    <comment ref="BY13" authorId="4" shapeId="0">
      <text>
        <r>
          <rPr>
            <sz val="10"/>
            <rFont val="Arial"/>
            <family val="2"/>
          </rPr>
          <t xml:space="preserve">1.TB_T_BOARD_APPROVAL_TEMP
2.TB_T_ERR_LOG
</t>
        </r>
      </text>
    </comment>
    <comment ref="CA13" authorId="4" shapeId="0">
      <text>
        <r>
          <rPr>
            <sz val="10"/>
            <rFont val="Arial"/>
            <family val="2"/>
          </rPr>
          <t xml:space="preserve">1.TB_M_EMP_PROFILE
2.TB_M_FUNC_LIST
3.TB_M_LEAVE_TYPE
4.TB_M_MENU
5.TB_M_ORG_HIERARCHY
6.TB_M_ROLE_PROG_MAP
7.TB_M_TAXI_RATE_H
8.TB_M_USER
9.TB_M_USER_ROLE_MAP
10.TB_T_ANNUAL_LEAVE_PLAN
11.TB_T_ATTD_OT_D
12.TB_T_BOARD_APPROVAL_TEMP
13.TB_T_DAILY_SHIFT
14.TB_T_DLY_ATTD_H
15.TB_T_EMP_LEAVE
16.TB_T_ERR_LOG
17.TB_T_OT_RECORD
18.TB_T_OT_REMB_REQUEST
19.TB_T_OT_TAXI_REIM
20.TB_T_TIMESHEET_DAY_D
21.TB_T_TIMESHEET_H
22.TB_T_WORKING_SHIFT
</t>
        </r>
      </text>
    </comment>
    <comment ref="A15" authorId="4" shapeId="0">
      <text>
        <r>
          <rPr>
            <sz val="10"/>
            <rFont val="Arial"/>
            <family val="2"/>
          </rPr>
          <t xml:space="preserve">1.WDOTSM0010 : Copy Data from SAP
</t>
        </r>
      </text>
    </comment>
    <comment ref="Z15" authorId="4" shapeId="0">
      <text>
        <r>
          <rPr>
            <sz val="10"/>
            <rFont val="Arial"/>
            <family val="2"/>
          </rPr>
          <t xml:space="preserve">1.TB_M_FUNC_LIST
2.TB_T_PROCESS_CTRL
</t>
        </r>
      </text>
    </comment>
    <comment ref="AA15" authorId="4" shapeId="0">
      <text>
        <r>
          <rPr>
            <sz val="10"/>
            <rFont val="Arial"/>
            <family val="2"/>
          </rPr>
          <t xml:space="preserve">1.TB_T_PROCESS_CTRL
</t>
        </r>
      </text>
    </comment>
    <comment ref="AG15" authorId="4" shapeId="0">
      <text>
        <r>
          <rPr>
            <sz val="10"/>
            <rFont val="Arial"/>
            <family val="2"/>
          </rPr>
          <t xml:space="preserve">1.MDOT0101AERR : Please select atleast one choice.
</t>
        </r>
      </text>
    </comment>
    <comment ref="AH15" authorId="4" shapeId="0">
      <text>
        <r>
          <rPr>
            <sz val="10"/>
            <rFont val="Arial"/>
            <family val="2"/>
          </rPr>
          <t xml:space="preserve">1.moveFocusToFirstControl
2.onLoad
3.WDOTSM0010Clear
4.WDOTSM0010Close
5.WDOTSM0010RefreshStatus
6.WDOTSM0010Submit
</t>
        </r>
      </text>
    </comment>
    <comment ref="BM15" authorId="4" shapeId="0">
      <text>
        <r>
          <rPr>
            <sz val="10"/>
            <rFont val="Arial"/>
            <family val="2"/>
          </rPr>
          <t xml:space="preserve">1.TB_M_FUNC_LIST
2.TB_T_PROCESS_CTRL
</t>
        </r>
      </text>
    </comment>
    <comment ref="BS15" authorId="4" shapeId="0">
      <text>
        <r>
          <rPr>
            <sz val="10"/>
            <rFont val="Arial"/>
            <family val="2"/>
          </rPr>
          <t xml:space="preserve">1.TB_T_PROCESS_CTRL
</t>
        </r>
      </text>
    </comment>
    <comment ref="BY15" authorId="4" shapeId="0">
      <text>
        <r>
          <rPr>
            <sz val="10"/>
            <rFont val="Arial"/>
            <family val="2"/>
          </rPr>
          <t xml:space="preserve">1.TB_T_PROCESS_CTRL
</t>
        </r>
      </text>
    </comment>
    <comment ref="CA15" authorId="4" shapeId="0">
      <text>
        <r>
          <rPr>
            <sz val="10"/>
            <rFont val="Arial"/>
            <family val="2"/>
          </rPr>
          <t xml:space="preserve">1.TB_M_FUNC_LIST
2.TB_T_PROCESS_CTRL
</t>
        </r>
      </text>
    </comment>
    <comment ref="CP15" authorId="4" shapeId="0">
      <text>
        <r>
          <rPr>
            <sz val="10"/>
            <rFont val="Arial"/>
            <family val="2"/>
          </rPr>
          <t xml:space="preserve">1.value(KEY_BUDGET_MASTER)
2.value(KEY_COSTCENTER_MASTER)
3.value(KEY_EMAIL_LOTUS)
4.value(KEY_EMP_ADDRESS)
5.value(KEY_EMP_COSTCENTER)
6.value(KEY_EMP_PROFILE)
7.value(KEY_HOLIDAY_MASTER)
8.value(KEY_LEAVE_SAP_QUOTA)
9.value(KEY_LINE_MASTER)
10.value(KEY_LOCATION_MASTER)
11.value(KEY_ORG_MASTER)
12.value(KEY_SHIFT_MASTER)
13.value(KEY_TIME_ATTENDANCE)
</t>
        </r>
      </text>
    </comment>
    <comment ref="CR15" authorId="4" shapeId="0">
      <text>
        <r>
          <rPr>
            <sz val="10"/>
            <rFont val="Arial"/>
            <family val="2"/>
          </rPr>
          <t xml:space="preserve">1.MDOT0101AERR : Please select atleast one choice.
</t>
        </r>
      </text>
    </comment>
    <comment ref="CV15" authorId="4" shapeId="0">
      <text>
        <r>
          <rPr>
            <sz val="10"/>
            <rFont val="Arial"/>
            <family val="2"/>
          </rPr>
          <t xml:space="preserve">1.&lt;%= "value1[" + ctr + "].batchStatus"%&gt;
2.&lt;%= "value1[" + ctr + "].endTime"%&gt;
3.&lt;%= "value1[" + ctr + "].processName"%&gt;
4.&lt;%= "value1[" + ctr + "].requestTime"%&gt;
5.&lt;%= "value1[" + ctr + "].startTime"%&gt;
6.value(KEY_SUBMIT_FLAG)
</t>
        </r>
      </text>
    </comment>
    <comment ref="CX15" authorId="4" shapeId="0">
      <text>
        <r>
          <rPr>
            <sz val="10"/>
            <rFont val="Arial"/>
            <family val="2"/>
          </rPr>
          <t xml:space="preserve">1.moveFocusToFirstControl
2.onLoad
3.WDOTSM0010Clear
4.WDOTSM0010Close
5.WDOTSM0010RefreshStatus
6.WDOTSM0010Submit
</t>
        </r>
      </text>
    </comment>
    <comment ref="A16" authorId="4" shapeId="0">
      <text>
        <r>
          <rPr>
            <sz val="10"/>
            <rFont val="Arial"/>
            <family val="2"/>
          </rPr>
          <t xml:space="preserve">1.JDOTSM0010 : Holiday Master from SAP
</t>
        </r>
      </text>
    </comment>
    <comment ref="AW16" authorId="4" shapeId="0">
      <text>
        <r>
          <rPr>
            <sz val="10"/>
            <rFont val="Arial"/>
            <family val="2"/>
          </rPr>
          <t xml:space="preserve">1.TB_M_HOLIDAY
2.TB_M_HOLIDAY_REJ
3.TB_M_HOLIDAY_TEMP
4.TB_T_ERR_LOG
</t>
        </r>
      </text>
    </comment>
    <comment ref="AY16" authorId="4" shapeId="0">
      <text>
        <r>
          <rPr>
            <sz val="10"/>
            <rFont val="Arial"/>
            <family val="2"/>
          </rPr>
          <t xml:space="preserve">1.Check master for download
</t>
        </r>
      </text>
    </comment>
    <comment ref="BB16" authorId="4" shapeId="0">
      <text>
        <r>
          <rPr>
            <sz val="10"/>
            <rFont val="Arial"/>
            <family val="2"/>
          </rPr>
          <t xml:space="preserve">1.Required Mail
</t>
        </r>
      </text>
    </comment>
    <comment ref="BM16" authorId="4" shapeId="0">
      <text>
        <r>
          <rPr>
            <sz val="10"/>
            <rFont val="Arial"/>
            <family val="2"/>
          </rPr>
          <t xml:space="preserve">1.TB_M_HOLIDAY_TEMP
</t>
        </r>
      </text>
    </comment>
    <comment ref="BO16" authorId="4" shapeId="0">
      <text>
        <r>
          <rPr>
            <sz val="10"/>
            <rFont val="Arial"/>
            <family val="2"/>
          </rPr>
          <t xml:space="preserve">1.PKG_JDOTSM0010
2.PKG_JDOTSM0010:MAIN
</t>
        </r>
      </text>
    </comment>
    <comment ref="BQ16" authorId="4" shapeId="0">
      <text>
        <r>
          <rPr>
            <sz val="10"/>
            <rFont val="Arial"/>
            <family val="2"/>
          </rPr>
          <t xml:space="preserve">1.PKG_JDOTSM0010
2.PKG_JDOTSM0010:*/
</t>
        </r>
      </text>
    </comment>
    <comment ref="BS16" authorId="4" shapeId="0">
      <text>
        <r>
          <rPr>
            <sz val="10"/>
            <rFont val="Arial"/>
            <family val="2"/>
          </rPr>
          <t xml:space="preserve">1.TB_M_HOLIDAY
2.TB_M_HOLIDAY_REJ
3.TB_M_HOLIDAY_TEMP
4.TB_T_ERR_LOG
</t>
        </r>
      </text>
    </comment>
    <comment ref="BU16" authorId="4" shapeId="0">
      <text>
        <r>
          <rPr>
            <sz val="10"/>
            <rFont val="Arial"/>
            <family val="2"/>
          </rPr>
          <t xml:space="preserve">1.TB_M_HOLIDAY
2.TB_M_HOLIDAY_TEMP
</t>
        </r>
      </text>
    </comment>
    <comment ref="BW16" authorId="4" shapeId="0">
      <text>
        <r>
          <rPr>
            <sz val="10"/>
            <rFont val="Arial"/>
            <family val="2"/>
          </rPr>
          <t xml:space="preserve">1.TB_M_HOLIDAY_TEMP
</t>
        </r>
      </text>
    </comment>
    <comment ref="BY16" authorId="4" shapeId="0">
      <text>
        <r>
          <rPr>
            <sz val="10"/>
            <rFont val="Arial"/>
            <family val="2"/>
          </rPr>
          <t xml:space="preserve">1.TB_M_HOLIDAY
2.TB_M_HOLIDAY_REJ
3.TB_M_HOLIDAY_TEMP
4.TB_T_ERR_LOG
</t>
        </r>
      </text>
    </comment>
    <comment ref="CA16" authorId="4" shapeId="0">
      <text>
        <r>
          <rPr>
            <sz val="10"/>
            <rFont val="Arial"/>
            <family val="2"/>
          </rPr>
          <t xml:space="preserve">1.TB_M_HOLIDAY
2.TB_M_HOLIDAY_REJ
3.TB_M_HOLIDAY_TEMP
4.TB_T_ERR_LOG
</t>
        </r>
      </text>
    </comment>
    <comment ref="A17" authorId="4" shapeId="0">
      <text>
        <r>
          <rPr>
            <sz val="10"/>
            <rFont val="Arial"/>
            <family val="2"/>
          </rPr>
          <t xml:space="preserve">1.JDOTSM0020 : Shift Master from SAP
</t>
        </r>
      </text>
    </comment>
    <comment ref="AW17" authorId="4" shapeId="0">
      <text>
        <r>
          <rPr>
            <sz val="10"/>
            <rFont val="Arial"/>
            <family val="2"/>
          </rPr>
          <t xml:space="preserve">1.TB_M_SHIFT
2.TB_M_SHIFT_REJ
3.TB_M_SHIFT_TEMP
4.TB_T_ERR_LOG
</t>
        </r>
      </text>
    </comment>
    <comment ref="AY17" authorId="4" shapeId="0">
      <text>
        <r>
          <rPr>
            <sz val="10"/>
            <rFont val="Arial"/>
            <family val="2"/>
          </rPr>
          <t xml:space="preserve">1.Check master for download
</t>
        </r>
      </text>
    </comment>
    <comment ref="BB17" authorId="4" shapeId="0">
      <text>
        <r>
          <rPr>
            <sz val="10"/>
            <rFont val="Arial"/>
            <family val="2"/>
          </rPr>
          <t xml:space="preserve">1.Required Mail
</t>
        </r>
      </text>
    </comment>
    <comment ref="BM17" authorId="4" shapeId="0">
      <text>
        <r>
          <rPr>
            <sz val="10"/>
            <rFont val="Arial"/>
            <family val="2"/>
          </rPr>
          <t xml:space="preserve">1.TB_M_SHIFT_TEMP
</t>
        </r>
      </text>
    </comment>
    <comment ref="BO17" authorId="4" shapeId="0">
      <text>
        <r>
          <rPr>
            <sz val="10"/>
            <rFont val="Arial"/>
            <family val="2"/>
          </rPr>
          <t xml:space="preserve">1.PKG_JDOTSM0020
2.PKG_JDOTSM0020:MAIN
</t>
        </r>
      </text>
    </comment>
    <comment ref="BQ17" authorId="4" shapeId="0">
      <text>
        <r>
          <rPr>
            <sz val="10"/>
            <rFont val="Arial"/>
            <family val="2"/>
          </rPr>
          <t xml:space="preserve">1.PKG_JDOTSM0020
2.PKG_JDOTSM0020:*/
</t>
        </r>
      </text>
    </comment>
    <comment ref="BS17" authorId="4" shapeId="0">
      <text>
        <r>
          <rPr>
            <sz val="10"/>
            <rFont val="Arial"/>
            <family val="2"/>
          </rPr>
          <t xml:space="preserve">1.TB_M_SHIFT
2.TB_M_SHIFT_REJ
3.TB_M_SHIFT_TEMP
4.TB_T_ERR_LOG
</t>
        </r>
      </text>
    </comment>
    <comment ref="BU17" authorId="4" shapeId="0">
      <text>
        <r>
          <rPr>
            <sz val="10"/>
            <rFont val="Arial"/>
            <family val="2"/>
          </rPr>
          <t xml:space="preserve">1.TB_M_SHIFT_TEMP
</t>
        </r>
      </text>
    </comment>
    <comment ref="BW17" authorId="4" shapeId="0">
      <text>
        <r>
          <rPr>
            <sz val="10"/>
            <rFont val="Arial"/>
            <family val="2"/>
          </rPr>
          <t xml:space="preserve">1.TB_M_SHIFT
</t>
        </r>
      </text>
    </comment>
    <comment ref="BY17" authorId="4" shapeId="0">
      <text>
        <r>
          <rPr>
            <sz val="10"/>
            <rFont val="Arial"/>
            <family val="2"/>
          </rPr>
          <t xml:space="preserve">1.TB_M_SHIFT
2.TB_M_SHIFT_REJ
3.TB_M_SHIFT_TEMP
4.TB_T_ERR_LOG
</t>
        </r>
      </text>
    </comment>
    <comment ref="CA17" authorId="4" shapeId="0">
      <text>
        <r>
          <rPr>
            <sz val="10"/>
            <rFont val="Arial"/>
            <family val="2"/>
          </rPr>
          <t xml:space="preserve">1.TB_M_SHIFT
2.TB_M_SHIFT_REJ
3.TB_M_SHIFT_TEMP
4.TB_T_ERR_LOG
</t>
        </r>
      </text>
    </comment>
    <comment ref="A18" authorId="4" shapeId="0">
      <text>
        <r>
          <rPr>
            <sz val="10"/>
            <rFont val="Arial"/>
            <family val="2"/>
          </rPr>
          <t xml:space="preserve">1.JDOTSM0030 : Cost Center Master from SAP
</t>
        </r>
      </text>
    </comment>
    <comment ref="AW18" authorId="4" shapeId="0">
      <text>
        <r>
          <rPr>
            <sz val="10"/>
            <rFont val="Arial"/>
            <family val="2"/>
          </rPr>
          <t xml:space="preserve">1.TB_M_COST_CENTER
2.TB_M_COST_CENTER_REJ
3.TB_M_COST_CENTER_TEMP
4.TB_T_ERR_LOG
</t>
        </r>
      </text>
    </comment>
    <comment ref="AY18" authorId="4" shapeId="0">
      <text>
        <r>
          <rPr>
            <sz val="10"/>
            <rFont val="Arial"/>
            <family val="2"/>
          </rPr>
          <t xml:space="preserve">1.Check master for download
</t>
        </r>
      </text>
    </comment>
    <comment ref="BB18" authorId="4" shapeId="0">
      <text>
        <r>
          <rPr>
            <sz val="10"/>
            <rFont val="Arial"/>
            <family val="2"/>
          </rPr>
          <t xml:space="preserve">1.Required Mail
</t>
        </r>
      </text>
    </comment>
    <comment ref="BM18" authorId="4" shapeId="0">
      <text>
        <r>
          <rPr>
            <sz val="10"/>
            <rFont val="Arial"/>
            <family val="2"/>
          </rPr>
          <t xml:space="preserve">1.TB_M_COST_CENTER_TEMP
</t>
        </r>
      </text>
    </comment>
    <comment ref="BO18" authorId="4" shapeId="0">
      <text>
        <r>
          <rPr>
            <sz val="10"/>
            <rFont val="Arial"/>
            <family val="2"/>
          </rPr>
          <t xml:space="preserve">1.PKG_JDOTSM0030
2.PKG_JDOTSM0030:MAIN
</t>
        </r>
      </text>
    </comment>
    <comment ref="BQ18" authorId="4" shapeId="0">
      <text>
        <r>
          <rPr>
            <sz val="10"/>
            <rFont val="Arial"/>
            <family val="2"/>
          </rPr>
          <t xml:space="preserve">1.PKG_JDOTSM0030
2.PKG_JDOTSM0030:*/
</t>
        </r>
      </text>
    </comment>
    <comment ref="BS18" authorId="4" shapeId="0">
      <text>
        <r>
          <rPr>
            <sz val="10"/>
            <rFont val="Arial"/>
            <family val="2"/>
          </rPr>
          <t xml:space="preserve">1.TB_M_COST_CENTER
2.TB_M_COST_CENTER_REJ
3.TB_M_COST_CENTER_TEMP
4.TB_T_ERR_LOG
</t>
        </r>
      </text>
    </comment>
    <comment ref="BU18" authorId="4" shapeId="0">
      <text>
        <r>
          <rPr>
            <sz val="10"/>
            <rFont val="Arial"/>
            <family val="2"/>
          </rPr>
          <t xml:space="preserve">1.TB_M_COST_CENTER_TEMP
</t>
        </r>
      </text>
    </comment>
    <comment ref="BW18" authorId="4" shapeId="0">
      <text>
        <r>
          <rPr>
            <sz val="10"/>
            <rFont val="Arial"/>
            <family val="2"/>
          </rPr>
          <t xml:space="preserve">1.TB_M_COST_CENTER
</t>
        </r>
      </text>
    </comment>
    <comment ref="BY18" authorId="4" shapeId="0">
      <text>
        <r>
          <rPr>
            <sz val="10"/>
            <rFont val="Arial"/>
            <family val="2"/>
          </rPr>
          <t xml:space="preserve">1.TB_M_COST_CENTER
2.TB_M_COST_CENTER_REJ
3.TB_M_COST_CENTER_TEMP
4.TB_T_ERR_LOG
</t>
        </r>
      </text>
    </comment>
    <comment ref="CA18" authorId="4" shapeId="0">
      <text>
        <r>
          <rPr>
            <sz val="10"/>
            <rFont val="Arial"/>
            <family val="2"/>
          </rPr>
          <t xml:space="preserve">1.TB_M_COST_CENTER
2.TB_M_COST_CENTER_REJ
3.TB_M_COST_CENTER_TEMP
4.TB_T_ERR_LOG
</t>
        </r>
      </text>
    </comment>
    <comment ref="A19" authorId="4" shapeId="0">
      <text>
        <r>
          <rPr>
            <sz val="10"/>
            <rFont val="Arial"/>
            <family val="2"/>
          </rPr>
          <t xml:space="preserve">1.JDOTSM0040 : Line Master from SAP
</t>
        </r>
      </text>
    </comment>
    <comment ref="AW19" authorId="4" shapeId="0">
      <text>
        <r>
          <rPr>
            <sz val="10"/>
            <rFont val="Arial"/>
            <family val="2"/>
          </rPr>
          <t xml:space="preserve">1.TB_M_LINE
2.TB_M_LINE_REJ
3.TB_M_LINE_TEMP
4.TB_T_ERR_LOG
</t>
        </r>
      </text>
    </comment>
    <comment ref="AY19" authorId="4" shapeId="0">
      <text>
        <r>
          <rPr>
            <sz val="10"/>
            <rFont val="Arial"/>
            <family val="2"/>
          </rPr>
          <t xml:space="preserve">1.Check master for download
</t>
        </r>
      </text>
    </comment>
    <comment ref="BB19" authorId="4" shapeId="0">
      <text>
        <r>
          <rPr>
            <sz val="10"/>
            <rFont val="Arial"/>
            <family val="2"/>
          </rPr>
          <t xml:space="preserve">1.Required Mail
</t>
        </r>
      </text>
    </comment>
    <comment ref="BM19" authorId="4" shapeId="0">
      <text>
        <r>
          <rPr>
            <sz val="10"/>
            <rFont val="Arial"/>
            <family val="2"/>
          </rPr>
          <t xml:space="preserve">1.TB_M_LINE_TEMP
</t>
        </r>
      </text>
    </comment>
    <comment ref="BO19" authorId="4" shapeId="0">
      <text>
        <r>
          <rPr>
            <sz val="10"/>
            <rFont val="Arial"/>
            <family val="2"/>
          </rPr>
          <t xml:space="preserve">1.PKG_JDOTSM0040
2.PKG_JDOTSM0040:MAIN
</t>
        </r>
      </text>
    </comment>
    <comment ref="BQ19" authorId="4" shapeId="0">
      <text>
        <r>
          <rPr>
            <sz val="10"/>
            <rFont val="Arial"/>
            <family val="2"/>
          </rPr>
          <t xml:space="preserve">1.PKG_JDOTSM0040
2.PKG_JDOTSM0040:*/
</t>
        </r>
      </text>
    </comment>
    <comment ref="BS19" authorId="4" shapeId="0">
      <text>
        <r>
          <rPr>
            <sz val="10"/>
            <rFont val="Arial"/>
            <family val="2"/>
          </rPr>
          <t xml:space="preserve">1.TB_M_LINE
2.TB_M_LINE_REJ
3.TB_M_LINE_TEMP
4.TB_T_ERR_LOG
</t>
        </r>
      </text>
    </comment>
    <comment ref="BU19" authorId="4" shapeId="0">
      <text>
        <r>
          <rPr>
            <sz val="10"/>
            <rFont val="Arial"/>
            <family val="2"/>
          </rPr>
          <t xml:space="preserve">1.TB_M_LINE_TEMP
</t>
        </r>
      </text>
    </comment>
    <comment ref="BW19" authorId="4" shapeId="0">
      <text>
        <r>
          <rPr>
            <sz val="10"/>
            <rFont val="Arial"/>
            <family val="2"/>
          </rPr>
          <t xml:space="preserve">1.TB_M_LINE
</t>
        </r>
      </text>
    </comment>
    <comment ref="BY19" authorId="4" shapeId="0">
      <text>
        <r>
          <rPr>
            <sz val="10"/>
            <rFont val="Arial"/>
            <family val="2"/>
          </rPr>
          <t xml:space="preserve">1.TB_M_LINE
2.TB_M_LINE_REJ
3.TB_M_LINE_TEMP
4.TB_T_ERR_LOG
</t>
        </r>
      </text>
    </comment>
    <comment ref="CA19" authorId="4" shapeId="0">
      <text>
        <r>
          <rPr>
            <sz val="10"/>
            <rFont val="Arial"/>
            <family val="2"/>
          </rPr>
          <t xml:space="preserve">1.TB_M_LINE
2.TB_M_LINE_REJ
3.TB_M_LINE_TEMP
4.TB_T_ERR_LOG
</t>
        </r>
      </text>
    </comment>
    <comment ref="A20" authorId="4" shapeId="0">
      <text>
        <r>
          <rPr>
            <sz val="10"/>
            <rFont val="Arial"/>
            <family val="2"/>
          </rPr>
          <t xml:space="preserve">1.JDOTSM0050 : Location Master from SAP
</t>
        </r>
      </text>
    </comment>
    <comment ref="AW20" authorId="4" shapeId="0">
      <text>
        <r>
          <rPr>
            <sz val="10"/>
            <rFont val="Arial"/>
            <family val="2"/>
          </rPr>
          <t xml:space="preserve">1.TB_M_LOCATION
2.TB_M_LOCATION_REJ
3.TB_M_LOCATION_TEMP
4.TB_T_ERR_LOG
</t>
        </r>
      </text>
    </comment>
    <comment ref="AY20" authorId="4" shapeId="0">
      <text>
        <r>
          <rPr>
            <sz val="10"/>
            <rFont val="Arial"/>
            <family val="2"/>
          </rPr>
          <t xml:space="preserve">1.Check master for download
</t>
        </r>
      </text>
    </comment>
    <comment ref="BB20" authorId="4" shapeId="0">
      <text>
        <r>
          <rPr>
            <sz val="10"/>
            <rFont val="Arial"/>
            <family val="2"/>
          </rPr>
          <t xml:space="preserve">1.Required Mail
</t>
        </r>
      </text>
    </comment>
    <comment ref="BM20" authorId="4" shapeId="0">
      <text>
        <r>
          <rPr>
            <sz val="10"/>
            <rFont val="Arial"/>
            <family val="2"/>
          </rPr>
          <t xml:space="preserve">1.TB_M_LOCATION_TEMP
</t>
        </r>
      </text>
    </comment>
    <comment ref="BO20" authorId="4" shapeId="0">
      <text>
        <r>
          <rPr>
            <sz val="10"/>
            <rFont val="Arial"/>
            <family val="2"/>
          </rPr>
          <t xml:space="preserve">1.PKG_JDOTSM0050
2.PKG_JDOTSM0050:MAIN
</t>
        </r>
      </text>
    </comment>
    <comment ref="BQ20" authorId="4" shapeId="0">
      <text>
        <r>
          <rPr>
            <sz val="10"/>
            <rFont val="Arial"/>
            <family val="2"/>
          </rPr>
          <t xml:space="preserve">1.PKG_JDOTSM0050
2.PKG_JDOTSM0050:*/
</t>
        </r>
      </text>
    </comment>
    <comment ref="BS20" authorId="4" shapeId="0">
      <text>
        <r>
          <rPr>
            <sz val="10"/>
            <rFont val="Arial"/>
            <family val="2"/>
          </rPr>
          <t xml:space="preserve">1.TB_M_LOCATION
2.TB_M_LOCATION_REJ
3.TB_M_LOCATION_TEMP
4.TB_T_ERR_LOG
</t>
        </r>
      </text>
    </comment>
    <comment ref="BU20" authorId="4" shapeId="0">
      <text>
        <r>
          <rPr>
            <sz val="10"/>
            <rFont val="Arial"/>
            <family val="2"/>
          </rPr>
          <t xml:space="preserve">1.TB_M_LOCATION_TEMP
</t>
        </r>
      </text>
    </comment>
    <comment ref="BW20" authorId="4" shapeId="0">
      <text>
        <r>
          <rPr>
            <sz val="10"/>
            <rFont val="Arial"/>
            <family val="2"/>
          </rPr>
          <t xml:space="preserve">1.TB_M_LOCATION
</t>
        </r>
      </text>
    </comment>
    <comment ref="BY20" authorId="4" shapeId="0">
      <text>
        <r>
          <rPr>
            <sz val="10"/>
            <rFont val="Arial"/>
            <family val="2"/>
          </rPr>
          <t xml:space="preserve">1.TB_M_LOCATION
2.TB_M_LOCATION_REJ
3.TB_M_LOCATION_TEMP
4.TB_T_ERR_LOG
</t>
        </r>
      </text>
    </comment>
    <comment ref="CA20" authorId="4" shapeId="0">
      <text>
        <r>
          <rPr>
            <sz val="10"/>
            <rFont val="Arial"/>
            <family val="2"/>
          </rPr>
          <t xml:space="preserve">1.TB_M_LOCATION
2.TB_M_LOCATION_REJ
3.TB_M_LOCATION_TEMP
4.TB_T_ERR_LOG
</t>
        </r>
      </text>
    </comment>
    <comment ref="A21" authorId="4" shapeId="0">
      <text>
        <r>
          <rPr>
            <sz val="10"/>
            <rFont val="Arial"/>
            <family val="2"/>
          </rPr>
          <t xml:space="preserve">1.JDOTSM0060 : Employee Master from SAP
</t>
        </r>
      </text>
    </comment>
    <comment ref="AW21" authorId="4" shapeId="0">
      <text>
        <r>
          <rPr>
            <sz val="10"/>
            <rFont val="Arial"/>
            <family val="2"/>
          </rPr>
          <t xml:space="preserve">1.TB_M_CONFIG_TYPE
2.TB_M_EMP_PROFILE
3.TB_M_EMP_PROFILE_REJ
4.TB_M_EMP_PROFILE_TEMP
5.TB_M_GRADE
6.TB_T_ERR_LOG
</t>
        </r>
      </text>
    </comment>
    <comment ref="AY21" authorId="4" shapeId="0">
      <text>
        <r>
          <rPr>
            <sz val="10"/>
            <rFont val="Arial"/>
            <family val="2"/>
          </rPr>
          <t xml:space="preserve">1.Check master for download
</t>
        </r>
      </text>
    </comment>
    <comment ref="BB21" authorId="4" shapeId="0">
      <text>
        <r>
          <rPr>
            <sz val="10"/>
            <rFont val="Arial"/>
            <family val="2"/>
          </rPr>
          <t xml:space="preserve">1.Required Mail
</t>
        </r>
      </text>
    </comment>
    <comment ref="BM21" authorId="4" shapeId="0">
      <text>
        <r>
          <rPr>
            <sz val="10"/>
            <rFont val="Arial"/>
            <family val="2"/>
          </rPr>
          <t xml:space="preserve">1.TB_M_CONFIG_TYPE
2.TB_M_EMP_PROFILE
3.TB_M_EMP_PROFILE_TEMP
4.TB_M_GRADE
</t>
        </r>
      </text>
    </comment>
    <comment ref="BO21" authorId="4" shapeId="0">
      <text>
        <r>
          <rPr>
            <sz val="10"/>
            <rFont val="Arial"/>
            <family val="2"/>
          </rPr>
          <t xml:space="preserve">1.PKG_JDOTSM0060
2.PKG_JDOTSM0060:MAIN
</t>
        </r>
      </text>
    </comment>
    <comment ref="BQ21" authorId="4" shapeId="0">
      <text>
        <r>
          <rPr>
            <sz val="10"/>
            <rFont val="Arial"/>
            <family val="2"/>
          </rPr>
          <t xml:space="preserve">1.PKG_JDOTSM0060
2.PKG_JDOTSM0060:*/
</t>
        </r>
      </text>
    </comment>
    <comment ref="BS21" authorId="4" shapeId="0">
      <text>
        <r>
          <rPr>
            <sz val="10"/>
            <rFont val="Arial"/>
            <family val="2"/>
          </rPr>
          <t xml:space="preserve">1.TB_M_CONFIG_TYPE
2.TB_M_EMP_PROFILE
3.TB_M_EMP_PROFILE_REJ
4.TB_M_EMP_PROFILE_TEMP
5.TB_M_GRADE
6.TB_T_ERR_LOG
</t>
        </r>
      </text>
    </comment>
    <comment ref="BU21" authorId="4" shapeId="0">
      <text>
        <r>
          <rPr>
            <sz val="10"/>
            <rFont val="Arial"/>
            <family val="2"/>
          </rPr>
          <t xml:space="preserve">1.TB_M_EMP_PROFILE_TEMP
</t>
        </r>
      </text>
    </comment>
    <comment ref="BW21" authorId="4" shapeId="0">
      <text>
        <r>
          <rPr>
            <sz val="10"/>
            <rFont val="Arial"/>
            <family val="2"/>
          </rPr>
          <t xml:space="preserve">1.TB_M_CONFIG_TYPE
2.TB_M_EMP_PROFILE
</t>
        </r>
      </text>
    </comment>
    <comment ref="BY21" authorId="4" shapeId="0">
      <text>
        <r>
          <rPr>
            <sz val="10"/>
            <rFont val="Arial"/>
            <family val="2"/>
          </rPr>
          <t xml:space="preserve">1.TB_M_CONFIG_TYPE
2.TB_M_EMP_PROFILE
3.TB_M_EMP_PROFILE_REJ
4.TB_M_EMP_PROFILE_TEMP
5.TB_M_GRADE
6.TB_T_ERR_LOG
</t>
        </r>
      </text>
    </comment>
    <comment ref="CA21" authorId="4" shapeId="0">
      <text>
        <r>
          <rPr>
            <sz val="10"/>
            <rFont val="Arial"/>
            <family val="2"/>
          </rPr>
          <t xml:space="preserve">1.TB_M_CONFIG_TYPE
2.TB_M_EMP_PROFILE
3.TB_M_EMP_PROFILE_REJ
4.TB_M_EMP_PROFILE_TEMP
5.TB_M_GRADE
6.TB_T_ERR_LOG
</t>
        </r>
      </text>
    </comment>
    <comment ref="A22" authorId="4" shapeId="0">
      <text>
        <r>
          <rPr>
            <sz val="10"/>
            <rFont val="Arial"/>
            <family val="2"/>
          </rPr>
          <t xml:space="preserve">1.JDOTSM0070 : Employee - Cost Center from SAP
</t>
        </r>
      </text>
    </comment>
    <comment ref="AW22" authorId="4" shapeId="0">
      <text>
        <r>
          <rPr>
            <sz val="10"/>
            <rFont val="Arial"/>
            <family val="2"/>
          </rPr>
          <t xml:space="preserve">1.TB_M_EMP_COST_CENTER
2.TB_M_EMP_COST_CENTER_REJ
3.TB_M_EMP_COST_CENTER_TEMP
4.TB_T_ERR_LOG
</t>
        </r>
      </text>
    </comment>
    <comment ref="AY22" authorId="4" shapeId="0">
      <text>
        <r>
          <rPr>
            <sz val="10"/>
            <rFont val="Arial"/>
            <family val="2"/>
          </rPr>
          <t xml:space="preserve">1.Check master for download
</t>
        </r>
      </text>
    </comment>
    <comment ref="BB22" authorId="4" shapeId="0">
      <text>
        <r>
          <rPr>
            <sz val="10"/>
            <rFont val="Arial"/>
            <family val="2"/>
          </rPr>
          <t xml:space="preserve">1.Required Mail
</t>
        </r>
      </text>
    </comment>
    <comment ref="BM22" authorId="4" shapeId="0">
      <text>
        <r>
          <rPr>
            <sz val="10"/>
            <rFont val="Arial"/>
            <family val="2"/>
          </rPr>
          <t xml:space="preserve">1.TB_M_EMP_COST_CENTER
2.TB_M_EMP_COST_CENTER_TEMP
</t>
        </r>
      </text>
    </comment>
    <comment ref="BO22" authorId="4" shapeId="0">
      <text>
        <r>
          <rPr>
            <sz val="10"/>
            <rFont val="Arial"/>
            <family val="2"/>
          </rPr>
          <t xml:space="preserve">1.PKG_JDOTSM0070
2.PKG_JDOTSM0070:MAIN
</t>
        </r>
      </text>
    </comment>
    <comment ref="BQ22" authorId="4" shapeId="0">
      <text>
        <r>
          <rPr>
            <sz val="10"/>
            <rFont val="Arial"/>
            <family val="2"/>
          </rPr>
          <t xml:space="preserve">1.PKG_JDOTSM0070
2.PKG_JDOTSM0070:*/
</t>
        </r>
      </text>
    </comment>
    <comment ref="BS22" authorId="4" shapeId="0">
      <text>
        <r>
          <rPr>
            <sz val="10"/>
            <rFont val="Arial"/>
            <family val="2"/>
          </rPr>
          <t xml:space="preserve">1.TB_M_EMP_COST_CENTER
2.TB_M_EMP_COST_CENTER_REJ
3.TB_M_EMP_COST_CENTER_TEMP
4.TB_T_ERR_LOG
</t>
        </r>
      </text>
    </comment>
    <comment ref="BU22" authorId="4" shapeId="0">
      <text>
        <r>
          <rPr>
            <sz val="10"/>
            <rFont val="Arial"/>
            <family val="2"/>
          </rPr>
          <t xml:space="preserve">1.TB_M_EMP_COST_CENTER_TEMP
</t>
        </r>
      </text>
    </comment>
    <comment ref="BW22" authorId="4" shapeId="0">
      <text>
        <r>
          <rPr>
            <sz val="10"/>
            <rFont val="Arial"/>
            <family val="2"/>
          </rPr>
          <t xml:space="preserve">1.TB_M_EMP_COST_CENTER
</t>
        </r>
      </text>
    </comment>
    <comment ref="BY22" authorId="4" shapeId="0">
      <text>
        <r>
          <rPr>
            <sz val="10"/>
            <rFont val="Arial"/>
            <family val="2"/>
          </rPr>
          <t xml:space="preserve">1.TB_M_EMP_COST_CENTER
2.TB_M_EMP_COST_CENTER_REJ
3.TB_M_EMP_COST_CENTER_TEMP
4.TB_T_ERR_LOG
</t>
        </r>
      </text>
    </comment>
    <comment ref="CA22" authorId="4" shapeId="0">
      <text>
        <r>
          <rPr>
            <sz val="10"/>
            <rFont val="Arial"/>
            <family val="2"/>
          </rPr>
          <t xml:space="preserve">1.TB_M_EMP_COST_CENTER
2.TB_M_EMP_COST_CENTER_REJ
3.TB_M_EMP_COST_CENTER_TEMP
4.TB_T_ERR_LOG
</t>
        </r>
      </text>
    </comment>
    <comment ref="A23" authorId="4" shapeId="0">
      <text>
        <r>
          <rPr>
            <sz val="10"/>
            <rFont val="Arial"/>
            <family val="2"/>
          </rPr>
          <t xml:space="preserve">1.JDOTSM0080 : Organization Master from SAP
</t>
        </r>
      </text>
    </comment>
    <comment ref="AW23" authorId="4" shapeId="0">
      <text>
        <r>
          <rPr>
            <sz val="10"/>
            <rFont val="Arial"/>
            <family val="2"/>
          </rPr>
          <t xml:space="preserve">1.TB_M_ORG_HIERARCHY
2.TB_M_ORG_HIERARCHY_REJ
3.TB_M_ORG_HIERARCHY_TEMP
4.TB_T_ERR_LOG
</t>
        </r>
      </text>
    </comment>
    <comment ref="AY23" authorId="4" shapeId="0">
      <text>
        <r>
          <rPr>
            <sz val="10"/>
            <rFont val="Arial"/>
            <family val="2"/>
          </rPr>
          <t xml:space="preserve">1.Check master for download
</t>
        </r>
      </text>
    </comment>
    <comment ref="BB23" authorId="4" shapeId="0">
      <text>
        <r>
          <rPr>
            <sz val="10"/>
            <rFont val="Arial"/>
            <family val="2"/>
          </rPr>
          <t xml:space="preserve">1.Required Mail
</t>
        </r>
      </text>
    </comment>
    <comment ref="BM23" authorId="4" shapeId="0">
      <text>
        <r>
          <rPr>
            <sz val="10"/>
            <rFont val="Arial"/>
            <family val="2"/>
          </rPr>
          <t xml:space="preserve">1.TB_M_ORG_HIERARCHY_TEMP
</t>
        </r>
      </text>
    </comment>
    <comment ref="BO23" authorId="4" shapeId="0">
      <text>
        <r>
          <rPr>
            <sz val="10"/>
            <rFont val="Arial"/>
            <family val="2"/>
          </rPr>
          <t xml:space="preserve">1.PKG_JDOTSM0080
2.PKG_JDOTSM0080:MAIN
</t>
        </r>
      </text>
    </comment>
    <comment ref="BQ23" authorId="4" shapeId="0">
      <text>
        <r>
          <rPr>
            <sz val="10"/>
            <rFont val="Arial"/>
            <family val="2"/>
          </rPr>
          <t xml:space="preserve">1.PKG_JDOTSM0080
2.PKG_JDOTSM0080:*/
</t>
        </r>
      </text>
    </comment>
    <comment ref="BS23" authorId="4" shapeId="0">
      <text>
        <r>
          <rPr>
            <sz val="10"/>
            <rFont val="Arial"/>
            <family val="2"/>
          </rPr>
          <t xml:space="preserve">1.TB_M_ORG_HIERARCHY
2.TB_M_ORG_HIERARCHY_REJ
3.TB_M_ORG_HIERARCHY_TEMP
4.TB_T_ERR_LOG
</t>
        </r>
      </text>
    </comment>
    <comment ref="BU23" authorId="4" shapeId="0">
      <text>
        <r>
          <rPr>
            <sz val="10"/>
            <rFont val="Arial"/>
            <family val="2"/>
          </rPr>
          <t xml:space="preserve">1.TB_M_ORG_HIERARCHY
2.TB_M_ORG_HIERARCHY_TEMP
</t>
        </r>
      </text>
    </comment>
    <comment ref="BY23" authorId="4" shapeId="0">
      <text>
        <r>
          <rPr>
            <sz val="10"/>
            <rFont val="Arial"/>
            <family val="2"/>
          </rPr>
          <t xml:space="preserve">1.TB_M_ORG_HIERARCHY
2.TB_M_ORG_HIERARCHY_REJ
3.TB_M_ORG_HIERARCHY_TEMP
4.TB_T_ERR_LOG
</t>
        </r>
      </text>
    </comment>
    <comment ref="CA23" authorId="4" shapeId="0">
      <text>
        <r>
          <rPr>
            <sz val="10"/>
            <rFont val="Arial"/>
            <family val="2"/>
          </rPr>
          <t xml:space="preserve">1.TB_M_ORG_HIERARCHY
2.TB_M_ORG_HIERARCHY_REJ
3.TB_M_ORG_HIERARCHY_TEMP
4.TB_T_ERR_LOG
</t>
        </r>
      </text>
    </comment>
    <comment ref="A24" authorId="4" shapeId="0">
      <text>
        <r>
          <rPr>
            <sz val="10"/>
            <rFont val="Arial"/>
            <family val="2"/>
          </rPr>
          <t xml:space="preserve">1.JDOTSM0090 : Copy Email from Lotus
</t>
        </r>
      </text>
    </comment>
    <comment ref="AW24" authorId="4" shapeId="0">
      <text>
        <r>
          <rPr>
            <sz val="10"/>
            <rFont val="Arial"/>
            <family val="2"/>
          </rPr>
          <t xml:space="preserve">1.TB_M_EMP_PROFILE
2.TB_M_NOTES_EMAIL_ID_TEMP
</t>
        </r>
      </text>
    </comment>
    <comment ref="AY24" authorId="4" shapeId="0">
      <text>
        <r>
          <rPr>
            <sz val="10"/>
            <rFont val="Arial"/>
            <family val="2"/>
          </rPr>
          <t xml:space="preserve">1.Check master for download
</t>
        </r>
      </text>
    </comment>
    <comment ref="BB24" authorId="4" shapeId="0">
      <text>
        <r>
          <rPr>
            <sz val="10"/>
            <rFont val="Arial"/>
            <family val="2"/>
          </rPr>
          <t xml:space="preserve">1.Required Mail
</t>
        </r>
      </text>
    </comment>
    <comment ref="BS24" authorId="4" shapeId="0">
      <text>
        <r>
          <rPr>
            <sz val="10"/>
            <rFont val="Arial"/>
            <family val="2"/>
          </rPr>
          <t xml:space="preserve">1.TB_M_NOTES_EMAIL_ID_TEMP
</t>
        </r>
      </text>
    </comment>
    <comment ref="BU24" authorId="4" shapeId="0">
      <text>
        <r>
          <rPr>
            <sz val="10"/>
            <rFont val="Arial"/>
            <family val="2"/>
          </rPr>
          <t xml:space="preserve">1.TB_M_NOTES_EMAIL_ID_TEMP
</t>
        </r>
      </text>
    </comment>
    <comment ref="BW24" authorId="4" shapeId="0">
      <text>
        <r>
          <rPr>
            <sz val="10"/>
            <rFont val="Arial"/>
            <family val="2"/>
          </rPr>
          <t xml:space="preserve">1.TB_M_EMP_PROFILE
</t>
        </r>
      </text>
    </comment>
    <comment ref="BY24" authorId="4" shapeId="0">
      <text>
        <r>
          <rPr>
            <sz val="10"/>
            <rFont val="Arial"/>
            <family val="2"/>
          </rPr>
          <t xml:space="preserve">1.TB_M_EMP_PROFILE
2.TB_M_NOTES_EMAIL_ID_TEMP
</t>
        </r>
      </text>
    </comment>
    <comment ref="CA24" authorId="4" shapeId="0">
      <text>
        <r>
          <rPr>
            <sz val="10"/>
            <rFont val="Arial"/>
            <family val="2"/>
          </rPr>
          <t xml:space="preserve">1.TB_M_EMP_PROFILE
2.TB_M_NOTES_EMAIL_ID_TEMP
</t>
        </r>
      </text>
    </comment>
    <comment ref="A25" authorId="4" shapeId="0">
      <text>
        <r>
          <rPr>
            <sz val="10"/>
            <rFont val="Arial"/>
            <family val="2"/>
          </rPr>
          <t xml:space="preserve">1.JDOTSM0100 : Time Attendance
</t>
        </r>
      </text>
    </comment>
    <comment ref="AQ25" authorId="4" shapeId="0">
      <text>
        <r>
          <rPr>
            <sz val="10"/>
            <rFont val="Arial"/>
            <family val="2"/>
          </rPr>
          <t xml:space="preserve">1.TB_M_EMP_PROFILE
2.TB_T_ERR_LOG
3.TB_T_TIME_ATTD
4.TB_T_TIME_ATTD_REJ
5.TB_T_TIME_ATTD_TEMP
</t>
        </r>
      </text>
    </comment>
    <comment ref="AT25" authorId="4" shapeId="0">
      <text>
        <r>
          <rPr>
            <sz val="10"/>
            <rFont val="Arial"/>
            <family val="2"/>
          </rPr>
          <t xml:space="preserve">1.Convert and edit for upload
</t>
        </r>
      </text>
    </comment>
    <comment ref="AV25" authorId="4" shapeId="0">
      <text>
        <r>
          <rPr>
            <sz val="10"/>
            <rFont val="Arial"/>
            <family val="2"/>
          </rPr>
          <t xml:space="preserve">1.Required Mail
</t>
        </r>
      </text>
    </comment>
    <comment ref="BM25" authorId="4" shapeId="0">
      <text>
        <r>
          <rPr>
            <sz val="10"/>
            <rFont val="Arial"/>
            <family val="2"/>
          </rPr>
          <t xml:space="preserve">1.TB_M_EMP_PROFILE
2.TB_T_TIME_ATTD
3.TB_T_TIME_ATTD_TEMP
</t>
        </r>
      </text>
    </comment>
    <comment ref="BO25" authorId="4" shapeId="0">
      <text>
        <r>
          <rPr>
            <sz val="10"/>
            <rFont val="Arial"/>
            <family val="2"/>
          </rPr>
          <t xml:space="preserve">1.PKG_JDOTSM0100
2.PKG_JDOTSM0100:MAIN
3.PKG_SEND_MAIL
4.PKG_SEND_MAIL:MAIN
</t>
        </r>
      </text>
    </comment>
    <comment ref="BQ25" authorId="4" shapeId="0">
      <text>
        <r>
          <rPr>
            <sz val="10"/>
            <rFont val="Arial"/>
            <family val="2"/>
          </rPr>
          <t xml:space="preserve">1.PKG_JDOTSM0100
2.PKG_JDOTSM0100:*/
3.PKG_JDOTSM0100:FN_CHECK_STATUS
</t>
        </r>
      </text>
    </comment>
    <comment ref="BS25" authorId="4" shapeId="0">
      <text>
        <r>
          <rPr>
            <sz val="10"/>
            <rFont val="Arial"/>
            <family val="2"/>
          </rPr>
          <t xml:space="preserve">1.TB_T_ERR_LOG
2.TB_T_TIME_ATTD
3.TB_T_TIME_ATTD_REJ
4.TB_T_TIME_ATTD_TEMP
</t>
        </r>
      </text>
    </comment>
    <comment ref="BU25" authorId="4" shapeId="0">
      <text>
        <r>
          <rPr>
            <sz val="10"/>
            <rFont val="Arial"/>
            <family val="2"/>
          </rPr>
          <t xml:space="preserve">1.TB_T_TIME_ATTD_TEMP
</t>
        </r>
      </text>
    </comment>
    <comment ref="BW25" authorId="4" shapeId="0">
      <text>
        <r>
          <rPr>
            <sz val="10"/>
            <rFont val="Arial"/>
            <family val="2"/>
          </rPr>
          <t xml:space="preserve">1.TB_T_TIME_ATTD
</t>
        </r>
      </text>
    </comment>
    <comment ref="BY25" authorId="4" shapeId="0">
      <text>
        <r>
          <rPr>
            <sz val="10"/>
            <rFont val="Arial"/>
            <family val="2"/>
          </rPr>
          <t xml:space="preserve">1.TB_T_ERR_LOG
2.TB_T_TIME_ATTD
3.TB_T_TIME_ATTD_REJ
4.TB_T_TIME_ATTD_TEMP
</t>
        </r>
      </text>
    </comment>
    <comment ref="CA25" authorId="4" shapeId="0">
      <text>
        <r>
          <rPr>
            <sz val="10"/>
            <rFont val="Arial"/>
            <family val="2"/>
          </rPr>
          <t xml:space="preserve">1.TB_M_EMP_PROFILE
2.TB_T_ERR_LOG
3.TB_T_TIME_ATTD
4.TB_T_TIME_ATTD_REJ
5.TB_T_TIME_ATTD_TEMP
</t>
        </r>
      </text>
    </comment>
    <comment ref="A26" authorId="4" shapeId="0">
      <text>
        <r>
          <rPr>
            <sz val="10"/>
            <rFont val="Arial"/>
            <family val="2"/>
          </rPr>
          <t xml:space="preserve">1.JDOTSM0110 : Leave Quota Master
</t>
        </r>
      </text>
    </comment>
    <comment ref="AQ26" authorId="4" shapeId="0">
      <text>
        <r>
          <rPr>
            <sz val="10"/>
            <rFont val="Arial"/>
            <family val="2"/>
          </rPr>
          <t xml:space="preserve">1.TB_BATCH_SCHEDULE_DTL
2.TB_M_EMP_PROFILE
3.TB_M_LEAVE_QUOTA_SAP
4.TB_M_LEAVE_QUOTA_SAP_REJ
5.TB_M_LEAVE_QUOTA_SAP_TEMP
6.TB_M_LEAVE_TYPE
7.TB_M_ORG_HIERARCHY
8.TB_T_EMP_LEAVE
9.TB_T_ERR_LOG
</t>
        </r>
      </text>
    </comment>
    <comment ref="AT26" authorId="4" shapeId="0">
      <text>
        <r>
          <rPr>
            <sz val="10"/>
            <rFont val="Arial"/>
            <family val="2"/>
          </rPr>
          <t xml:space="preserve">1.Convert and edit for upload
</t>
        </r>
      </text>
    </comment>
    <comment ref="AV26" authorId="4" shapeId="0">
      <text>
        <r>
          <rPr>
            <sz val="10"/>
            <rFont val="Arial"/>
            <family val="2"/>
          </rPr>
          <t xml:space="preserve">1.Required Mail
</t>
        </r>
      </text>
    </comment>
    <comment ref="BM26" authorId="4" shapeId="0">
      <text>
        <r>
          <rPr>
            <sz val="10"/>
            <rFont val="Arial"/>
            <family val="2"/>
          </rPr>
          <t xml:space="preserve">1.TB_BATCH_SCHEDULE_DTL
2.TB_M_EMP_PROFILE
3.TB_M_LEAVE_QUOTA_SAP
4.TB_M_LEAVE_QUOTA_SAP_TEMP
5.TB_M_LEAVE_TYPE
6.TB_M_ORG_HIERARCHY
7.TB_T_EMP_LEAVE
</t>
        </r>
      </text>
    </comment>
    <comment ref="BO26" authorId="4" shapeId="0">
      <text>
        <r>
          <rPr>
            <sz val="10"/>
            <rFont val="Arial"/>
            <family val="2"/>
          </rPr>
          <t xml:space="preserve">1.PKG_JDOTSM0110
2.PKG_JDOTSM0110:*/
3.PKG_JDOTSM0110:MAIN
4.VW_EMP_CURR_PROFILE
</t>
        </r>
      </text>
    </comment>
    <comment ref="BQ26" authorId="4" shapeId="0">
      <text>
        <r>
          <rPr>
            <sz val="10"/>
            <rFont val="Arial"/>
            <family val="2"/>
          </rPr>
          <t xml:space="preserve">1.PKG_SEND_MAIL
2.PKG_SEND_MAIL:MAIN
</t>
        </r>
      </text>
    </comment>
    <comment ref="BS26" authorId="4" shapeId="0">
      <text>
        <r>
          <rPr>
            <sz val="10"/>
            <rFont val="Arial"/>
            <family val="2"/>
          </rPr>
          <t xml:space="preserve">1.TB_M_LEAVE_QUOTA_SAP
2.TB_M_LEAVE_QUOTA_SAP_REJ
3.TB_M_LEAVE_QUOTA_SAP_TEMP
4.TB_T_ERR_LOG
</t>
        </r>
      </text>
    </comment>
    <comment ref="BU26" authorId="4" shapeId="0">
      <text>
        <r>
          <rPr>
            <sz val="10"/>
            <rFont val="Arial"/>
            <family val="2"/>
          </rPr>
          <t xml:space="preserve">1.TB_M_LEAVE_QUOTA_SAP_TEMP
</t>
        </r>
      </text>
    </comment>
    <comment ref="BW26" authorId="4" shapeId="0">
      <text>
        <r>
          <rPr>
            <sz val="10"/>
            <rFont val="Arial"/>
            <family val="2"/>
          </rPr>
          <t xml:space="preserve">1.TB_M_LEAVE_QUOTA_SAP
2.TB_M_LEAVE_QUOTA_SAP_TEMP
3.TB_M_LEAVE_TYPE
</t>
        </r>
      </text>
    </comment>
    <comment ref="BY26" authorId="4" shapeId="0">
      <text>
        <r>
          <rPr>
            <sz val="10"/>
            <rFont val="Arial"/>
            <family val="2"/>
          </rPr>
          <t xml:space="preserve">1.TB_M_LEAVE_QUOTA_SAP
2.TB_M_LEAVE_QUOTA_SAP_REJ
3.TB_M_LEAVE_QUOTA_SAP_TEMP
4.TB_M_LEAVE_TYPE
5.TB_T_ERR_LOG
</t>
        </r>
      </text>
    </comment>
    <comment ref="CA26" authorId="4" shapeId="0">
      <text>
        <r>
          <rPr>
            <sz val="10"/>
            <rFont val="Arial"/>
            <family val="2"/>
          </rPr>
          <t xml:space="preserve">1.TB_BATCH_SCHEDULE_DTL
2.TB_M_EMP_PROFILE
3.TB_M_LEAVE_QUOTA_SAP
4.TB_M_LEAVE_QUOTA_SAP_REJ
5.TB_M_LEAVE_QUOTA_SAP_TEMP
6.TB_M_LEAVE_TYPE
7.TB_M_ORG_HIERARCHY
8.TB_T_EMP_LEAVE
9.TB_T_ERR_LOG
</t>
        </r>
      </text>
    </comment>
    <comment ref="A27" authorId="4" shapeId="0">
      <text>
        <r>
          <rPr>
            <sz val="10"/>
            <rFont val="Arial"/>
            <family val="2"/>
          </rPr>
          <t xml:space="preserve">1.JDOTSM0120 : Employee Master from Interface File
</t>
        </r>
      </text>
    </comment>
    <comment ref="AQ27" authorId="4" shapeId="0">
      <text>
        <r>
          <rPr>
            <sz val="10"/>
            <rFont val="Arial"/>
            <family val="2"/>
          </rPr>
          <t xml:space="preserve">1.TB_M_APPROVER
2.TB_M_CODE_MASTER
3.TB_M_COMPANY_LOCATION
4.TB_M_CONFIG_TYPE
5.TB_M_EMP_PROFILE
6.TB_M_EMP_PROFILE_REJ
7.TB_M_EMP_PROFILE_TEMP
8.TB_M_GRADE
9.TB_M_OPERATOR
10.TB_M_USER
11.TB_T_ATTD_OT_D
12.TB_T_EMP_LEAVE
13.TB_T_ERR_LOG
14.TB_T_OT_RECORD
15.TB_T_TIMESHEET_DAY_D
16.TB_T_TIMESHEET_H
</t>
        </r>
      </text>
    </comment>
    <comment ref="AT27" authorId="4" shapeId="0">
      <text>
        <r>
          <rPr>
            <sz val="10"/>
            <rFont val="Arial"/>
            <family val="2"/>
          </rPr>
          <t xml:space="preserve">1.Convert and edit for upload
</t>
        </r>
      </text>
    </comment>
    <comment ref="AV27" authorId="4" shapeId="0">
      <text>
        <r>
          <rPr>
            <sz val="10"/>
            <rFont val="Arial"/>
            <family val="2"/>
          </rPr>
          <t xml:space="preserve">1.Required Mail
</t>
        </r>
      </text>
    </comment>
    <comment ref="BM27" authorId="4" shapeId="0">
      <text>
        <r>
          <rPr>
            <sz val="10"/>
            <rFont val="Arial"/>
            <family val="2"/>
          </rPr>
          <t xml:space="preserve">1.TB_M_APPROVER
2.TB_M_CODE_MASTER
3.TB_M_COMPANY_LOCATION
4.TB_M_CONFIG_TYPE
5.TB_M_EMP_PROFILE
6.TB_M_EMP_PROFILE_TEMP
7.TB_M_GRADE
8.TB_M_OPERATOR
9.TB_M_USER
10.TB_T_ATTD_OT_D
11.TB_T_EMP_LEAVE
12.TB_T_OT_RECORD
13.TB_T_TIMESHEET_DAY_D
14.TB_T_TIMESHEET_H
</t>
        </r>
      </text>
    </comment>
    <comment ref="BO27" authorId="4" shapeId="0">
      <text>
        <r>
          <rPr>
            <sz val="10"/>
            <rFont val="Arial"/>
            <family val="2"/>
          </rPr>
          <t xml:space="preserve">1.PKG_JDOTSM0120
2.PKG_JDOTSM0120:*/
3.PKG_JDOTSM0120:MAIN
</t>
        </r>
      </text>
    </comment>
    <comment ref="BQ27" authorId="4" shapeId="0">
      <text>
        <r>
          <rPr>
            <sz val="10"/>
            <rFont val="Arial"/>
            <family val="2"/>
          </rPr>
          <t xml:space="preserve">1.PKG_SEND_MAIL
2.PKG_SEND_MAIL:MAIN
</t>
        </r>
      </text>
    </comment>
    <comment ref="BS27" authorId="4" shapeId="0">
      <text>
        <r>
          <rPr>
            <sz val="10"/>
            <rFont val="Arial"/>
            <family val="2"/>
          </rPr>
          <t xml:space="preserve">1.TB_M_CONFIG_TYPE
2.TB_M_EMP_PROFILE
3.TB_M_EMP_PROFILE_REJ
4.TB_M_EMP_PROFILE_TEMP
5.TB_M_GRADE
6.TB_T_ERR_LOG
</t>
        </r>
      </text>
    </comment>
    <comment ref="BU27" authorId="4" shapeId="0">
      <text>
        <r>
          <rPr>
            <sz val="10"/>
            <rFont val="Arial"/>
            <family val="2"/>
          </rPr>
          <t xml:space="preserve">1.TB_M_EMP_PROFILE
2.TB_M_EMP_PROFILE_TEMP
</t>
        </r>
      </text>
    </comment>
    <comment ref="BW27" authorId="4" shapeId="0">
      <text>
        <r>
          <rPr>
            <sz val="10"/>
            <rFont val="Arial"/>
            <family val="2"/>
          </rPr>
          <t xml:space="preserve">1.TB_M_CONFIG_TYPE
2.TB_M_EMP_PROFILE
3.TB_T_ATTD_OT_D
4.TB_T_OT_RECORD
</t>
        </r>
      </text>
    </comment>
    <comment ref="BY27" authorId="4" shapeId="0">
      <text>
        <r>
          <rPr>
            <sz val="10"/>
            <rFont val="Arial"/>
            <family val="2"/>
          </rPr>
          <t xml:space="preserve">1.TB_M_CONFIG_TYPE
2.TB_M_EMP_PROFILE
3.TB_M_EMP_PROFILE_REJ
4.TB_M_EMP_PROFILE_TEMP
5.TB_M_GRADE
6.TB_T_ATTD_OT_D
7.TB_T_ERR_LOG
8.TB_T_OT_RECORD
</t>
        </r>
      </text>
    </comment>
    <comment ref="CA27" authorId="4" shapeId="0">
      <text>
        <r>
          <rPr>
            <sz val="10"/>
            <rFont val="Arial"/>
            <family val="2"/>
          </rPr>
          <t xml:space="preserve">1.TB_M_APPROVER
2.TB_M_CODE_MASTER
3.TB_M_COMPANY_LOCATION
4.TB_M_CONFIG_TYPE
5.TB_M_EMP_PROFILE
6.TB_M_EMP_PROFILE_REJ
7.TB_M_EMP_PROFILE_TEMP
8.TB_M_GRADE
9.TB_M_OPERATOR
10.TB_M_USER
11.TB_T_ATTD_OT_D
12.TB_T_EMP_LEAVE
13.TB_T_ERR_LOG
14.TB_T_OT_RECORD
15.TB_T_TIMESHEET_DAY_D
16.TB_T_TIMESHEET_H
</t>
        </r>
      </text>
    </comment>
    <comment ref="A28" authorId="4" shapeId="0">
      <text>
        <r>
          <rPr>
            <sz val="10"/>
            <rFont val="Arial"/>
            <family val="2"/>
          </rPr>
          <t xml:space="preserve">1.JDOTSM0130 : Employee - Cost Center from Interface File
</t>
        </r>
      </text>
    </comment>
    <comment ref="AQ28" authorId="4" shapeId="0">
      <text>
        <r>
          <rPr>
            <sz val="10"/>
            <rFont val="Arial"/>
            <family val="2"/>
          </rPr>
          <t xml:space="preserve">1.TB_M_EMP_COST_CENTER
2.TB_M_EMP_COST_CENTER_REJ
3.TB_M_EMP_COST_CENTER_TEMP
4.TB_T_ATTD_OT_D
5.TB_T_ERR_LOG
6.TB_T_OT_RECORD
</t>
        </r>
      </text>
    </comment>
    <comment ref="AT28" authorId="4" shapeId="0">
      <text>
        <r>
          <rPr>
            <sz val="10"/>
            <rFont val="Arial"/>
            <family val="2"/>
          </rPr>
          <t xml:space="preserve">1.Convert and edit for upload
</t>
        </r>
      </text>
    </comment>
    <comment ref="AV28" authorId="4" shapeId="0">
      <text>
        <r>
          <rPr>
            <sz val="10"/>
            <rFont val="Arial"/>
            <family val="2"/>
          </rPr>
          <t xml:space="preserve">1.Required Mail
</t>
        </r>
      </text>
    </comment>
    <comment ref="BM28" authorId="4" shapeId="0">
      <text>
        <r>
          <rPr>
            <sz val="10"/>
            <rFont val="Arial"/>
            <family val="2"/>
          </rPr>
          <t xml:space="preserve">1.TB_M_EMP_COST_CENTER
2.TB_M_EMP_COST_CENTER_TEMP
3.TB_T_ATTD_OT_D
4.TB_T_OT_RECORD
</t>
        </r>
      </text>
    </comment>
    <comment ref="BO28" authorId="4" shapeId="0">
      <text>
        <r>
          <rPr>
            <sz val="10"/>
            <rFont val="Arial"/>
            <family val="2"/>
          </rPr>
          <t xml:space="preserve">1.PKG_JDOTSM0130
2.PKG_JDOTSM0130:MAIN
</t>
        </r>
      </text>
    </comment>
    <comment ref="BQ28" authorId="4" shapeId="0">
      <text>
        <r>
          <rPr>
            <sz val="10"/>
            <rFont val="Arial"/>
            <family val="2"/>
          </rPr>
          <t xml:space="preserve">1.PKG_JDOTSM0130
2.PKG_JDOTSM0130:*/
3.PKG_SEND_MAIL
4.PKG_SEND_MAIL:MAIN
</t>
        </r>
      </text>
    </comment>
    <comment ref="BS28" authorId="4" shapeId="0">
      <text>
        <r>
          <rPr>
            <sz val="10"/>
            <rFont val="Arial"/>
            <family val="2"/>
          </rPr>
          <t xml:space="preserve">1.TB_M_EMP_COST_CENTER
2.TB_M_EMP_COST_CENTER_REJ
3.TB_M_EMP_COST_CENTER_TEMP
4.TB_T_ERR_LOG
</t>
        </r>
      </text>
    </comment>
    <comment ref="BU28" authorId="4" shapeId="0">
      <text>
        <r>
          <rPr>
            <sz val="10"/>
            <rFont val="Arial"/>
            <family val="2"/>
          </rPr>
          <t xml:space="preserve">1.TB_M_EMP_COST_CENTER
2.TB_M_EMP_COST_CENTER_TEMP
</t>
        </r>
      </text>
    </comment>
    <comment ref="BW28" authorId="4" shapeId="0">
      <text>
        <r>
          <rPr>
            <sz val="10"/>
            <rFont val="Arial"/>
            <family val="2"/>
          </rPr>
          <t xml:space="preserve">1.TB_M_EMP_COST_CENTER
</t>
        </r>
      </text>
    </comment>
    <comment ref="BY28" authorId="4" shapeId="0">
      <text>
        <r>
          <rPr>
            <sz val="10"/>
            <rFont val="Arial"/>
            <family val="2"/>
          </rPr>
          <t xml:space="preserve">1.TB_M_EMP_COST_CENTER
2.TB_M_EMP_COST_CENTER_REJ
3.TB_M_EMP_COST_CENTER_TEMP
4.TB_T_ERR_LOG
</t>
        </r>
      </text>
    </comment>
    <comment ref="CA28" authorId="4" shapeId="0">
      <text>
        <r>
          <rPr>
            <sz val="10"/>
            <rFont val="Arial"/>
            <family val="2"/>
          </rPr>
          <t xml:space="preserve">1.TB_M_EMP_COST_CENTER
2.TB_M_EMP_COST_CENTER_REJ
3.TB_M_EMP_COST_CENTER_TEMP
4.TB_T_ATTD_OT_D
5.TB_T_ERR_LOG
6.TB_T_OT_RECORD
</t>
        </r>
      </text>
    </comment>
    <comment ref="A29" authorId="4" shapeId="0">
      <text>
        <r>
          <rPr>
            <sz val="10"/>
            <rFont val="Arial"/>
            <family val="2"/>
          </rPr>
          <t xml:space="preserve">1.JDOTSM0150 : Employee - Address from Interface File
</t>
        </r>
      </text>
    </comment>
    <comment ref="AQ29" authorId="4" shapeId="0">
      <text>
        <r>
          <rPr>
            <sz val="10"/>
            <rFont val="Arial"/>
            <family val="2"/>
          </rPr>
          <t xml:space="preserve">1.TB_M_EMP_ADDRESS
2.TB_M_EMP_ADDRESS_REJ
3.TB_M_EMP_ADDRESS_TEMP
4.TB_M_EMP_PROFILE
5.TB_M_TRANSPORT_SUBSIDY
6.TB_T_ERR_LOG
</t>
        </r>
      </text>
    </comment>
    <comment ref="AT29" authorId="4" shapeId="0">
      <text>
        <r>
          <rPr>
            <sz val="10"/>
            <rFont val="Arial"/>
            <family val="2"/>
          </rPr>
          <t xml:space="preserve">1.Convert and edit for upload
</t>
        </r>
      </text>
    </comment>
    <comment ref="AV29" authorId="4" shapeId="0">
      <text>
        <r>
          <rPr>
            <sz val="10"/>
            <rFont val="Arial"/>
            <family val="2"/>
          </rPr>
          <t xml:space="preserve">1.Required Mail
</t>
        </r>
      </text>
    </comment>
    <comment ref="BM29" authorId="4" shapeId="0">
      <text>
        <r>
          <rPr>
            <sz val="10"/>
            <rFont val="Arial"/>
            <family val="2"/>
          </rPr>
          <t xml:space="preserve">1.TB_M_EMP_ADDRESS_TEMP
2.TB_M_EMP_PROFILE
</t>
        </r>
      </text>
    </comment>
    <comment ref="BO29" authorId="4" shapeId="0">
      <text>
        <r>
          <rPr>
            <sz val="10"/>
            <rFont val="Arial"/>
            <family val="2"/>
          </rPr>
          <t xml:space="preserve">1.PKG_JDOTSM0150
2.PKG_JDOTSM0150:MAIN
</t>
        </r>
      </text>
    </comment>
    <comment ref="BQ29" authorId="4" shapeId="0">
      <text>
        <r>
          <rPr>
            <sz val="10"/>
            <rFont val="Arial"/>
            <family val="2"/>
          </rPr>
          <t xml:space="preserve">1.PKG_JDOTSM0150
2.PKG_JDOTSM0150:*/
3.PKG_SEND_MAIL
4.PKG_SEND_MAIL:MAIN
</t>
        </r>
      </text>
    </comment>
    <comment ref="BS29" authorId="4" shapeId="0">
      <text>
        <r>
          <rPr>
            <sz val="10"/>
            <rFont val="Arial"/>
            <family val="2"/>
          </rPr>
          <t xml:space="preserve">1.TB_M_EMP_ADDRESS
2.TB_M_EMP_ADDRESS_REJ
3.TB_M_EMP_ADDRESS_TEMP
4.TB_T_ERR_LOG
</t>
        </r>
      </text>
    </comment>
    <comment ref="BU29" authorId="4" shapeId="0">
      <text>
        <r>
          <rPr>
            <sz val="10"/>
            <rFont val="Arial"/>
            <family val="2"/>
          </rPr>
          <t xml:space="preserve">1.TB_M_EMP_ADDRESS
2.TB_M_EMP_ADDRESS_TEMP
</t>
        </r>
      </text>
    </comment>
    <comment ref="BW29" authorId="4" shapeId="0">
      <text>
        <r>
          <rPr>
            <sz val="10"/>
            <rFont val="Arial"/>
            <family val="2"/>
          </rPr>
          <t xml:space="preserve">1.TB_M_TRANSPORT_SUBSIDY
</t>
        </r>
      </text>
    </comment>
    <comment ref="BY29" authorId="4" shapeId="0">
      <text>
        <r>
          <rPr>
            <sz val="10"/>
            <rFont val="Arial"/>
            <family val="2"/>
          </rPr>
          <t xml:space="preserve">1.TB_M_EMP_ADDRESS
2.TB_M_EMP_ADDRESS_REJ
3.TB_M_EMP_ADDRESS_TEMP
4.TB_M_TRANSPORT_SUBSIDY
5.TB_T_ERR_LOG
</t>
        </r>
      </text>
    </comment>
    <comment ref="CA29" authorId="4" shapeId="0">
      <text>
        <r>
          <rPr>
            <sz val="10"/>
            <rFont val="Arial"/>
            <family val="2"/>
          </rPr>
          <t xml:space="preserve">1.TB_M_EMP_ADDRESS
2.TB_M_EMP_ADDRESS_REJ
3.TB_M_EMP_ADDRESS_TEMP
4.TB_M_EMP_PROFILE
5.TB_M_TRANSPORT_SUBSIDY
6.TB_T_ERR_LOG
</t>
        </r>
      </text>
    </comment>
    <comment ref="A30" authorId="4" shapeId="0">
      <text>
        <r>
          <rPr>
            <sz val="10"/>
            <rFont val="Arial"/>
            <family val="2"/>
          </rPr>
          <t xml:space="preserve">1.JDOTSM0160 : Email Master
</t>
        </r>
      </text>
    </comment>
    <comment ref="AQ30" authorId="4" shapeId="0">
      <text>
        <r>
          <rPr>
            <sz val="10"/>
            <rFont val="Arial"/>
            <family val="2"/>
          </rPr>
          <t xml:space="preserve">1.TB_M_EMP_PROFILE
2.TB_M_NOTES_EMAIL_ID_REJ
3.TB_M_NOTES_EMAIL_ID_TEMP
4.TB_M_PARAMETER
5.TB_T_ERR_LOG
</t>
        </r>
      </text>
    </comment>
    <comment ref="AT30" authorId="4" shapeId="0">
      <text>
        <r>
          <rPr>
            <sz val="10"/>
            <rFont val="Arial"/>
            <family val="2"/>
          </rPr>
          <t xml:space="preserve">1.Convert and edit for upload
</t>
        </r>
      </text>
    </comment>
    <comment ref="AV30" authorId="4" shapeId="0">
      <text>
        <r>
          <rPr>
            <sz val="10"/>
            <rFont val="Arial"/>
            <family val="2"/>
          </rPr>
          <t xml:space="preserve">1.Required Mail
</t>
        </r>
      </text>
    </comment>
    <comment ref="BM30" authorId="4" shapeId="0">
      <text>
        <r>
          <rPr>
            <sz val="10"/>
            <rFont val="Arial"/>
            <family val="2"/>
          </rPr>
          <t xml:space="preserve">1.TB_M_EMP_PROFILE
2.TB_M_NOTES_EMAIL_ID_TEMP
3.TB_M_PARAMETER
</t>
        </r>
      </text>
    </comment>
    <comment ref="BO30" authorId="4" shapeId="0">
      <text>
        <r>
          <rPr>
            <sz val="10"/>
            <rFont val="Arial"/>
            <family val="2"/>
          </rPr>
          <t xml:space="preserve">1.PKG_JDOTSM0160
2.PKG_JDOTSM0160:MAIN
</t>
        </r>
      </text>
    </comment>
    <comment ref="BQ30" authorId="4" shapeId="0">
      <text>
        <r>
          <rPr>
            <sz val="10"/>
            <rFont val="Arial"/>
            <family val="2"/>
          </rPr>
          <t xml:space="preserve">1.PKG_JDOTSM0160
2.PKG_JDOTSM0160:*/
</t>
        </r>
      </text>
    </comment>
    <comment ref="BS30" authorId="4" shapeId="0">
      <text>
        <r>
          <rPr>
            <sz val="10"/>
            <rFont val="Arial"/>
            <family val="2"/>
          </rPr>
          <t xml:space="preserve">1.TB_M_NOTES_EMAIL_ID_REJ
2.TB_M_NOTES_EMAIL_ID_TEMP
3.TB_T_ERR_LOG
</t>
        </r>
      </text>
    </comment>
    <comment ref="BU30" authorId="4" shapeId="0">
      <text>
        <r>
          <rPr>
            <sz val="10"/>
            <rFont val="Arial"/>
            <family val="2"/>
          </rPr>
          <t xml:space="preserve">1.TB_M_NOTES_EMAIL_ID_TEMP
</t>
        </r>
      </text>
    </comment>
    <comment ref="BW30" authorId="4" shapeId="0">
      <text>
        <r>
          <rPr>
            <sz val="10"/>
            <rFont val="Arial"/>
            <family val="2"/>
          </rPr>
          <t xml:space="preserve">1.TB_M_EMP_PROFILE
</t>
        </r>
      </text>
    </comment>
    <comment ref="BY30" authorId="4" shapeId="0">
      <text>
        <r>
          <rPr>
            <sz val="10"/>
            <rFont val="Arial"/>
            <family val="2"/>
          </rPr>
          <t xml:space="preserve">1.TB_M_EMP_PROFILE
2.TB_M_NOTES_EMAIL_ID_REJ
3.TB_M_NOTES_EMAIL_ID_TEMP
4.TB_T_ERR_LOG
</t>
        </r>
      </text>
    </comment>
    <comment ref="CA30" authorId="4" shapeId="0">
      <text>
        <r>
          <rPr>
            <sz val="10"/>
            <rFont val="Arial"/>
            <family val="2"/>
          </rPr>
          <t xml:space="preserve">1.TB_M_EMP_PROFILE
2.TB_M_NOTES_EMAIL_ID_REJ
3.TB_M_NOTES_EMAIL_ID_TEMP
4.TB_M_PARAMETER
5.TB_T_ERR_LOG
</t>
        </r>
      </text>
    </comment>
    <comment ref="A31" authorId="4" shapeId="0">
      <text>
        <r>
          <rPr>
            <sz val="10"/>
            <rFont val="Arial"/>
            <family val="2"/>
          </rPr>
          <t xml:space="preserve">1.JDOTTR0010 : Budget Master
</t>
        </r>
      </text>
    </comment>
    <comment ref="AQ31" authorId="4" shapeId="0">
      <text>
        <r>
          <rPr>
            <sz val="10"/>
            <rFont val="Arial"/>
            <family val="2"/>
          </rPr>
          <t xml:space="preserve">1.TB_M_BUDGET_MASTER
2.TB_M_BUDGET_OWNER
3.TB_M_BUDGET_OWNER_REJ
4.TB_M_BUDGET_OWNER_TEMP
5.TB_M_PARAMETER
6.TB_T_ERR_LOG
7.TB_T_PROCESS_CTRL
</t>
        </r>
      </text>
    </comment>
    <comment ref="AT31" authorId="4" shapeId="0">
      <text>
        <r>
          <rPr>
            <sz val="10"/>
            <rFont val="Arial"/>
            <family val="2"/>
          </rPr>
          <t xml:space="preserve">1.Convert and edit for upload
</t>
        </r>
      </text>
    </comment>
    <comment ref="AV31" authorId="4" shapeId="0">
      <text>
        <r>
          <rPr>
            <sz val="10"/>
            <rFont val="Arial"/>
            <family val="2"/>
          </rPr>
          <t xml:space="preserve">1.Required Mail
</t>
        </r>
      </text>
    </comment>
    <comment ref="BM31" authorId="4" shapeId="0">
      <text>
        <r>
          <rPr>
            <sz val="10"/>
            <rFont val="Arial"/>
            <family val="2"/>
          </rPr>
          <t xml:space="preserve">1.TB_M_BUDGET_MASTER
2.TB_M_BUDGET_OWNER
3.TB_M_BUDGET_OWNER_TEMP
4.TB_M_PARAMETER
</t>
        </r>
      </text>
    </comment>
    <comment ref="BO31" authorId="4" shapeId="0">
      <text>
        <r>
          <rPr>
            <sz val="10"/>
            <rFont val="Arial"/>
            <family val="2"/>
          </rPr>
          <t xml:space="preserve">1.FN_GET_FISCAL_YEAR
2.PKG_JDOTTR0010
3.PKG_JDOTTR0010:MAIN
</t>
        </r>
      </text>
    </comment>
    <comment ref="BS31" authorId="4" shapeId="0">
      <text>
        <r>
          <rPr>
            <sz val="10"/>
            <rFont val="Arial"/>
            <family val="2"/>
          </rPr>
          <t xml:space="preserve">1.TB_M_BUDGET_MASTER
2.TB_M_BUDGET_OWNER
3.TB_M_BUDGET_OWNER_REJ
4.TB_M_BUDGET_OWNER_TEMP
5.TB_T_ERR_LOG
</t>
        </r>
      </text>
    </comment>
    <comment ref="BU31" authorId="4" shapeId="0">
      <text>
        <r>
          <rPr>
            <sz val="10"/>
            <rFont val="Arial"/>
            <family val="2"/>
          </rPr>
          <t xml:space="preserve">1.TB_M_BUDGET_OWNER
2.TB_M_BUDGET_OWNER_TEMP
</t>
        </r>
      </text>
    </comment>
    <comment ref="BW31" authorId="4" shapeId="0">
      <text>
        <r>
          <rPr>
            <sz val="10"/>
            <rFont val="Arial"/>
            <family val="2"/>
          </rPr>
          <t xml:space="preserve">1.TB_M_BUDGET_MASTER
2.TB_T_PROCESS_CTRL
</t>
        </r>
      </text>
    </comment>
    <comment ref="BY31" authorId="4" shapeId="0">
      <text>
        <r>
          <rPr>
            <sz val="10"/>
            <rFont val="Arial"/>
            <family val="2"/>
          </rPr>
          <t xml:space="preserve">1.TB_M_BUDGET_MASTER
2.TB_M_BUDGET_OWNER
3.TB_M_BUDGET_OWNER_REJ
4.TB_M_BUDGET_OWNER_TEMP
5.TB_T_ERR_LOG
6.TB_T_PROCESS_CTRL
</t>
        </r>
      </text>
    </comment>
    <comment ref="CA31" authorId="4" shapeId="0">
      <text>
        <r>
          <rPr>
            <sz val="10"/>
            <rFont val="Arial"/>
            <family val="2"/>
          </rPr>
          <t xml:space="preserve">1.TB_M_BUDGET_MASTER
2.TB_M_BUDGET_OWNER
3.TB_M_BUDGET_OWNER_REJ
4.TB_M_BUDGET_OWNER_TEMP
5.TB_M_PARAMETER
6.TB_T_ERR_LOG
7.TB_T_PROCESS_CTRL
</t>
        </r>
      </text>
    </comment>
    <comment ref="A33" authorId="4" shapeId="0">
      <text>
        <r>
          <rPr>
            <sz val="10"/>
            <rFont val="Arial"/>
            <family val="2"/>
          </rPr>
          <t xml:space="preserve">1.WDOTSM0020 : Enquiry Screen for Shift Master
</t>
        </r>
      </text>
    </comment>
    <comment ref="Z33" authorId="4" shapeId="0">
      <text>
        <r>
          <rPr>
            <sz val="10"/>
            <rFont val="Arial"/>
            <family val="2"/>
          </rPr>
          <t xml:space="preserve">1.TB_M_SHIFT
</t>
        </r>
      </text>
    </comment>
    <comment ref="AD33" authorId="4" shapeId="0">
      <text>
        <r>
          <rPr>
            <sz val="10"/>
            <rFont val="Arial"/>
            <family val="2"/>
          </rPr>
          <t xml:space="preserve">1.value(KEY_STATUS)
</t>
        </r>
      </text>
    </comment>
    <comment ref="AE33" authorId="4" shapeId="0">
      <text>
        <r>
          <rPr>
            <sz val="10"/>
            <rFont val="Arial"/>
            <family val="2"/>
          </rPr>
          <t xml:space="preserve">1.WDOTSM0021 : Maintain Shift Master
</t>
        </r>
      </text>
    </comment>
    <comment ref="AH33" authorId="4" shapeId="0">
      <text>
        <r>
          <rPr>
            <sz val="10"/>
            <rFont val="Arial"/>
            <family val="2"/>
          </rPr>
          <t xml:space="preserve">1.callParentSearch
2.moveFocusToFirstControl
3.onLoad
4.resetSearchCriteria
5.WDOTSM0020Clear
6.WDOTSM0020Close
7.WDOTSM0020OpenChild
8.WDOTSM0020Search
</t>
        </r>
      </text>
    </comment>
    <comment ref="BM33" authorId="4" shapeId="0">
      <text>
        <r>
          <rPr>
            <sz val="10"/>
            <rFont val="Arial"/>
            <family val="2"/>
          </rPr>
          <t xml:space="preserve">1.TB_M_SHIFT
</t>
        </r>
      </text>
    </comment>
    <comment ref="BO33" authorId="4" shapeId="0">
      <text>
        <r>
          <rPr>
            <sz val="10"/>
            <rFont val="Arial"/>
            <family val="2"/>
          </rPr>
          <t xml:space="preserve">1.PKG_FORMAT_TIME
2.PKG_FORMAT_TIME:FN_MASK_TIME
</t>
        </r>
      </text>
    </comment>
    <comment ref="CA33" authorId="4" shapeId="0">
      <text>
        <r>
          <rPr>
            <sz val="10"/>
            <rFont val="Arial"/>
            <family val="2"/>
          </rPr>
          <t xml:space="preserve">1.TB_M_SHIFT
</t>
        </r>
      </text>
    </comment>
    <comment ref="CD33" authorId="4" shapeId="0">
      <text>
        <r>
          <rPr>
            <sz val="10"/>
            <rFont val="Arial"/>
            <family val="2"/>
          </rPr>
          <t xml:space="preserve">1.value(KEY_STATUS)
</t>
        </r>
      </text>
    </comment>
    <comment ref="CF33" authorId="4" shapeId="0">
      <text>
        <r>
          <rPr>
            <sz val="10"/>
            <rFont val="Arial"/>
            <family val="2"/>
          </rPr>
          <t xml:space="preserve">1.value(KEY_SHIFT)
</t>
        </r>
      </text>
    </comment>
    <comment ref="CP33" authorId="4" shapeId="0">
      <text>
        <r>
          <rPr>
            <sz val="10"/>
            <rFont val="Arial"/>
            <family val="2"/>
          </rPr>
          <t xml:space="preserve">1.&lt;%="value1["+ctr+"].includeLunch"%&gt;
</t>
        </r>
      </text>
    </comment>
    <comment ref="CT33" authorId="4" shapeId="0">
      <text>
        <r>
          <rPr>
            <sz val="10"/>
            <rFont val="Arial"/>
            <family val="2"/>
          </rPr>
          <t xml:space="preserve">1.WDOTSM0021 : Maintain Shift Master
</t>
        </r>
      </text>
    </comment>
    <comment ref="CV33" authorId="4" shapeId="0">
      <text>
        <r>
          <rPr>
            <sz val="10"/>
            <rFont val="Arial"/>
            <family val="2"/>
          </rPr>
          <t xml:space="preserve">1.&lt;%="value1["+ctr+"].aftWorkEndTm"%&gt;
2.&lt;%="value1["+ctr+"].aftWorkStartTm"%&gt;
3.&lt;%="value1["+ctr+"].befWorkEndTm"%&gt;
4.&lt;%="value1["+ctr+"].befWorkStartTm"%&gt;
5.&lt;%="value1["+ctr+"].brkMin"%&gt;
6.&lt;%="value1["+ctr+"].brkWorkEndTm"%&gt;
7.&lt;%="value1["+ctr+"].brkWorkStartTm"%&gt;
8.&lt;%="value1["+ctr+"].includeLunch"%&gt;
9.&lt;%="value1["+ctr+"].norWorkEndTm"%&gt;
10.&lt;%="value1["+ctr+"].norWorkStartTm"%&gt;
11.&lt;%="value1["+ctr+"].shiftCode"%&gt;
12.&lt;%="value1["+ctr+"].shiftStatus"%&gt;
13.&lt;%="value1["+ctr+"].updTime"%&gt;
14.method
15.value(KEY_OT_BFR)
</t>
        </r>
      </text>
    </comment>
    <comment ref="CX33" authorId="4" shapeId="0">
      <text>
        <r>
          <rPr>
            <sz val="10"/>
            <rFont val="Arial"/>
            <family val="2"/>
          </rPr>
          <t xml:space="preserve">1.callParentSearch
2.moveFocusToFirstControl
3.onLoad
4.resetSearchCriteria
5.WDOTSM0020Clear
6.WDOTSM0020Close
7.WDOTSM0020OpenChild
8.WDOTSM0020Search
</t>
        </r>
      </text>
    </comment>
    <comment ref="A34" authorId="4" shapeId="0">
      <text>
        <r>
          <rPr>
            <sz val="10"/>
            <rFont val="Arial"/>
            <family val="2"/>
          </rPr>
          <t xml:space="preserve">1.WDOTSM0021 : Maintain Shift Master
</t>
        </r>
      </text>
    </comment>
    <comment ref="Z34" authorId="4" shapeId="0">
      <text>
        <r>
          <rPr>
            <sz val="10"/>
            <rFont val="Arial"/>
            <family val="2"/>
          </rPr>
          <t xml:space="preserve">1.TB_M_SHIFT
</t>
        </r>
      </text>
    </comment>
    <comment ref="AA34" authorId="4" shapeId="0">
      <text>
        <r>
          <rPr>
            <sz val="10"/>
            <rFont val="Arial"/>
            <family val="2"/>
          </rPr>
          <t xml:space="preserve">1.TB_M_SHIFT
</t>
        </r>
      </text>
    </comment>
    <comment ref="AD34" authorId="4" shapeId="0">
      <text>
        <r>
          <rPr>
            <sz val="10"/>
            <rFont val="Arial"/>
            <family val="2"/>
          </rPr>
          <t xml:space="preserve">1.value(KEY_OT_AFT_OUT)
2.value(KEY_OT_BFR_IN)
</t>
        </r>
      </text>
    </comment>
    <comment ref="AG34" authorId="4" shapeId="0">
      <text>
        <r>
          <rPr>
            <sz val="10"/>
            <rFont val="Arial"/>
            <family val="2"/>
          </rPr>
          <t xml:space="preserve">1.MDOT0001AWRN : Do you want to close without saving ?
2.MDOT0002AWRN : Do you wish to save changes ?
3.MDOT0108AERR : No changes to save.
4.MDOT0135AERR : OT cannot lie between the range of normal working hours.
5.MDOT0136AERR : OT After Out time cannot lie between OT Before In and OT Before Out time.
</t>
        </r>
      </text>
    </comment>
    <comment ref="AH34" authorId="4" shapeId="0">
      <text>
        <r>
          <rPr>
            <sz val="10"/>
            <rFont val="Arial"/>
            <family val="2"/>
          </rPr>
          <t xml:space="preserve">1.moveFocusToFirstControl
2.onLoad
3.updStatus
4.WDOTSM0021Close
5.WDOTSM0021Save
</t>
        </r>
      </text>
    </comment>
    <comment ref="BM34" authorId="4" shapeId="0">
      <text>
        <r>
          <rPr>
            <sz val="10"/>
            <rFont val="Arial"/>
            <family val="2"/>
          </rPr>
          <t xml:space="preserve">1.TB_M_SHIFT
</t>
        </r>
      </text>
    </comment>
    <comment ref="BW34" authorId="4" shapeId="0">
      <text>
        <r>
          <rPr>
            <sz val="10"/>
            <rFont val="Arial"/>
            <family val="2"/>
          </rPr>
          <t xml:space="preserve">1.TB_M_SHIFT
</t>
        </r>
      </text>
    </comment>
    <comment ref="BY34" authorId="4" shapeId="0">
      <text>
        <r>
          <rPr>
            <sz val="10"/>
            <rFont val="Arial"/>
            <family val="2"/>
          </rPr>
          <t xml:space="preserve">1.TB_M_SHIFT
</t>
        </r>
      </text>
    </comment>
    <comment ref="CA34" authorId="4" shapeId="0">
      <text>
        <r>
          <rPr>
            <sz val="10"/>
            <rFont val="Arial"/>
            <family val="2"/>
          </rPr>
          <t xml:space="preserve">1.TB_M_SHIFT
</t>
        </r>
      </text>
    </comment>
    <comment ref="CD34" authorId="4" shapeId="0">
      <text>
        <r>
          <rPr>
            <sz val="10"/>
            <rFont val="Arial"/>
            <family val="2"/>
          </rPr>
          <t xml:space="preserve">1.value(KEY_OT_AFT_OUT)
2.value(KEY_OT_BFR_IN)
</t>
        </r>
      </text>
    </comment>
    <comment ref="CF34" authorId="4" shapeId="0">
      <text>
        <r>
          <rPr>
            <sz val="10"/>
            <rFont val="Arial"/>
            <family val="2"/>
          </rPr>
          <t xml:space="preserve">1.value(KEY_BRK_IN)
2.value(KEY_BRK_MIN)
3.value(KEY_BRK_OUT)
4.value(KEY_OT_AFT_IN)
5.value(KEY_OT_BFR_OUT)
6.value(KEY_SHIFT)
7.value(KEY_WRK_IN)
8.value(KEY_WRK_OUT)
</t>
        </r>
      </text>
    </comment>
    <comment ref="CL34" authorId="4" shapeId="0">
      <text>
        <r>
          <rPr>
            <sz val="10"/>
            <rFont val="Arial"/>
            <family val="2"/>
          </rPr>
          <t xml:space="preserve">1.value(KEY_STATUS)
</t>
        </r>
      </text>
    </comment>
    <comment ref="CP34" authorId="4" shapeId="0">
      <text>
        <r>
          <rPr>
            <sz val="10"/>
            <rFont val="Arial"/>
            <family val="2"/>
          </rPr>
          <t xml:space="preserve">1.value(KEY_INCLUDE_LUNCH)
</t>
        </r>
      </text>
    </comment>
    <comment ref="CR34" authorId="4" shapeId="0">
      <text>
        <r>
          <rPr>
            <sz val="10"/>
            <rFont val="Arial"/>
            <family val="2"/>
          </rPr>
          <t xml:space="preserve">1.MDOT0001AWRN : Do you want to close without saving ?
2.MDOT0002AWRN : Do you wish to save changes ?
3.MDOT0108AERR : No changes to save.
4.MDOT0135AERR : OT cannot lie between the range of normal working hours.
5.MDOT0136AERR : OT After Out time cannot lie between OT Before In and OT Before Out time.
</t>
        </r>
      </text>
    </comment>
    <comment ref="CV34" authorId="4" shapeId="0">
      <text>
        <r>
          <rPr>
            <sz val="10"/>
            <rFont val="Arial"/>
            <family val="2"/>
          </rPr>
          <t xml:space="preserve">1.method
2.value(KEY_BRK_MIN)
3.value(KEY_UPD_TIME)
</t>
        </r>
      </text>
    </comment>
    <comment ref="CX34" authorId="4" shapeId="0">
      <text>
        <r>
          <rPr>
            <sz val="10"/>
            <rFont val="Arial"/>
            <family val="2"/>
          </rPr>
          <t xml:space="preserve">1.moveFocusToFirstControl
2.onLoad
3.updStatus
4.WDOTSM0021Close
5.WDOTSM0021Save
</t>
        </r>
      </text>
    </comment>
    <comment ref="A35" authorId="4" shapeId="0">
      <text>
        <r>
          <rPr>
            <sz val="10"/>
            <rFont val="Arial"/>
            <family val="2"/>
          </rPr>
          <t xml:space="preserve">1.WDOTSM0030 : Enquiry Screen For Cost Center Master
</t>
        </r>
      </text>
    </comment>
    <comment ref="Z35" authorId="4" shapeId="0">
      <text>
        <r>
          <rPr>
            <sz val="10"/>
            <rFont val="Arial"/>
            <family val="2"/>
          </rPr>
          <t xml:space="preserve">1.TB_M_COST_CENTER
</t>
        </r>
      </text>
    </comment>
    <comment ref="AH35" authorId="4" shapeId="0">
      <text>
        <r>
          <rPr>
            <sz val="10"/>
            <rFont val="Arial"/>
            <family val="2"/>
          </rPr>
          <t xml:space="preserve">1.moveFocusToFirstControl
2.onLoad
3.resetSearchCriteria
4.WDOTSM0030Clear
5.WDOTSM0030Close
6.WDOTSM0030Search
</t>
        </r>
      </text>
    </comment>
    <comment ref="BM35" authorId="4" shapeId="0">
      <text>
        <r>
          <rPr>
            <sz val="10"/>
            <rFont val="Arial"/>
            <family val="2"/>
          </rPr>
          <t xml:space="preserve">1.TB_M_COST_CENTER
</t>
        </r>
      </text>
    </comment>
    <comment ref="CA35" authorId="4" shapeId="0">
      <text>
        <r>
          <rPr>
            <sz val="10"/>
            <rFont val="Arial"/>
            <family val="2"/>
          </rPr>
          <t xml:space="preserve">1.TB_M_COST_CENTER
</t>
        </r>
      </text>
    </comment>
    <comment ref="CF35" authorId="4" shapeId="0">
      <text>
        <r>
          <rPr>
            <sz val="10"/>
            <rFont val="Arial"/>
            <family val="2"/>
          </rPr>
          <t xml:space="preserve">1.value(KEY_COST_CENTER)
2.value(KEY_DESC)
</t>
        </r>
      </text>
    </comment>
    <comment ref="CV35" authorId="4" shapeId="0">
      <text>
        <r>
          <rPr>
            <sz val="10"/>
            <rFont val="Arial"/>
            <family val="2"/>
          </rPr>
          <t xml:space="preserve">1.method
</t>
        </r>
      </text>
    </comment>
    <comment ref="CX35" authorId="4" shapeId="0">
      <text>
        <r>
          <rPr>
            <sz val="10"/>
            <rFont val="Arial"/>
            <family val="2"/>
          </rPr>
          <t xml:space="preserve">1.moveFocusToFirstControl
2.onLoad
3.resetSearchCriteria
4.WDOTSM0030Clear
5.WDOTSM0030Close
6.WDOTSM0030Search
</t>
        </r>
      </text>
    </comment>
    <comment ref="A36" authorId="4" shapeId="0">
      <text>
        <r>
          <rPr>
            <sz val="10"/>
            <rFont val="Arial"/>
            <family val="2"/>
          </rPr>
          <t xml:space="preserve">1.WDOTSM0040 : Enquiry Screen For Line Master
</t>
        </r>
      </text>
    </comment>
    <comment ref="Z36" authorId="4" shapeId="0">
      <text>
        <r>
          <rPr>
            <sz val="10"/>
            <rFont val="Arial"/>
            <family val="2"/>
          </rPr>
          <t xml:space="preserve">1.TB_M_LINE
</t>
        </r>
      </text>
    </comment>
    <comment ref="AH36" authorId="4" shapeId="0">
      <text>
        <r>
          <rPr>
            <sz val="10"/>
            <rFont val="Arial"/>
            <family val="2"/>
          </rPr>
          <t xml:space="preserve">1.moveFocusToFirstControl
2.onLoad
3.resetSearchCriteria
4.WDOTSM0040Clear
5.WDOTSM0040Close
6.WDOTSM0040Search
</t>
        </r>
      </text>
    </comment>
    <comment ref="BM36" authorId="4" shapeId="0">
      <text>
        <r>
          <rPr>
            <sz val="10"/>
            <rFont val="Arial"/>
            <family val="2"/>
          </rPr>
          <t xml:space="preserve">1.TB_M_LINE
</t>
        </r>
      </text>
    </comment>
    <comment ref="CA36" authorId="4" shapeId="0">
      <text>
        <r>
          <rPr>
            <sz val="10"/>
            <rFont val="Arial"/>
            <family val="2"/>
          </rPr>
          <t xml:space="preserve">1.TB_M_LINE
</t>
        </r>
      </text>
    </comment>
    <comment ref="CF36" authorId="4" shapeId="0">
      <text>
        <r>
          <rPr>
            <sz val="10"/>
            <rFont val="Arial"/>
            <family val="2"/>
          </rPr>
          <t xml:space="preserve">1.value(KEY_DESC)
2.value(KEY_LINE_ABBR)
3.value(KEY_LINE_CD)
</t>
        </r>
      </text>
    </comment>
    <comment ref="CV36" authorId="4" shapeId="0">
      <text>
        <r>
          <rPr>
            <sz val="10"/>
            <rFont val="Arial"/>
            <family val="2"/>
          </rPr>
          <t xml:space="preserve">1.method
</t>
        </r>
      </text>
    </comment>
    <comment ref="CX36" authorId="4" shapeId="0">
      <text>
        <r>
          <rPr>
            <sz val="10"/>
            <rFont val="Arial"/>
            <family val="2"/>
          </rPr>
          <t xml:space="preserve">1.moveFocusToFirstControl
2.onLoad
3.resetSearchCriteria
4.WDOTSM0040Clear
5.WDOTSM0040Close
6.WDOTSM0040Search
</t>
        </r>
      </text>
    </comment>
    <comment ref="A37" authorId="4" shapeId="0">
      <text>
        <r>
          <rPr>
            <sz val="10"/>
            <rFont val="Arial"/>
            <family val="2"/>
          </rPr>
          <t xml:space="preserve">1.WDOTSM0050 : Enquiry Screen For Location Master
</t>
        </r>
      </text>
    </comment>
    <comment ref="Z37" authorId="4" shapeId="0">
      <text>
        <r>
          <rPr>
            <sz val="10"/>
            <rFont val="Arial"/>
            <family val="2"/>
          </rPr>
          <t xml:space="preserve">1.TB_M_EMP_PROFILE
2.TB_M_LOCATION
3.TB_M_LOCATION_HR
</t>
        </r>
      </text>
    </comment>
    <comment ref="AA37" authorId="4" shapeId="0">
      <text>
        <r>
          <rPr>
            <sz val="10"/>
            <rFont val="Arial"/>
            <family val="2"/>
          </rPr>
          <t xml:space="preserve">1.TB_M_LOCATION_HR
</t>
        </r>
      </text>
    </comment>
    <comment ref="AE37" authorId="4" shapeId="0">
      <text>
        <r>
          <rPr>
            <sz val="10"/>
            <rFont val="Arial"/>
            <family val="2"/>
          </rPr>
          <t xml:space="preserve">1.WDOTSM0051 : Add/Modify Location Master
</t>
        </r>
      </text>
    </comment>
    <comment ref="AG37" authorId="4" shapeId="0">
      <text>
        <r>
          <rPr>
            <sz val="10"/>
            <rFont val="Arial"/>
            <family val="2"/>
          </rPr>
          <t xml:space="preserve">1.MDOT0101AWRN : Do you wish to delete data ?
2.MDOT0104AERR : Search has not been performed.
3.MDOT0105AERR : No row selected.
4.MDOT0116AERR : No Data in Table to Operate.
</t>
        </r>
      </text>
    </comment>
    <comment ref="AH37" authorId="4" shapeId="0">
      <text>
        <r>
          <rPr>
            <sz val="10"/>
            <rFont val="Arial"/>
            <family val="2"/>
          </rPr>
          <t xml:space="preserve">1.callParentSearch
2.moveFocusToFirstControl
3.onLoad
4.resetSearchCriteria
5.WDOTSM0050Clear
6.WDOTSM0050Close
7.WDOTSM0050Delete
8.WDOTSM0050Openchild
9.WDOTSM0050Search
</t>
        </r>
      </text>
    </comment>
    <comment ref="BM37" authorId="4" shapeId="0">
      <text>
        <r>
          <rPr>
            <sz val="10"/>
            <rFont val="Arial"/>
            <family val="2"/>
          </rPr>
          <t xml:space="preserve">1.TB_M_EMP_PROFILE
2.TB_M_LOCATION
3.TB_M_LOCATION_HR
</t>
        </r>
      </text>
    </comment>
    <comment ref="BU37" authorId="4" shapeId="0">
      <text>
        <r>
          <rPr>
            <sz val="10"/>
            <rFont val="Arial"/>
            <family val="2"/>
          </rPr>
          <t xml:space="preserve">1.TB_M_LOCATION_HR
</t>
        </r>
      </text>
    </comment>
    <comment ref="BY37" authorId="4" shapeId="0">
      <text>
        <r>
          <rPr>
            <sz val="10"/>
            <rFont val="Arial"/>
            <family val="2"/>
          </rPr>
          <t xml:space="preserve">1.TB_M_LOCATION_HR
</t>
        </r>
      </text>
    </comment>
    <comment ref="CA37" authorId="4" shapeId="0">
      <text>
        <r>
          <rPr>
            <sz val="10"/>
            <rFont val="Arial"/>
            <family val="2"/>
          </rPr>
          <t xml:space="preserve">1.TB_M_EMP_PROFILE
2.TB_M_LOCATION
3.TB_M_LOCATION_HR
</t>
        </r>
      </text>
    </comment>
    <comment ref="CF37" authorId="4" shapeId="0">
      <text>
        <r>
          <rPr>
            <sz val="10"/>
            <rFont val="Arial"/>
            <family val="2"/>
          </rPr>
          <t xml:space="preserve">1.value(KEY_LOCATION_CD)
2.value(KEY_LOCATION_DESC)
</t>
        </r>
      </text>
    </comment>
    <comment ref="CP37" authorId="4" shapeId="0">
      <text>
        <r>
          <rPr>
            <sz val="10"/>
            <rFont val="Arial"/>
            <family val="2"/>
          </rPr>
          <t xml:space="preserve">1.&lt;%= "value1[" + ctr + "].selected"%&gt;
</t>
        </r>
      </text>
    </comment>
    <comment ref="CR37" authorId="4" shapeId="0">
      <text>
        <r>
          <rPr>
            <sz val="10"/>
            <rFont val="Arial"/>
            <family val="2"/>
          </rPr>
          <t xml:space="preserve">1.MDOT0101AWRN : Do you wish to delete data ?
2.MDOT0104AERR : Search has not been performed.
3.MDOT0105AERR : No row selected.
4.MDOT0116AERR : No Data in Table to Operate.
</t>
        </r>
      </text>
    </comment>
    <comment ref="CT37" authorId="4" shapeId="0">
      <text>
        <r>
          <rPr>
            <sz val="10"/>
            <rFont val="Arial"/>
            <family val="2"/>
          </rPr>
          <t xml:space="preserve">1.WDOTSM0051 : Add/Modify Location Master
</t>
        </r>
      </text>
    </comment>
    <comment ref="CV37" authorId="4" shapeId="0">
      <text>
        <r>
          <rPr>
            <sz val="10"/>
            <rFont val="Arial"/>
            <family val="2"/>
          </rPr>
          <t xml:space="preserve">1.&lt;%="value1["+ctr+"].contactNo"%&gt;
2.&lt;%="value1["+ctr+"].hrPic"%&gt;
3.&lt;%="value1["+ctr+"].hrPicHid"%&gt;
4.&lt;%="value1["+ctr+"].locationCd"%&gt;
5.&lt;%="value1["+ctr+"].reportFlagHid"%&gt;
6.&lt;%="value1["+ctr+"].timeAdmin"%&gt;
7.method
8.value(KEY_SEARCH_PER)
</t>
        </r>
      </text>
    </comment>
    <comment ref="CX37" authorId="4" shapeId="0">
      <text>
        <r>
          <rPr>
            <sz val="10"/>
            <rFont val="Arial"/>
            <family val="2"/>
          </rPr>
          <t xml:space="preserve">1.callParentSearch
2.moveFocusToFirstControl
3.onLoad
4.resetSearchCriteria
5.WDOTSM0050Clear
6.WDOTSM0050Close
7.WDOTSM0050Delete
8.WDOTSM0050Openchild
9.WDOTSM0050Search
</t>
        </r>
      </text>
    </comment>
    <comment ref="A38" authorId="4" shapeId="0">
      <text>
        <r>
          <rPr>
            <sz val="10"/>
            <rFont val="Arial"/>
            <family val="2"/>
          </rPr>
          <t xml:space="preserve">1.WDOTSM0051 : Add/Modify Location Master
</t>
        </r>
      </text>
    </comment>
    <comment ref="Z38" authorId="4" shapeId="0">
      <text>
        <r>
          <rPr>
            <sz val="10"/>
            <rFont val="Arial"/>
            <family val="2"/>
          </rPr>
          <t xml:space="preserve">1.TB_M_EMP_PROFILE
2.TB_M_LOCATION
3.TB_M_LOCATION_HR
</t>
        </r>
      </text>
    </comment>
    <comment ref="AA38" authorId="4" shapeId="0">
      <text>
        <r>
          <rPr>
            <sz val="10"/>
            <rFont val="Arial"/>
            <family val="2"/>
          </rPr>
          <t xml:space="preserve">1.TB_M_LOCATION_HR
</t>
        </r>
      </text>
    </comment>
    <comment ref="AD38" authorId="4" shapeId="0">
      <text>
        <r>
          <rPr>
            <sz val="10"/>
            <rFont val="Arial"/>
            <family val="2"/>
          </rPr>
          <t xml:space="preserve">1.value(KEY_LOCATION_CD)
</t>
        </r>
      </text>
    </comment>
    <comment ref="AE38" authorId="4" shapeId="0">
      <text>
        <r>
          <rPr>
            <sz val="10"/>
            <rFont val="Arial"/>
            <family val="2"/>
          </rPr>
          <t xml:space="preserve">1.WDOTSM0082 : LookUp for Cost Center - Line
2.WDOTUM0051 : Lookup for Employee
</t>
        </r>
      </text>
    </comment>
    <comment ref="AG38" authorId="4" shapeId="0">
      <text>
        <r>
          <rPr>
            <sz val="10"/>
            <rFont val="Arial"/>
            <family val="2"/>
          </rPr>
          <t xml:space="preserve">1.MDOT0001AWRN : Do you want to close without saving ?
2.MDOT0002AWRN : Do you wish to save changes ?
3.MDOT0108AERR : No changes to save.
4.MDOT0198AERR : Value can not be less than {0} character(s)
5.MDOT0202AERR : Description can not be more than 100 Characters.
</t>
        </r>
      </text>
    </comment>
    <comment ref="AH38" authorId="4" shapeId="0">
      <text>
        <r>
          <rPr>
            <sz val="10"/>
            <rFont val="Arial"/>
            <family val="2"/>
          </rPr>
          <t xml:space="preserve">1.callParentOnload
2.onLoad
3.updStatus
4.WDOTSM0051Cancel
5.WDOTSM0051LookUp
6.WDOTSM0051OK
7.WDOTSM0051UpdReportFlag
</t>
        </r>
      </text>
    </comment>
    <comment ref="BM38" authorId="4" shapeId="0">
      <text>
        <r>
          <rPr>
            <sz val="10"/>
            <rFont val="Arial"/>
            <family val="2"/>
          </rPr>
          <t xml:space="preserve">1.TB_M_EMP_PROFILE
2.TB_M_LOCATION
3.TB_M_LOCATION_HR
</t>
        </r>
      </text>
    </comment>
    <comment ref="BS38" authorId="4" shapeId="0">
      <text>
        <r>
          <rPr>
            <sz val="10"/>
            <rFont val="Arial"/>
            <family val="2"/>
          </rPr>
          <t xml:space="preserve">1.TB_M_LOCATION_HR
</t>
        </r>
      </text>
    </comment>
    <comment ref="BW38" authorId="4" shapeId="0">
      <text>
        <r>
          <rPr>
            <sz val="10"/>
            <rFont val="Arial"/>
            <family val="2"/>
          </rPr>
          <t xml:space="preserve">1.TB_M_LOCATION_HR
</t>
        </r>
      </text>
    </comment>
    <comment ref="BY38" authorId="4" shapeId="0">
      <text>
        <r>
          <rPr>
            <sz val="10"/>
            <rFont val="Arial"/>
            <family val="2"/>
          </rPr>
          <t xml:space="preserve">1.TB_M_LOCATION_HR
</t>
        </r>
      </text>
    </comment>
    <comment ref="CA38" authorId="4" shapeId="0">
      <text>
        <r>
          <rPr>
            <sz val="10"/>
            <rFont val="Arial"/>
            <family val="2"/>
          </rPr>
          <t xml:space="preserve">1.TB_M_EMP_PROFILE
2.TB_M_LOCATION
3.TB_M_LOCATION_HR
</t>
        </r>
      </text>
    </comment>
    <comment ref="CD38" authorId="4" shapeId="0">
      <text>
        <r>
          <rPr>
            <sz val="10"/>
            <rFont val="Arial"/>
            <family val="2"/>
          </rPr>
          <t xml:space="preserve">1.value(KEY_LOCATION_CD)
</t>
        </r>
      </text>
    </comment>
    <comment ref="CF38" authorId="4" shapeId="0">
      <text>
        <r>
          <rPr>
            <sz val="10"/>
            <rFont val="Arial"/>
            <family val="2"/>
          </rPr>
          <t xml:space="preserve">1.value(KEY_CONTACT_NO)
2.value(KEY_HR_PIC)
3.value(KEY_HR_PIC_HID)
4.value(KEY_TIME_ADMIN)
</t>
        </r>
      </text>
    </comment>
    <comment ref="CL38" authorId="4" shapeId="0">
      <text>
        <r>
          <rPr>
            <sz val="10"/>
            <rFont val="Arial"/>
            <family val="2"/>
          </rPr>
          <t xml:space="preserve">1.value(KEY_REPORT_FLAG)
</t>
        </r>
      </text>
    </comment>
    <comment ref="CR38" authorId="4" shapeId="0">
      <text>
        <r>
          <rPr>
            <sz val="10"/>
            <rFont val="Arial"/>
            <family val="2"/>
          </rPr>
          <t xml:space="preserve">1.MDOT0001AWRN : Do you want to close without saving ?
2.MDOT0002AWRN : Do you wish to save changes ?
3.MDOT0108AERR : No changes to save.
4.MDOT0198AERR : Value can not be less than {0} character(s)
5.MDOT0202AERR : Description can not be more than 100 Characters.
</t>
        </r>
      </text>
    </comment>
    <comment ref="CT38" authorId="4" shapeId="0">
      <text>
        <r>
          <rPr>
            <sz val="10"/>
            <rFont val="Arial"/>
            <family val="2"/>
          </rPr>
          <t xml:space="preserve">1.WDOTSM0082 : LookUp for Cost Center - Line
2.WDOTUM0051 : Lookup for Employee
</t>
        </r>
      </text>
    </comment>
    <comment ref="CV38" authorId="4" shapeId="0">
      <text>
        <r>
          <rPr>
            <sz val="10"/>
            <rFont val="Arial"/>
            <family val="2"/>
          </rPr>
          <t xml:space="preserve">1.method
2.value(KEY_CONF_CODE)
3.value(KEY_FIX_SIZE)
4.value(KEY_LOCATION_CD)
5.value(KEY_MAX_SIZE)
6.value(KEY_OPERATOR_FLAG)
7.value(KEY_REPORT_FLAG)
8.value(KEY_SAVE_FLAG)
9.value(UPD_DATE)
</t>
        </r>
      </text>
    </comment>
    <comment ref="CX38" authorId="4" shapeId="0">
      <text>
        <r>
          <rPr>
            <sz val="10"/>
            <rFont val="Arial"/>
            <family val="2"/>
          </rPr>
          <t xml:space="preserve">1.callParentOnload
2.onLoad
3.updStatus
4.WDOTSM0051Cancel
5.WDOTSM0051LookUp
6.WDOTSM0051OK
7.WDOTSM0051UpdReportFlag
</t>
        </r>
      </text>
    </comment>
    <comment ref="A39" authorId="4" shapeId="0">
      <text>
        <r>
          <rPr>
            <sz val="10"/>
            <rFont val="Arial"/>
            <family val="2"/>
          </rPr>
          <t xml:space="preserve">1.WDOTSM0060 : Enquiry Screen For Organization Master
</t>
        </r>
      </text>
    </comment>
    <comment ref="Z39" authorId="4" shapeId="0">
      <text>
        <r>
          <rPr>
            <sz val="10"/>
            <rFont val="Arial"/>
            <family val="2"/>
          </rPr>
          <t xml:space="preserve">1.TB_M_ORG_HIERARCHY
</t>
        </r>
      </text>
    </comment>
    <comment ref="AD39" authorId="4" shapeId="0">
      <text>
        <r>
          <rPr>
            <sz val="10"/>
            <rFont val="Arial"/>
            <family val="2"/>
          </rPr>
          <t xml:space="preserve">1.value(KEY_COMPANY_DESC)
2.value(KEY_DEPARTMENT_DESC)
3.value(KEY_DIVISION_DESC)
4.value(KEY_LINE_DESC)
5.value(KEY_SECTION_DESC)
6.value(KEY_SUB_DIV_DESC)
</t>
        </r>
      </text>
    </comment>
    <comment ref="AE39" authorId="4" shapeId="0">
      <text>
        <r>
          <rPr>
            <sz val="10"/>
            <rFont val="Arial"/>
            <family val="2"/>
          </rPr>
          <t xml:space="preserve">1.LDOTSM0000 : null
2.LDOTSM0020 : Export Organisation Master Report
</t>
        </r>
      </text>
    </comment>
    <comment ref="AG39" authorId="4" shapeId="0">
      <text>
        <r>
          <rPr>
            <sz val="10"/>
            <rFont val="Arial"/>
            <family val="2"/>
          </rPr>
          <t xml:space="preserve">1.MDOT0104AERR : Search has not been performed.
2.MDOT0116AERR : No Data in Table to Operate.
</t>
        </r>
      </text>
    </comment>
    <comment ref="AH39" authorId="4" shapeId="0">
      <text>
        <r>
          <rPr>
            <sz val="10"/>
            <rFont val="Arial"/>
            <family val="2"/>
          </rPr>
          <t xml:space="preserve">1.doOnLoad
2.downloadFile
3.moveFocusToFirstControl
4.onLoad
5.preLoadImages
6.resetSearchCriteria
7.WDOTSM0060Clear
8.WDOTSM0060Close
9.WDOTSM0060DownloadExcel
10.WDOTSM0060Search
</t>
        </r>
      </text>
    </comment>
    <comment ref="BM39" authorId="4" shapeId="0">
      <text>
        <r>
          <rPr>
            <sz val="10"/>
            <rFont val="Arial"/>
            <family val="2"/>
          </rPr>
          <t xml:space="preserve">1.TB_M_ORG_HIERARCHY
</t>
        </r>
      </text>
    </comment>
    <comment ref="BO39" authorId="4" shapeId="0">
      <text>
        <r>
          <rPr>
            <sz val="10"/>
            <rFont val="Arial"/>
            <family val="2"/>
          </rPr>
          <t xml:space="preserve">1.FN_ORG_COMBO
</t>
        </r>
      </text>
    </comment>
    <comment ref="CA39" authorId="4" shapeId="0">
      <text>
        <r>
          <rPr>
            <sz val="10"/>
            <rFont val="Arial"/>
            <family val="2"/>
          </rPr>
          <t xml:space="preserve">1.TB_M_ORG_HIERARCHY
</t>
        </r>
      </text>
    </comment>
    <comment ref="CD39" authorId="4" shapeId="0">
      <text>
        <r>
          <rPr>
            <sz val="10"/>
            <rFont val="Arial"/>
            <family val="2"/>
          </rPr>
          <t xml:space="preserve">1.value(KEY_COMPANY_DESC)
2.value(KEY_DEPARTMENT_DESC)
3.value(KEY_DIVISION_DESC)
4.value(KEY_LINE_DESC)
5.value(KEY_SECTION_DESC)
6.value(KEY_SUB_DIV_DESC)
</t>
        </r>
      </text>
    </comment>
    <comment ref="CR39" authorId="4" shapeId="0">
      <text>
        <r>
          <rPr>
            <sz val="10"/>
            <rFont val="Arial"/>
            <family val="2"/>
          </rPr>
          <t xml:space="preserve">1.MDOT0104AERR : Search has not been performed.
2.MDOT0116AERR : No Data in Table to Operate.
</t>
        </r>
      </text>
    </comment>
    <comment ref="CT39" authorId="4" shapeId="0">
      <text>
        <r>
          <rPr>
            <sz val="10"/>
            <rFont val="Arial"/>
            <family val="2"/>
          </rPr>
          <t xml:space="preserve">1.LDOTSM0000 : null
2.LDOTSM0020 : Export Organisation Master Report
</t>
        </r>
      </text>
    </comment>
    <comment ref="CV39" authorId="4" shapeId="0">
      <text>
        <r>
          <rPr>
            <sz val="10"/>
            <rFont val="Arial"/>
            <family val="2"/>
          </rPr>
          <t xml:space="preserve">1.method
2.value(KEY_AVAIL_ORG_HIR)
3.value(KEY_FILE)
4.value(KEY_SEARCH_PER)
</t>
        </r>
      </text>
    </comment>
    <comment ref="CX39" authorId="4" shapeId="0">
      <text>
        <r>
          <rPr>
            <sz val="10"/>
            <rFont val="Arial"/>
            <family val="2"/>
          </rPr>
          <t xml:space="preserve">1.doOnLoad
2.downloadFile
3.moveFocusToFirstControl
4.onLoad
5.preLoadImages
6.resetSearchCriteria
7.WDOTSM0060Clear
8.WDOTSM0060Close
9.WDOTSM0060DownloadExcel
10.WDOTSM0060Search
</t>
        </r>
      </text>
    </comment>
    <comment ref="A40" authorId="4" shapeId="0">
      <text>
        <r>
          <rPr>
            <sz val="10"/>
            <rFont val="Arial"/>
            <family val="2"/>
          </rPr>
          <t xml:space="preserve">1.LDOTSM0020 : Export Organisation Master Report
</t>
        </r>
      </text>
    </comment>
    <comment ref="AL40" authorId="4" shapeId="0">
      <text>
        <r>
          <rPr>
            <sz val="10"/>
            <rFont val="Arial"/>
            <family val="2"/>
          </rPr>
          <t xml:space="preserve">1.TB_M_ORG_HIERARCHY
2.TB_M_PARAMETER
3.TB_T_ERR_LOG
</t>
        </r>
      </text>
    </comment>
    <comment ref="BM40" authorId="4" shapeId="0">
      <text>
        <r>
          <rPr>
            <sz val="10"/>
            <rFont val="Arial"/>
            <family val="2"/>
          </rPr>
          <t xml:space="preserve">1.TB_M_ORG_HIERARCHY
2.TB_M_PARAMETER
</t>
        </r>
      </text>
    </comment>
    <comment ref="BO40" authorId="4" shapeId="0">
      <text>
        <r>
          <rPr>
            <sz val="10"/>
            <rFont val="Arial"/>
            <family val="2"/>
          </rPr>
          <t xml:space="preserve">1.SP_LDOTSM0020
</t>
        </r>
      </text>
    </comment>
    <comment ref="BQ40" authorId="4" shapeId="0">
      <text>
        <r>
          <rPr>
            <sz val="10"/>
            <rFont val="Arial"/>
            <family val="2"/>
          </rPr>
          <t xml:space="preserve">1.SP_LDOTSM0020
</t>
        </r>
      </text>
    </comment>
    <comment ref="BS40" authorId="4" shapeId="0">
      <text>
        <r>
          <rPr>
            <sz val="10"/>
            <rFont val="Arial"/>
            <family val="2"/>
          </rPr>
          <t xml:space="preserve">1.TB_T_ERR_LOG
</t>
        </r>
      </text>
    </comment>
    <comment ref="BY40" authorId="4" shapeId="0">
      <text>
        <r>
          <rPr>
            <sz val="10"/>
            <rFont val="Arial"/>
            <family val="2"/>
          </rPr>
          <t xml:space="preserve">1.TB_T_ERR_LOG
</t>
        </r>
      </text>
    </comment>
    <comment ref="CA40" authorId="4" shapeId="0">
      <text>
        <r>
          <rPr>
            <sz val="10"/>
            <rFont val="Arial"/>
            <family val="2"/>
          </rPr>
          <t xml:space="preserve">1.TB_M_ORG_HIERARCHY
2.TB_M_PARAMETER
3.TB_T_ERR_LOG
</t>
        </r>
      </text>
    </comment>
    <comment ref="A41" authorId="4" shapeId="0">
      <text>
        <r>
          <rPr>
            <sz val="10"/>
            <rFont val="Arial"/>
            <family val="2"/>
          </rPr>
          <t xml:space="preserve">1.WDOTSM0070 : Enquiry Screen For Holiday Master
</t>
        </r>
      </text>
    </comment>
    <comment ref="Z41" authorId="4" shapeId="0">
      <text>
        <r>
          <rPr>
            <sz val="10"/>
            <rFont val="Arial"/>
            <family val="2"/>
          </rPr>
          <t xml:space="preserve">1.TB_M_HOLIDAY
</t>
        </r>
      </text>
    </comment>
    <comment ref="AD41" authorId="4" shapeId="0">
      <text>
        <r>
          <rPr>
            <sz val="10"/>
            <rFont val="Arial"/>
            <family val="2"/>
          </rPr>
          <t xml:space="preserve">1.value(KEY_CAL_TYPE)
2.value(KEY_MONTH)
3.value(KEY_YEAR)
</t>
        </r>
      </text>
    </comment>
    <comment ref="AG41" authorId="4" shapeId="0">
      <text>
        <r>
          <rPr>
            <sz val="10"/>
            <rFont val="Arial"/>
            <family val="2"/>
          </rPr>
          <t xml:space="preserve">1.MDOT0102AERR : Please select atleast one option from Year or Year Month or Date.
2.MDOT0103AERR : Please select Year Month combination.
3.MDOT0141AERR : Please select day flag either Saturday or Sunday or Others.
</t>
        </r>
      </text>
    </comment>
    <comment ref="AH41" authorId="4" shapeId="0">
      <text>
        <r>
          <rPr>
            <sz val="10"/>
            <rFont val="Arial"/>
            <family val="2"/>
          </rPr>
          <t xml:space="preserve">1.closeParentJsp
2.moveFocusToFirstControl
3.onLoad
4.openCalender
5.resetSearchCriteria
6.WDOTSM0070Clear
7.WDOTSM0070Close
8.WDOTSM0070Search
</t>
        </r>
      </text>
    </comment>
    <comment ref="BM41" authorId="4" shapeId="0">
      <text>
        <r>
          <rPr>
            <sz val="10"/>
            <rFont val="Arial"/>
            <family val="2"/>
          </rPr>
          <t xml:space="preserve">1.TB_M_HOLIDAY
</t>
        </r>
      </text>
    </comment>
    <comment ref="CA41" authorId="4" shapeId="0">
      <text>
        <r>
          <rPr>
            <sz val="10"/>
            <rFont val="Arial"/>
            <family val="2"/>
          </rPr>
          <t xml:space="preserve">1.TB_M_HOLIDAY
</t>
        </r>
      </text>
    </comment>
    <comment ref="CD41" authorId="4" shapeId="0">
      <text>
        <r>
          <rPr>
            <sz val="10"/>
            <rFont val="Arial"/>
            <family val="2"/>
          </rPr>
          <t xml:space="preserve">1.value(KEY_CAL_TYPE)
2.value(KEY_MONTH)
3.value(KEY_YEAR)
</t>
        </r>
      </text>
    </comment>
    <comment ref="CF41" authorId="4" shapeId="0">
      <text>
        <r>
          <rPr>
            <sz val="10"/>
            <rFont val="Arial"/>
            <family val="2"/>
          </rPr>
          <t xml:space="preserve">1.value(KEY_CAL_DATE)
2.value(KEY_DESC)
</t>
        </r>
      </text>
    </comment>
    <comment ref="CP41" authorId="4" shapeId="0">
      <text>
        <r>
          <rPr>
            <sz val="10"/>
            <rFont val="Arial"/>
            <family val="2"/>
          </rPr>
          <t xml:space="preserve">1.value(KEY_INCLUDE_OTHER)
2.value(KEY_INCLUDE_SAT)
3.value(KEY_INCLUDE_SUN)
</t>
        </r>
      </text>
    </comment>
    <comment ref="CR41" authorId="4" shapeId="0">
      <text>
        <r>
          <rPr>
            <sz val="10"/>
            <rFont val="Arial"/>
            <family val="2"/>
          </rPr>
          <t xml:space="preserve">1.MDOT0102AERR : Please select atleast one option from Year or Year Month or Date.
2.MDOT0103AERR : Please select Year Month combination.
3.MDOT0141AERR : Please select day flag either Saturday or Sunday or Others.
</t>
        </r>
      </text>
    </comment>
    <comment ref="CV41" authorId="4" shapeId="0">
      <text>
        <r>
          <rPr>
            <sz val="10"/>
            <rFont val="Arial"/>
            <family val="2"/>
          </rPr>
          <t xml:space="preserve">1.&lt;%="value1["+ctr+"].calDateTable"%&gt;
2.&lt;%="value1["+ctr+"].calDay"%&gt;
3.&lt;%="value1["+ctr+"].calType"%&gt;
4.&lt;%="value1["+ctr+"].desc"%&gt;
5.&lt;%="value1["+ctr+"].srNo"%&gt;
6.method
7.value(KEY_SEARCH_PER)
</t>
        </r>
      </text>
    </comment>
    <comment ref="CX41" authorId="4" shapeId="0">
      <text>
        <r>
          <rPr>
            <sz val="10"/>
            <rFont val="Arial"/>
            <family val="2"/>
          </rPr>
          <t xml:space="preserve">1.closeParentJsp
2.moveFocusToFirstControl
3.onLoad
4.openCalender
5.resetSearchCriteria
6.WDOTSM0070Clear
7.WDOTSM0070Close
8.WDOTSM0070Search
</t>
        </r>
      </text>
    </comment>
    <comment ref="Z42" authorId="4" shapeId="0">
      <text>
        <r>
          <rPr>
            <sz val="10"/>
            <rFont val="Arial"/>
            <family val="2"/>
          </rPr>
          <t xml:space="preserve">1.TB_M_EMP_PROFILE
2.TB_M_LOCATION
3.TB_M_LOCATION_HR
</t>
        </r>
      </text>
    </comment>
    <comment ref="AA42" authorId="4" shapeId="0">
      <text>
        <r>
          <rPr>
            <sz val="10"/>
            <rFont val="Arial"/>
            <family val="2"/>
          </rPr>
          <t xml:space="preserve">1.TB_M_LOCATION_HR
</t>
        </r>
      </text>
    </comment>
    <comment ref="AD42" authorId="4" shapeId="0">
      <text>
        <r>
          <rPr>
            <sz val="10"/>
            <rFont val="Arial"/>
            <family val="2"/>
          </rPr>
          <t xml:space="preserve">1.value(KEY_LOCATION_CD)
</t>
        </r>
      </text>
    </comment>
    <comment ref="AE42" authorId="4" shapeId="0">
      <text>
        <r>
          <rPr>
            <sz val="10"/>
            <rFont val="Arial"/>
            <family val="2"/>
          </rPr>
          <t xml:space="preserve">1.WDOTSM0082 : LookUp for Cost Center - Line
2.WDOTUM0051 : Lookup for Employee
</t>
        </r>
      </text>
    </comment>
    <comment ref="AG42" authorId="4" shapeId="0">
      <text>
        <r>
          <rPr>
            <sz val="10"/>
            <rFont val="Arial"/>
            <family val="2"/>
          </rPr>
          <t xml:space="preserve">1.MDOT0001AWRN : Do you want to close without saving ?
2.MDOT0002AWRN : Do you wish to save changes ?
3.MDOT0108AERR : No changes to save.
4.MDOT0198AERR : Value can not be less than {0} character(s)
5.MDOT0202AERR : Description can not be more than 100 Characters.
</t>
        </r>
      </text>
    </comment>
    <comment ref="AH42" authorId="4" shapeId="0">
      <text>
        <r>
          <rPr>
            <sz val="10"/>
            <rFont val="Arial"/>
            <family val="2"/>
          </rPr>
          <t xml:space="preserve">1.callParentOnload
2.onLoad
3.updStatus
4.WDOTSM0051Cancel
5.WDOTSM0051LookUp
6.WDOTSM0051OK
7.WDOTSM0051UpdReportFlag
</t>
        </r>
      </text>
    </comment>
    <comment ref="BM42" authorId="4" shapeId="0">
      <text>
        <r>
          <rPr>
            <sz val="10"/>
            <rFont val="Arial"/>
            <family val="2"/>
          </rPr>
          <t xml:space="preserve">1.TB_M_EMP_PROFILE
2.TB_M_LOCATION
3.TB_M_LOCATION_HR
</t>
        </r>
      </text>
    </comment>
    <comment ref="BS42" authorId="4" shapeId="0">
      <text>
        <r>
          <rPr>
            <sz val="10"/>
            <rFont val="Arial"/>
            <family val="2"/>
          </rPr>
          <t xml:space="preserve">1.TB_M_LOCATION_HR
</t>
        </r>
      </text>
    </comment>
    <comment ref="BW42" authorId="4" shapeId="0">
      <text>
        <r>
          <rPr>
            <sz val="10"/>
            <rFont val="Arial"/>
            <family val="2"/>
          </rPr>
          <t xml:space="preserve">1.TB_M_LOCATION_HR
</t>
        </r>
      </text>
    </comment>
    <comment ref="BY42" authorId="4" shapeId="0">
      <text>
        <r>
          <rPr>
            <sz val="10"/>
            <rFont val="Arial"/>
            <family val="2"/>
          </rPr>
          <t xml:space="preserve">1.TB_M_LOCATION_HR
</t>
        </r>
      </text>
    </comment>
    <comment ref="CA42" authorId="4" shapeId="0">
      <text>
        <r>
          <rPr>
            <sz val="10"/>
            <rFont val="Arial"/>
            <family val="2"/>
          </rPr>
          <t xml:space="preserve">1.TB_M_EMP_PROFILE
2.TB_M_LOCATION
3.TB_M_LOCATION_HR
</t>
        </r>
      </text>
    </comment>
    <comment ref="CD42" authorId="4" shapeId="0">
      <text>
        <r>
          <rPr>
            <sz val="10"/>
            <rFont val="Arial"/>
            <family val="2"/>
          </rPr>
          <t xml:space="preserve">1.value(KEY_LOCATION_CD)
</t>
        </r>
      </text>
    </comment>
    <comment ref="CF42" authorId="4" shapeId="0">
      <text>
        <r>
          <rPr>
            <sz val="10"/>
            <rFont val="Arial"/>
            <family val="2"/>
          </rPr>
          <t xml:space="preserve">1.value(KEY_CONTACT_NO)
2.value(KEY_HR_PIC)
3.value(KEY_HR_PIC_HID)
4.value(KEY_TIME_ADMIN)
</t>
        </r>
      </text>
    </comment>
    <comment ref="CL42" authorId="4" shapeId="0">
      <text>
        <r>
          <rPr>
            <sz val="10"/>
            <rFont val="Arial"/>
            <family val="2"/>
          </rPr>
          <t xml:space="preserve">1.value(KEY_REPORT_FLAG)
</t>
        </r>
      </text>
    </comment>
    <comment ref="CR42" authorId="4" shapeId="0">
      <text>
        <r>
          <rPr>
            <sz val="10"/>
            <rFont val="Arial"/>
            <family val="2"/>
          </rPr>
          <t xml:space="preserve">1.MDOT0001AWRN : Do you want to close without saving ?
2.MDOT0002AWRN : Do you wish to save changes ?
3.MDOT0108AERR : No changes to save.
4.MDOT0198AERR : Value can not be less than {0} character(s)
5.MDOT0202AERR : Description can not be more than 100 Characters.
</t>
        </r>
      </text>
    </comment>
    <comment ref="CT42" authorId="4" shapeId="0">
      <text>
        <r>
          <rPr>
            <sz val="10"/>
            <rFont val="Arial"/>
            <family val="2"/>
          </rPr>
          <t xml:space="preserve">1.WDOTSM0082 : LookUp for Cost Center - Line
2.WDOTUM0051 : Lookup for Employee
</t>
        </r>
      </text>
    </comment>
    <comment ref="CV42" authorId="4" shapeId="0">
      <text>
        <r>
          <rPr>
            <sz val="10"/>
            <rFont val="Arial"/>
            <family val="2"/>
          </rPr>
          <t xml:space="preserve">1.method
2.value(KEY_CONF_CODE)
3.value(KEY_FIX_SIZE)
4.value(KEY_LOCATION_CD)
5.value(KEY_MAX_SIZE)
6.value(KEY_OPERATOR_FLAG)
7.value(KEY_REPORT_FLAG)
8.value(KEY_SAVE_FLAG)
9.value(UPD_DATE)
</t>
        </r>
      </text>
    </comment>
    <comment ref="CX42" authorId="4" shapeId="0">
      <text>
        <r>
          <rPr>
            <sz val="10"/>
            <rFont val="Arial"/>
            <family val="2"/>
          </rPr>
          <t xml:space="preserve">1.callParentOnload
2.onLoad
3.updStatus
4.WDOTSM0051Cancel
5.WDOTSM0051LookUp
6.WDOTSM0051OK
7.WDOTSM0051UpdReportFlag
</t>
        </r>
      </text>
    </comment>
    <comment ref="A43" authorId="4" shapeId="0">
      <text>
        <r>
          <rPr>
            <sz val="10"/>
            <rFont val="Arial"/>
            <family val="2"/>
          </rPr>
          <t xml:space="preserve">1.WDOTSM0900 : Enquiry Screen for Clockin/Clock out
</t>
        </r>
      </text>
    </comment>
    <comment ref="Z43" authorId="4" shapeId="0">
      <text>
        <r>
          <rPr>
            <sz val="10"/>
            <rFont val="Arial"/>
            <family val="2"/>
          </rPr>
          <t xml:space="preserve">1.TB_M_EMP_COST_CENTER
2.TB_M_EMP_PROFILE
3.TB_M_GRADE
4.TB_M_HOLIDAY
5.TB_M_LINE
6.TB_M_LOCATION
7.TB_M_ORG_HIERARCHY
8.TB_M_OT_STATUS_DESC
9.TB_M_PARAMETER
10.TB_M_SHIFT
11.TB_M_SPL_HOLIDAY
12.TB_M_USER
13.TB_M_USER_ROLE_MAP
14.TB_SP_WDOTSM0900_TEMP_2
15.TB_T_DAILY_SHIFT
16.TB_T_DATA_VISIBILITY
17.TB_T_DATA_VISIBILITY_DOJ
18.TB_T_PROCESS_CTRL
19.TB_T_TIME_ATTD
20.TB_T_WORKING_SHIFT
</t>
        </r>
      </text>
    </comment>
    <comment ref="AA43" authorId="4" shapeId="0">
      <text>
        <r>
          <rPr>
            <sz val="10"/>
            <rFont val="Arial"/>
            <family val="2"/>
          </rPr>
          <t xml:space="preserve">1.TB_M_EMP_PROFILE
2.TB_M_ORG_HIERARCHY
3.TB_M_SHIFT
4.TB_SP_WDOTSM0900_TEMP
5.TB_SP_WDOTSM0900_TEMP_2
6.TB_T_DATA_VISIBILITY_DOJ
7.TB_T_ERR_LOG
8.TB_T_PROCESS_CTRL
9.TB_T_TIME_ATTD
</t>
        </r>
      </text>
    </comment>
    <comment ref="AD43" authorId="4" shapeId="0">
      <text>
        <r>
          <rPr>
            <sz val="10"/>
            <rFont val="Arial"/>
            <family val="2"/>
          </rPr>
          <t xml:space="preserve">1.value(KEY_DEPARTMENT_SEL)
2.value(KEY_GRADE_VAL)
3.value(KEY_LINE_CD)
4.value(KEY_LOC_CD)
5.value(KEY_SECTION_SEL)
6.value(KEY_STATUS_VAL)
</t>
        </r>
      </text>
    </comment>
    <comment ref="AE43" authorId="4" shapeId="0">
      <text>
        <r>
          <rPr>
            <sz val="10"/>
            <rFont val="Arial"/>
            <family val="2"/>
          </rPr>
          <t xml:space="preserve">1.LDOTSM0000 : null
2.LDOTSM0010 : Export Clock In Out
3.WDOTSM0082 : LookUp for Cost Center - Line
4.WDOTSM0101 : View Employee-Cost Center History
5.WDOTUM0051 : Lookup for Employee
</t>
        </r>
      </text>
    </comment>
    <comment ref="AG43" authorId="4" shapeId="0">
      <text>
        <r>
          <rPr>
            <sz val="10"/>
            <rFont val="Arial"/>
            <family val="2"/>
          </rPr>
          <t xml:space="preserve">1.MDOT0104AERR : Search has not been performed.
2.MDOT0116AERR : No Data in Table to Operate.
3.MDOT0119AERR : Invalid Numeric Value.
</t>
        </r>
      </text>
    </comment>
    <comment ref="AH43" authorId="4" shapeId="0">
      <text>
        <r>
          <rPr>
            <sz val="10"/>
            <rFont val="Arial"/>
            <family val="2"/>
          </rPr>
          <t xml:space="preserve">1.callParentOnload
2.closeParentJsp
3.downloadFile
4.moveFocusToFirstControl
5.onChangeStatus
6.onLoad
7.openCalender
8.RefreshData
9.resetSearchCriteria
10.WDOTSM0900Clear
11.WDOTSM0900Close
12.WDOTSM0900Export
13.WDOTSM0900LookUp
14.WDOTSM0900OpenChild
15.WDOTSM0900Search
16.WDOTSM0900Submit
</t>
        </r>
      </text>
    </comment>
    <comment ref="BM43" authorId="4" shapeId="0">
      <text>
        <r>
          <rPr>
            <sz val="10"/>
            <rFont val="Arial"/>
            <family val="2"/>
          </rPr>
          <t xml:space="preserve">1.TB_M_EMP_COST_CENTER
2.TB_M_EMP_PROFILE
3.TB_M_GRADE
4.TB_M_HOLIDAY
5.TB_M_LINE
6.TB_M_LOCATION
7.TB_M_ORG_HIERARCHY
8.TB_M_OT_STATUS_DESC
9.TB_M_PARAMETER
10.TB_M_SHIFT
11.TB_M_SPL_HOLIDAY
12.TB_M_USER
13.TB_M_USER_ROLE_MAP
14.TB_SP_WDOTSM0900_TEMP_2
15.TB_T_DAILY_SHIFT
16.TB_T_DATA_VISIBILITY
17.TB_T_DATA_VISIBILITY_DOJ
18.TB_T_PROCESS_CTRL
19.TB_T_TIME_ATTD
20.TB_T_WORKING_SHIFT
</t>
        </r>
      </text>
    </comment>
    <comment ref="BO43" authorId="4" shapeId="0">
      <text>
        <r>
          <rPr>
            <sz val="10"/>
            <rFont val="Arial"/>
            <family val="2"/>
          </rPr>
          <t xml:space="preserve">1.FN_GET_CHANGED_SHIFT
2.FN_GET_WORKING_SHIFT
3.FN_HOLIDAY_FLAG
4.FN_ORG_COMBO
5.PKG_DOTS_RPT
6.PKG_DOTS_RPT:SP_DOTS_REF_CUR
7.PKG_FORMAT_TIME
8.PKG_FORMAT_TIME:FN_MASK_TIME
9.PKG_WDOTSM0900
10.PKG_WDOTSM0900:SP_WDOTSM0900_SEARCH
11.VW_EMP_CURR_PROFILE
</t>
        </r>
      </text>
    </comment>
    <comment ref="BQ43" authorId="4" shapeId="0">
      <text>
        <r>
          <rPr>
            <sz val="10"/>
            <rFont val="Arial"/>
            <family val="2"/>
          </rPr>
          <t xml:space="preserve">1.FN_HOLIDAY_FLAG
2.PKG_DOTS_RPT
3.PKG_DOTS_RPT:SP_DOTS_REF_CUR
</t>
        </r>
      </text>
    </comment>
    <comment ref="BS43" authorId="4" shapeId="0">
      <text>
        <r>
          <rPr>
            <sz val="10"/>
            <rFont val="Arial"/>
            <family val="2"/>
          </rPr>
          <t xml:space="preserve">1.TB_SP_WDOTSM0900_TEMP
2.TB_SP_WDOTSM0900_TEMP_2
3.TB_T_DATA_VISIBILITY_DOJ
4.TB_T_ERR_LOG
5.TB_T_PROCESS_CTRL
</t>
        </r>
      </text>
    </comment>
    <comment ref="BU43" authorId="4" shapeId="0">
      <text>
        <r>
          <rPr>
            <sz val="10"/>
            <rFont val="Arial"/>
            <family val="2"/>
          </rPr>
          <t xml:space="preserve">1.TB_SP_WDOTSM0900_TEMP
</t>
        </r>
      </text>
    </comment>
    <comment ref="BW43" authorId="4" shapeId="0">
      <text>
        <r>
          <rPr>
            <sz val="10"/>
            <rFont val="Arial"/>
            <family val="2"/>
          </rPr>
          <t xml:space="preserve">1.TB_M_EMP_PROFILE
2.TB_M_ORG_HIERARCHY
3.TB_M_SHIFT
4.TB_SP_WDOTSM0900_TEMP
5.TB_T_TIME_ATTD
</t>
        </r>
      </text>
    </comment>
    <comment ref="BY43" authorId="4" shapeId="0">
      <text>
        <r>
          <rPr>
            <sz val="10"/>
            <rFont val="Arial"/>
            <family val="2"/>
          </rPr>
          <t xml:space="preserve">1.TB_M_EMP_PROFILE
2.TB_M_ORG_HIERARCHY
3.TB_M_SHIFT
4.TB_SP_WDOTSM0900_TEMP
5.TB_SP_WDOTSM0900_TEMP_2
6.TB_T_DATA_VISIBILITY_DOJ
7.TB_T_ERR_LOG
8.TB_T_PROCESS_CTRL
9.TB_T_TIME_ATTD
</t>
        </r>
      </text>
    </comment>
    <comment ref="CA43" authorId="4" shapeId="0">
      <text>
        <r>
          <rPr>
            <sz val="10"/>
            <rFont val="Arial"/>
            <family val="2"/>
          </rPr>
          <t xml:space="preserve">1.TB_M_EMP_COST_CENTER
2.TB_M_EMP_PROFILE
3.TB_M_GRADE
4.TB_M_HOLIDAY
5.TB_M_LINE
6.TB_M_LOCATION
7.TB_M_ORG_HIERARCHY
8.TB_M_OT_STATUS_DESC
9.TB_M_PARAMETER
10.TB_M_SHIFT
11.TB_M_SPL_HOLIDAY
12.TB_M_USER
13.TB_M_USER_ROLE_MAP
14.TB_SP_WDOTSM0900_TEMP
15.TB_SP_WDOTSM0900_TEMP_2
16.TB_T_DAILY_SHIFT
17.TB_T_DATA_VISIBILITY
18.TB_T_DATA_VISIBILITY_DOJ
19.TB_T_ERR_LOG
20.TB_T_PROCESS_CTRL
21.TB_T_TIME_ATTD
22.TB_T_WORKING_SHIFT
</t>
        </r>
      </text>
    </comment>
    <comment ref="CD43" authorId="4" shapeId="0">
      <text>
        <r>
          <rPr>
            <sz val="10"/>
            <rFont val="Arial"/>
            <family val="2"/>
          </rPr>
          <t xml:space="preserve">1.value(KEY_DEPARTMENT_SEL)
2.value(KEY_GRADE_VAL)
3.value(KEY_LINE_CD)
4.value(KEY_LOC_CD)
5.value(KEY_SECTION_SEL)
6.value(KEY_STATUS_VAL)
</t>
        </r>
      </text>
    </comment>
    <comment ref="CF43" authorId="4" shapeId="0">
      <text>
        <r>
          <rPr>
            <sz val="10"/>
            <rFont val="Arial"/>
            <family val="2"/>
          </rPr>
          <t xml:space="preserve">1.value(KEY_COST_CENTER)
2.value(KEY_EMP_CD)
3.value(KEY_EMP_NM)
4.value(KEY_FROM_DT)
5.value(KEY_TO_DT)
</t>
        </r>
      </text>
    </comment>
    <comment ref="CR43" authorId="4" shapeId="0">
      <text>
        <r>
          <rPr>
            <sz val="10"/>
            <rFont val="Arial"/>
            <family val="2"/>
          </rPr>
          <t xml:space="preserve">1.MDOT0104AERR : Search has not been performed.
2.MDOT0116AERR : No Data in Table to Operate.
3.MDOT0119AERR : Invalid Numeric Value.
</t>
        </r>
      </text>
    </comment>
    <comment ref="CT43" authorId="4" shapeId="0">
      <text>
        <r>
          <rPr>
            <sz val="10"/>
            <rFont val="Arial"/>
            <family val="2"/>
          </rPr>
          <t xml:space="preserve">1.LDOTSM0000 : null
2.LDOTSM0010 : Export Clock In Out
3.WDOTSM0082 : LookUp for Cost Center - Line
4.WDOTSM0101 : View Employee-Cost Center History
5.WDOTUM0051 : Lookup for Employee
</t>
        </r>
      </text>
    </comment>
    <comment ref="CV43" authorId="4" shapeId="0">
      <text>
        <r>
          <rPr>
            <sz val="10"/>
            <rFont val="Arial"/>
            <family val="2"/>
          </rPr>
          <t xml:space="preserve">1.method
2.value(KEY_DIST_REC)
3.value(KEY_EMP_CC_HDN)
4.value(KEY_EMP_CODE_HDN)
5.value(KEY_EMP_FLAG)
6.value(KEY_EMP_NAME_HDN)
7.value(KEY_FILE)
8.value(KEY_FROM_DT_CURRENT)
9.value(KEY_HR_FLAG)
10.value(KEY_LINE_CD_HDN)
11.value(KEY_LOC_CD_HDN)
12.value(KEY_SEARCH_FLAG)
13.value(KEY_SEARCH_ID)
14.value(KEY_TO_DT_CURRENT)
15.value(KEY_TOTAL_RECORDS)
16.value(ONLOAD_FLAG)
</t>
        </r>
      </text>
    </comment>
    <comment ref="CX43" authorId="4" shapeId="0">
      <text>
        <r>
          <rPr>
            <sz val="10"/>
            <rFont val="Arial"/>
            <family val="2"/>
          </rPr>
          <t xml:space="preserve">1.callParentOnload
2.closeParentJsp
3.downloadFile
4.moveFocusToFirstControl
5.onChangeStatus
6.onLoad
7.openCalender
8.RefreshData
9.resetSearchCriteria
10.WDOTSM0900Clear
11.WDOTSM0900Close
12.WDOTSM0900Export
13.WDOTSM0900LookUp
14.WDOTSM0900OpenChild
15.WDOTSM0900Search
16.WDOTSM0900Submit
</t>
        </r>
      </text>
    </comment>
    <comment ref="A44" authorId="4" shapeId="0">
      <text>
        <r>
          <rPr>
            <sz val="10"/>
            <rFont val="Arial"/>
            <family val="2"/>
          </rPr>
          <t xml:space="preserve">1.LDOTSM0010 : Export Clock In Out
</t>
        </r>
      </text>
    </comment>
    <comment ref="AL44" authorId="4" shapeId="0">
      <text>
        <r>
          <rPr>
            <sz val="10"/>
            <rFont val="Arial"/>
            <family val="2"/>
          </rPr>
          <t xml:space="preserve">1.TB_M_EMP_PROFILE
2.TB_M_GRADE
3.TB_M_HOLIDAY
4.TB_M_OPERATOR
5.TB_M_ORG_HIERARCHY
6.TB_M_OT_STATUS_DESC
7.TB_M_PARAMETER
8.TB_M_ROLE
9.TB_M_SECTION_MAP
10.TB_M_SHIFT
11.TB_M_SPL_HOLIDAY
12.TB_M_USER
13.TB_M_USER_ROLE_MAP
14.TB_M_USER_TYPE
15.TB_SP_WDOTSM0900_TEMP
16.TB_SP_WDOTSM0900_TEMP_2
17.TB_T_DAILY_SHIFT
18.TB_T_DATA_VISIBILITY
19.TB_T_DATA_VISIBILITY_DOJ
20.TB_T_DATA_VISIBILITY_TMP
21.TB_T_ERR_LOG
22.TB_T_SECTION_MAPPING_TMP
23.TB_T_TIME_ATTD
24.TB_T_WORKING_SHIFT
</t>
        </r>
      </text>
    </comment>
    <comment ref="BM44" authorId="4" shapeId="0">
      <text>
        <r>
          <rPr>
            <sz val="10"/>
            <rFont val="Arial"/>
            <family val="2"/>
          </rPr>
          <t xml:space="preserve">1.TB_M_EMP_PROFILE
2.TB_M_GRADE
3.TB_M_HOLIDAY
4.TB_M_OPERATOR
5.TB_M_ORG_HIERARCHY
6.TB_M_OT_STATUS_DESC
7.TB_M_PARAMETER
8.TB_M_ROLE
9.TB_M_SECTION_MAP
10.TB_M_SHIFT
11.TB_M_SPL_HOLIDAY
12.TB_M_USER
13.TB_M_USER_ROLE_MAP
14.TB_M_USER_TYPE
15.TB_SP_WDOTSM0900_TEMP
16.TB_SP_WDOTSM0900_TEMP_2
17.TB_T_DAILY_SHIFT
18.TB_T_DATA_VISIBILITY
19.TB_T_DATA_VISIBILITY_DOJ
20.TB_T_DATA_VISIBILITY_TMP
21.TB_T_SECTION_MAPPING_TMP
22.TB_T_TIME_ATTD
23.TB_T_WORKING_SHIFT
</t>
        </r>
      </text>
    </comment>
    <comment ref="BO44" authorId="4" shapeId="0">
      <text>
        <r>
          <rPr>
            <sz val="10"/>
            <rFont val="Arial"/>
            <family val="2"/>
          </rPr>
          <t xml:space="preserve">1.FN_GET_CHANGED_SHIFT
2.FN_GET_WORKING_SHIFT
3.FN_HOLIDAY_FLAG
4.PKG_DOTS_RPT
5.PKG_DOTS_RPT:SP_DOTS_REF_CUR
6.PKG_FORMAT_TIME
7.PKG_FORMAT_TIME:FN_MASK_TIME
8.PKG_WDOTSM0900
9.PKG_WDOTSM0900:SP_WDOTSM0900_SEARCH
10.SP_EMP_DATA_VISIBILITY
11.SP_LDOTSM0010
</t>
        </r>
      </text>
    </comment>
    <comment ref="BQ44" authorId="4" shapeId="0">
      <text>
        <r>
          <rPr>
            <sz val="10"/>
            <rFont val="Arial"/>
            <family val="2"/>
          </rPr>
          <t xml:space="preserve">1.FN_HOLIDAY_FLAG
2.PKG_DOTS_RPT
3.PKG_DOTS_RPT:SP_DOTS_REF_CUR
4.SP_LDOTSM0010
</t>
        </r>
      </text>
    </comment>
    <comment ref="BS44" authorId="4" shapeId="0">
      <text>
        <r>
          <rPr>
            <sz val="10"/>
            <rFont val="Arial"/>
            <family val="2"/>
          </rPr>
          <t xml:space="preserve">1.TB_SP_WDOTSM0900_TEMP
2.TB_SP_WDOTSM0900_TEMP_2
3.TB_T_DATA_VISIBILITY
4.TB_T_DATA_VISIBILITY_DOJ
5.TB_T_DATA_VISIBILITY_TMP
6.TB_T_ERR_LOG
7.TB_T_SECTION_MAPPING_TMP
</t>
        </r>
      </text>
    </comment>
    <comment ref="BU44" authorId="4" shapeId="0">
      <text>
        <r>
          <rPr>
            <sz val="10"/>
            <rFont val="Arial"/>
            <family val="2"/>
          </rPr>
          <t xml:space="preserve">1.TB_SP_WDOTSM0900_TEMP
</t>
        </r>
      </text>
    </comment>
    <comment ref="BW44" authorId="4" shapeId="0">
      <text>
        <r>
          <rPr>
            <sz val="10"/>
            <rFont val="Arial"/>
            <family val="2"/>
          </rPr>
          <t xml:space="preserve">1.TB_M_EMP_PROFILE
2.TB_M_ORG_HIERARCHY
3.TB_SP_WDOTSM0900_TEMP
4.TB_T_TIME_ATTD
</t>
        </r>
      </text>
    </comment>
    <comment ref="BY44" authorId="4" shapeId="0">
      <text>
        <r>
          <rPr>
            <sz val="10"/>
            <rFont val="Arial"/>
            <family val="2"/>
          </rPr>
          <t xml:space="preserve">1.TB_M_EMP_PROFILE
2.TB_M_ORG_HIERARCHY
3.TB_SP_WDOTSM0900_TEMP
4.TB_SP_WDOTSM0900_TEMP_2
5.TB_T_DATA_VISIBILITY
6.TB_T_DATA_VISIBILITY_DOJ
7.TB_T_DATA_VISIBILITY_TMP
8.TB_T_ERR_LOG
9.TB_T_SECTION_MAPPING_TMP
10.TB_T_TIME_ATTD
</t>
        </r>
      </text>
    </comment>
    <comment ref="CA44" authorId="4" shapeId="0">
      <text>
        <r>
          <rPr>
            <sz val="10"/>
            <rFont val="Arial"/>
            <family val="2"/>
          </rPr>
          <t xml:space="preserve">1.TB_M_EMP_PROFILE
2.TB_M_GRADE
3.TB_M_HOLIDAY
4.TB_M_OPERATOR
5.TB_M_ORG_HIERARCHY
6.TB_M_OT_STATUS_DESC
7.TB_M_PARAMETER
8.TB_M_ROLE
9.TB_M_SECTION_MAP
10.TB_M_SHIFT
11.TB_M_SPL_HOLIDAY
12.TB_M_USER
13.TB_M_USER_ROLE_MAP
14.TB_M_USER_TYPE
15.TB_SP_WDOTSM0900_TEMP
16.TB_SP_WDOTSM0900_TEMP_2
17.TB_T_DAILY_SHIFT
18.TB_T_DATA_VISIBILITY
19.TB_T_DATA_VISIBILITY_DOJ
20.TB_T_DATA_VISIBILITY_TMP
21.TB_T_ERR_LOG
22.TB_T_SECTION_MAPPING_TMP
23.TB_T_TIME_ATTD
24.TB_T_WORKING_SHIFT
</t>
        </r>
      </text>
    </comment>
    <comment ref="A46" authorId="4" shapeId="0">
      <text>
        <r>
          <rPr>
            <sz val="10"/>
            <rFont val="Arial"/>
            <family val="2"/>
          </rPr>
          <t xml:space="preserve">1.WDOTSM0080 : Enquiry Screen For Employee Profile
</t>
        </r>
      </text>
    </comment>
    <comment ref="Z46" authorId="4" shapeId="0">
      <text>
        <r>
          <rPr>
            <sz val="10"/>
            <rFont val="Arial"/>
            <family val="2"/>
          </rPr>
          <t xml:space="preserve">1.TB_M_EMP_COST_CENTER
2.TB_M_EMP_PROFILE
3.TB_M_HOLIDAY
4.TB_M_LINE
5.TB_M_LOCATION
6.TB_M_ORG_HIERARCHY
</t>
        </r>
      </text>
    </comment>
    <comment ref="AD46" authorId="4" shapeId="0">
      <text>
        <r>
          <rPr>
            <sz val="10"/>
            <rFont val="Arial"/>
            <family val="2"/>
          </rPr>
          <t xml:space="preserve">1.value(KEY_CAL_TYP)
2.value(KEY_CMP)
3.value(KEY_LINE)
4.value(KEY_LOC)
</t>
        </r>
      </text>
    </comment>
    <comment ref="AE46" authorId="4" shapeId="0">
      <text>
        <r>
          <rPr>
            <sz val="10"/>
            <rFont val="Arial"/>
            <family val="2"/>
          </rPr>
          <t xml:space="preserve">1.WDOTSM0081 : View Employee Detail
2.WDOTSM0082 : LookUp for Cost Center - Line
</t>
        </r>
      </text>
    </comment>
    <comment ref="AG46" authorId="4" shapeId="0">
      <text>
        <r>
          <rPr>
            <sz val="10"/>
            <rFont val="Arial"/>
            <family val="2"/>
          </rPr>
          <t xml:space="preserve">1.MDOT0119AERR : Invalid Numeric Value.
</t>
        </r>
      </text>
    </comment>
    <comment ref="AH46" authorId="4" shapeId="0">
      <text>
        <r>
          <rPr>
            <sz val="10"/>
            <rFont val="Arial"/>
            <family val="2"/>
          </rPr>
          <t xml:space="preserve">1.callParentOnload
2.moveFocusToFirstControl
3.onLoad
4.resetSearchCriteria
5.WDOTSM0080Clear
6.WDOTSM0080Close
7.WDOTSM0080LookUp
8.WDOTSM0080OpenChild
9.WDOTSM0080Search
</t>
        </r>
      </text>
    </comment>
    <comment ref="BM46" authorId="4" shapeId="0">
      <text>
        <r>
          <rPr>
            <sz val="10"/>
            <rFont val="Arial"/>
            <family val="2"/>
          </rPr>
          <t xml:space="preserve">1.TB_M_EMP_COST_CENTER
2.TB_M_EMP_PROFILE
3.TB_M_HOLIDAY
4.TB_M_LINE
5.TB_M_LOCATION
6.TB_M_ORG_HIERARCHY
</t>
        </r>
      </text>
    </comment>
    <comment ref="BO46" authorId="4" shapeId="0">
      <text>
        <r>
          <rPr>
            <sz val="10"/>
            <rFont val="Arial"/>
            <family val="2"/>
          </rPr>
          <t xml:space="preserve">1.VW_EMP_CURR_PROFILE
</t>
        </r>
      </text>
    </comment>
    <comment ref="CA46" authorId="4" shapeId="0">
      <text>
        <r>
          <rPr>
            <sz val="10"/>
            <rFont val="Arial"/>
            <family val="2"/>
          </rPr>
          <t xml:space="preserve">1.TB_M_EMP_COST_CENTER
2.TB_M_EMP_PROFILE
3.TB_M_HOLIDAY
4.TB_M_LINE
5.TB_M_LOCATION
6.TB_M_ORG_HIERARCHY
</t>
        </r>
      </text>
    </comment>
    <comment ref="CD46" authorId="4" shapeId="0">
      <text>
        <r>
          <rPr>
            <sz val="10"/>
            <rFont val="Arial"/>
            <family val="2"/>
          </rPr>
          <t xml:space="preserve">1.value(KEY_CAL_TYP)
2.value(KEY_CMP)
3.value(KEY_LINE)
4.value(KEY_LOC)
</t>
        </r>
      </text>
    </comment>
    <comment ref="CF46" authorId="4" shapeId="0">
      <text>
        <r>
          <rPr>
            <sz val="10"/>
            <rFont val="Arial"/>
            <family val="2"/>
          </rPr>
          <t xml:space="preserve">1.value(KEY_COST_CENTER)
2.value(KEY_EMP_CD)
3.value(KEY_EMP_NM)
</t>
        </r>
      </text>
    </comment>
    <comment ref="CR46" authorId="4" shapeId="0">
      <text>
        <r>
          <rPr>
            <sz val="10"/>
            <rFont val="Arial"/>
            <family val="2"/>
          </rPr>
          <t xml:space="preserve">1.MDOT0119AERR : Invalid Numeric Value.
</t>
        </r>
      </text>
    </comment>
    <comment ref="CT46" authorId="4" shapeId="0">
      <text>
        <r>
          <rPr>
            <sz val="10"/>
            <rFont val="Arial"/>
            <family val="2"/>
          </rPr>
          <t xml:space="preserve">1.WDOTSM0081 : View Employee Detail
2.WDOTSM0082 : LookUp for Cost Center - Line
</t>
        </r>
      </text>
    </comment>
    <comment ref="CV46" authorId="4" shapeId="0">
      <text>
        <r>
          <rPr>
            <sz val="10"/>
            <rFont val="Arial"/>
            <family val="2"/>
          </rPr>
          <t xml:space="preserve">1.&lt;%="value1["+ctr+"].calType"%&gt;
2.&lt;%="value1["+ctr+"].costCenter"%&gt;
3.&lt;%="value1["+ctr+"].doj"%&gt;
4.&lt;%="value1["+ctr+"].empCode"%&gt;
5.&lt;%="value1["+ctr+"].empName"%&gt;
6.&lt;%="value1["+ctr+"].location"%&gt;
7.&lt;%="value1["+ctr+"].mgrFlag"%&gt;
8.&lt;%="value1["+ctr+"].position"%&gt;
9.&lt;%="value1["+ctr+"].shift"%&gt;
10.&lt;%="value1["+ctr+"].srNo"%&gt;
11.method
</t>
        </r>
      </text>
    </comment>
    <comment ref="CX46" authorId="4" shapeId="0">
      <text>
        <r>
          <rPr>
            <sz val="10"/>
            <rFont val="Arial"/>
            <family val="2"/>
          </rPr>
          <t xml:space="preserve">1.callParentOnload
2.moveFocusToFirstControl
3.onLoad
4.resetSearchCriteria
5.WDOTSM0080Clear
6.WDOTSM0080Close
7.WDOTSM0080LookUp
8.WDOTSM0080OpenChild
9.WDOTSM0080Search
</t>
        </r>
      </text>
    </comment>
    <comment ref="A47" authorId="4" shapeId="0">
      <text>
        <r>
          <rPr>
            <sz val="10"/>
            <rFont val="Arial"/>
            <family val="2"/>
          </rPr>
          <t xml:space="preserve">1.WDOTSM0081 : View Employee Detail
</t>
        </r>
      </text>
    </comment>
    <comment ref="Z47" authorId="4" shapeId="0">
      <text>
        <r>
          <rPr>
            <sz val="10"/>
            <rFont val="Arial"/>
            <family val="2"/>
          </rPr>
          <t xml:space="preserve">1.TB_M_EMP_COST_CENTER
2.TB_M_EMP_PROFILE
3.TB_M_LOCATION
4.TB_M_ORG_HIERARCHY
</t>
        </r>
      </text>
    </comment>
    <comment ref="AH47" authorId="4" shapeId="0">
      <text>
        <r>
          <rPr>
            <sz val="10"/>
            <rFont val="Arial"/>
            <family val="2"/>
          </rPr>
          <t xml:space="preserve">1.onLoad
2.WDOTSM0081Close
</t>
        </r>
      </text>
    </comment>
    <comment ref="BM47" authorId="4" shapeId="0">
      <text>
        <r>
          <rPr>
            <sz val="10"/>
            <rFont val="Arial"/>
            <family val="2"/>
          </rPr>
          <t xml:space="preserve">1.TB_M_EMP_COST_CENTER
2.TB_M_EMP_PROFILE
3.TB_M_LOCATION
4.TB_M_ORG_HIERARCHY
</t>
        </r>
      </text>
    </comment>
    <comment ref="BO47" authorId="4" shapeId="0">
      <text>
        <r>
          <rPr>
            <sz val="10"/>
            <rFont val="Arial"/>
            <family val="2"/>
          </rPr>
          <t xml:space="preserve">1.VW_EMP_CURR_PROFILE
</t>
        </r>
      </text>
    </comment>
    <comment ref="CA47" authorId="4" shapeId="0">
      <text>
        <r>
          <rPr>
            <sz val="10"/>
            <rFont val="Arial"/>
            <family val="2"/>
          </rPr>
          <t xml:space="preserve">1.TB_M_EMP_COST_CENTER
2.TB_M_EMP_PROFILE
3.TB_M_LOCATION
4.TB_M_ORG_HIERARCHY
</t>
        </r>
      </text>
    </comment>
    <comment ref="CX47" authorId="4" shapeId="0">
      <text>
        <r>
          <rPr>
            <sz val="10"/>
            <rFont val="Arial"/>
            <family val="2"/>
          </rPr>
          <t xml:space="preserve">1.onLoad
2.WDOTSM0081Close
</t>
        </r>
      </text>
    </comment>
    <comment ref="A48" authorId="4" shapeId="0">
      <text>
        <r>
          <rPr>
            <sz val="10"/>
            <rFont val="Arial"/>
            <family val="2"/>
          </rPr>
          <t xml:space="preserve">1.WDOTSM0082 : LookUp for Cost Center - Line
</t>
        </r>
      </text>
    </comment>
    <comment ref="Z48" authorId="4" shapeId="0">
      <text>
        <r>
          <rPr>
            <sz val="10"/>
            <rFont val="Arial"/>
            <family val="2"/>
          </rPr>
          <t xml:space="preserve">1.TB_M_COST_CENTER
2.TB_M_OPERATOR
</t>
        </r>
      </text>
    </comment>
    <comment ref="AG48" authorId="4" shapeId="0">
      <text>
        <r>
          <rPr>
            <sz val="10"/>
            <rFont val="Arial"/>
            <family val="2"/>
          </rPr>
          <t xml:space="preserve">1.MDOT0104AERR : Search has not been performed.
2.MDOT0105AERR : No row selected.
3.MDOT0116AERR : No Data in Table to Operate.
</t>
        </r>
      </text>
    </comment>
    <comment ref="AH48" authorId="4" shapeId="0">
      <text>
        <r>
          <rPr>
            <sz val="10"/>
            <rFont val="Arial"/>
            <family val="2"/>
          </rPr>
          <t xml:space="preserve">1.moveFocusToFirstControl
2.onLoad
3.WDOTSM0082Cancel
4.WDOTSM0082Close
5.WDOTSM0082OK
6.WDOTSM0082Search
</t>
        </r>
      </text>
    </comment>
    <comment ref="BM48" authorId="4" shapeId="0">
      <text>
        <r>
          <rPr>
            <sz val="10"/>
            <rFont val="Arial"/>
            <family val="2"/>
          </rPr>
          <t xml:space="preserve">1.TB_M_COST_CENTER
2.TB_M_OPERATOR
</t>
        </r>
      </text>
    </comment>
    <comment ref="CA48" authorId="4" shapeId="0">
      <text>
        <r>
          <rPr>
            <sz val="10"/>
            <rFont val="Arial"/>
            <family val="2"/>
          </rPr>
          <t xml:space="preserve">1.TB_M_COST_CENTER
2.TB_M_OPERATOR
</t>
        </r>
      </text>
    </comment>
    <comment ref="CF48" authorId="4" shapeId="0">
      <text>
        <r>
          <rPr>
            <sz val="10"/>
            <rFont val="Arial"/>
            <family val="2"/>
          </rPr>
          <t xml:space="preserve">1.value(KEY_COST_CENTER)
</t>
        </r>
      </text>
    </comment>
    <comment ref="CL48" authorId="4" shapeId="0">
      <text>
        <r>
          <rPr>
            <sz val="10"/>
            <rFont val="Arial"/>
            <family val="2"/>
          </rPr>
          <t xml:space="preserve">1.radio
</t>
        </r>
      </text>
    </comment>
    <comment ref="CR48" authorId="4" shapeId="0">
      <text>
        <r>
          <rPr>
            <sz val="10"/>
            <rFont val="Arial"/>
            <family val="2"/>
          </rPr>
          <t xml:space="preserve">1.MDOT0104AERR : Search has not been performed.
2.MDOT0105AERR : No row selected.
3.MDOT0116AERR : No Data in Table to Operate.
</t>
        </r>
      </text>
    </comment>
    <comment ref="CV48" authorId="4" shapeId="0">
      <text>
        <r>
          <rPr>
            <sz val="10"/>
            <rFont val="Arial"/>
            <family val="2"/>
          </rPr>
          <t xml:space="preserve">1.&lt;%="value1["+ctr+"].costCenterCode"%&gt;
2.&lt;%="value1["+ctr+"].costCenterDesc"%&gt;
3.method
4.value(KEY_SCREEN_ID)
5.value(KEY_SEARCH_PER)
</t>
        </r>
      </text>
    </comment>
    <comment ref="CX48" authorId="4" shapeId="0">
      <text>
        <r>
          <rPr>
            <sz val="10"/>
            <rFont val="Arial"/>
            <family val="2"/>
          </rPr>
          <t xml:space="preserve">1.moveFocusToFirstControl
2.onLoad
3.WDOTSM0082Cancel
4.WDOTSM0082Close
5.WDOTSM0082OK
6.WDOTSM0082Search
</t>
        </r>
      </text>
    </comment>
    <comment ref="A49" authorId="4" shapeId="0">
      <text>
        <r>
          <rPr>
            <sz val="10"/>
            <rFont val="Arial"/>
            <family val="2"/>
          </rPr>
          <t xml:space="preserve">1.WDOTSM0090 : Enquiry Screen for Employee Profile By Organization
</t>
        </r>
      </text>
    </comment>
    <comment ref="Z49" authorId="4" shapeId="0">
      <text>
        <r>
          <rPr>
            <sz val="10"/>
            <rFont val="Arial"/>
            <family val="2"/>
          </rPr>
          <t xml:space="preserve">1.TB_M_EMP_PROFILE
2.TB_M_ORG_HIERARCHY
</t>
        </r>
      </text>
    </comment>
    <comment ref="AD49" authorId="4" shapeId="0">
      <text>
        <r>
          <rPr>
            <sz val="10"/>
            <rFont val="Arial"/>
            <family val="2"/>
          </rPr>
          <t xml:space="preserve">1.value(KEY_CMP)
2.value(KEY_DEPT)
3.value(KEY_DIV)
4.value(KEY_LINE)
5.value(KEY_SECTION)
6.value(KEY_SUB_DIV)
</t>
        </r>
      </text>
    </comment>
    <comment ref="AE49" authorId="4" shapeId="0">
      <text>
        <r>
          <rPr>
            <sz val="10"/>
            <rFont val="Arial"/>
            <family val="2"/>
          </rPr>
          <t xml:space="preserve">1.WDOTSM0081 : View Employee Detail
</t>
        </r>
      </text>
    </comment>
    <comment ref="AH49" authorId="4" shapeId="0">
      <text>
        <r>
          <rPr>
            <sz val="10"/>
            <rFont val="Arial"/>
            <family val="2"/>
          </rPr>
          <t xml:space="preserve">1.moveFocusToFirstControl
2.onLoad
3.RefreshData
4.resetSearchCriteria
5.WDOTSM0090Clear
6.WDOTSM0090Close
7.WDOTSM0090OpenChild
8.WDOTSM0090Search
</t>
        </r>
      </text>
    </comment>
    <comment ref="BM49" authorId="4" shapeId="0">
      <text>
        <r>
          <rPr>
            <sz val="10"/>
            <rFont val="Arial"/>
            <family val="2"/>
          </rPr>
          <t xml:space="preserve">1.TB_M_EMP_PROFILE
2.TB_M_ORG_HIERARCHY
</t>
        </r>
      </text>
    </comment>
    <comment ref="BO49" authorId="4" shapeId="0">
      <text>
        <r>
          <rPr>
            <sz val="10"/>
            <rFont val="Arial"/>
            <family val="2"/>
          </rPr>
          <t xml:space="preserve">1.FN_ORG_COMBO
2.VW_EMP_CURR_PROFILE
</t>
        </r>
      </text>
    </comment>
    <comment ref="CA49" authorId="4" shapeId="0">
      <text>
        <r>
          <rPr>
            <sz val="10"/>
            <rFont val="Arial"/>
            <family val="2"/>
          </rPr>
          <t xml:space="preserve">1.TB_M_EMP_PROFILE
2.TB_M_ORG_HIERARCHY
</t>
        </r>
      </text>
    </comment>
    <comment ref="CD49" authorId="4" shapeId="0">
      <text>
        <r>
          <rPr>
            <sz val="10"/>
            <rFont val="Arial"/>
            <family val="2"/>
          </rPr>
          <t xml:space="preserve">1.value(KEY_CMP)
2.value(KEY_DEPT)
3.value(KEY_DIV)
4.value(KEY_LINE)
5.value(KEY_SECTION)
6.value(KEY_SUB_DIV)
</t>
        </r>
      </text>
    </comment>
    <comment ref="CT49" authorId="4" shapeId="0">
      <text>
        <r>
          <rPr>
            <sz val="10"/>
            <rFont val="Arial"/>
            <family val="2"/>
          </rPr>
          <t xml:space="preserve">1.WDOTSM0081 : View Employee Detail
</t>
        </r>
      </text>
    </comment>
    <comment ref="CV49" authorId="4" shapeId="0">
      <text>
        <r>
          <rPr>
            <sz val="10"/>
            <rFont val="Arial"/>
            <family val="2"/>
          </rPr>
          <t xml:space="preserve">1.&lt;%="value1["+ctr+"].empCd"%&gt;
2.method
3.value(KEY_EMP_CD)
4.value(KEY_EMP_COUNT)
</t>
        </r>
      </text>
    </comment>
    <comment ref="CX49" authorId="4" shapeId="0">
      <text>
        <r>
          <rPr>
            <sz val="10"/>
            <rFont val="Arial"/>
            <family val="2"/>
          </rPr>
          <t xml:space="preserve">1.moveFocusToFirstControl
2.onLoad
3.RefreshData
4.resetSearchCriteria
5.WDOTSM0090Clear
6.WDOTSM0090Close
7.WDOTSM0090OpenChild
8.WDOTSM0090Search
</t>
        </r>
      </text>
    </comment>
    <comment ref="A50" authorId="4" shapeId="0">
      <text>
        <r>
          <rPr>
            <sz val="10"/>
            <rFont val="Arial"/>
            <family val="2"/>
          </rPr>
          <t xml:space="preserve">1.WDOTSM0100 : Enquiry Screen for Employee-Cost Center
</t>
        </r>
      </text>
    </comment>
    <comment ref="Z50" authorId="4" shapeId="0">
      <text>
        <r>
          <rPr>
            <sz val="10"/>
            <rFont val="Arial"/>
            <family val="2"/>
          </rPr>
          <t xml:space="preserve">1.TB_M_EMP_COST_CENTER
2.TB_M_EMP_PROFILE
3.TB_M_LINE
4.TB_M_LOCATION
5.TB_M_ORG_HIERARCHY
</t>
        </r>
      </text>
    </comment>
    <comment ref="AD50" authorId="4" shapeId="0">
      <text>
        <r>
          <rPr>
            <sz val="10"/>
            <rFont val="Arial"/>
            <family val="2"/>
          </rPr>
          <t xml:space="preserve">1.value(KEY_CMP_CD)
2.value(KEY_LINE_CD)
3.value(KEY_LOC_CD)
</t>
        </r>
      </text>
    </comment>
    <comment ref="AE50" authorId="4" shapeId="0">
      <text>
        <r>
          <rPr>
            <sz val="10"/>
            <rFont val="Arial"/>
            <family val="2"/>
          </rPr>
          <t xml:space="preserve">1.WDOTSM0082 : LookUp for Cost Center - Line
2.WDOTSM0101 : View Employee-Cost Center History
</t>
        </r>
      </text>
    </comment>
    <comment ref="AG50" authorId="4" shapeId="0">
      <text>
        <r>
          <rPr>
            <sz val="10"/>
            <rFont val="Arial"/>
            <family val="2"/>
          </rPr>
          <t xml:space="preserve">1.MDOT0119AERR : Invalid Numeric Value.
</t>
        </r>
      </text>
    </comment>
    <comment ref="AH50" authorId="4" shapeId="0">
      <text>
        <r>
          <rPr>
            <sz val="10"/>
            <rFont val="Arial"/>
            <family val="2"/>
          </rPr>
          <t xml:space="preserve">1.callParentOnload
2.moveFocusToFirstControl
3.onLoad
4.resetSearchCriteria
5.WDOTSM0100Clear
6.WDOTSM0100Close
7.WDOTSM0100LookUp
8.WDOTSM0100OpenChild
9.WDOTSM0100Search
</t>
        </r>
      </text>
    </comment>
    <comment ref="BM50" authorId="4" shapeId="0">
      <text>
        <r>
          <rPr>
            <sz val="10"/>
            <rFont val="Arial"/>
            <family val="2"/>
          </rPr>
          <t xml:space="preserve">1.TB_M_EMP_COST_CENTER
2.TB_M_EMP_PROFILE
3.TB_M_LINE
4.TB_M_LOCATION
5.TB_M_ORG_HIERARCHY
</t>
        </r>
      </text>
    </comment>
    <comment ref="CA50" authorId="4" shapeId="0">
      <text>
        <r>
          <rPr>
            <sz val="10"/>
            <rFont val="Arial"/>
            <family val="2"/>
          </rPr>
          <t xml:space="preserve">1.TB_M_EMP_COST_CENTER
2.TB_M_EMP_PROFILE
3.TB_M_LINE
4.TB_M_LOCATION
5.TB_M_ORG_HIERARCHY
</t>
        </r>
      </text>
    </comment>
    <comment ref="CD50" authorId="4" shapeId="0">
      <text>
        <r>
          <rPr>
            <sz val="10"/>
            <rFont val="Arial"/>
            <family val="2"/>
          </rPr>
          <t xml:space="preserve">1.value(KEY_CMP_CD)
2.value(KEY_LINE_CD)
3.value(KEY_LOC_CD)
</t>
        </r>
      </text>
    </comment>
    <comment ref="CF50" authorId="4" shapeId="0">
      <text>
        <r>
          <rPr>
            <sz val="10"/>
            <rFont val="Arial"/>
            <family val="2"/>
          </rPr>
          <t xml:space="preserve">1.value(KEY_COST_CENTER)
2.value(KEY_EMP_CD)
3.value(KEY_EMP_NM)
</t>
        </r>
      </text>
    </comment>
    <comment ref="CR50" authorId="4" shapeId="0">
      <text>
        <r>
          <rPr>
            <sz val="10"/>
            <rFont val="Arial"/>
            <family val="2"/>
          </rPr>
          <t xml:space="preserve">1.MDOT0119AERR : Invalid Numeric Value.
</t>
        </r>
      </text>
    </comment>
    <comment ref="CT50" authorId="4" shapeId="0">
      <text>
        <r>
          <rPr>
            <sz val="10"/>
            <rFont val="Arial"/>
            <family val="2"/>
          </rPr>
          <t xml:space="preserve">1.WDOTSM0082 : LookUp for Cost Center - Line
2.WDOTSM0101 : View Employee-Cost Center History
</t>
        </r>
      </text>
    </comment>
    <comment ref="CV50" authorId="4" shapeId="0">
      <text>
        <r>
          <rPr>
            <sz val="10"/>
            <rFont val="Arial"/>
            <family val="2"/>
          </rPr>
          <t xml:space="preserve">1.&lt;%="value1["+ctr+"].empCode"%&gt;
2.method
</t>
        </r>
      </text>
    </comment>
    <comment ref="CX50" authorId="4" shapeId="0">
      <text>
        <r>
          <rPr>
            <sz val="10"/>
            <rFont val="Arial"/>
            <family val="2"/>
          </rPr>
          <t xml:space="preserve">1.callParentOnload
2.moveFocusToFirstControl
3.onLoad
4.resetSearchCriteria
5.WDOTSM0100Clear
6.WDOTSM0100Close
7.WDOTSM0100LookUp
8.WDOTSM0100OpenChild
9.WDOTSM0100Search
</t>
        </r>
      </text>
    </comment>
    <comment ref="A51" authorId="4" shapeId="0">
      <text>
        <r>
          <rPr>
            <sz val="10"/>
            <rFont val="Arial"/>
            <family val="2"/>
          </rPr>
          <t xml:space="preserve">1.WDOTSM0101 : View Employee-Cost Center History
</t>
        </r>
      </text>
    </comment>
    <comment ref="Z51" authorId="4" shapeId="0">
      <text>
        <r>
          <rPr>
            <sz val="10"/>
            <rFont val="Arial"/>
            <family val="2"/>
          </rPr>
          <t xml:space="preserve">1.TB_M_EMP_COST_CENTER
2.TB_M_EMP_PROFILE
3.TB_M_LINE
4.TB_M_LOCATION
5.TB_M_ORG_HIERARCHY
</t>
        </r>
      </text>
    </comment>
    <comment ref="AE51" authorId="4" shapeId="0">
      <text>
        <r>
          <rPr>
            <sz val="10"/>
            <rFont val="Arial"/>
            <family val="2"/>
          </rPr>
          <t xml:space="preserve">1.WDOTSM0081 : View Employee Detail
</t>
        </r>
      </text>
    </comment>
    <comment ref="AH51" authorId="4" shapeId="0">
      <text>
        <r>
          <rPr>
            <sz val="10"/>
            <rFont val="Arial"/>
            <family val="2"/>
          </rPr>
          <t xml:space="preserve">1.onLoad
2.WDOTSM0101Close
3.WDOTSM0101OpenChild
</t>
        </r>
      </text>
    </comment>
    <comment ref="BM51" authorId="4" shapeId="0">
      <text>
        <r>
          <rPr>
            <sz val="10"/>
            <rFont val="Arial"/>
            <family val="2"/>
          </rPr>
          <t xml:space="preserve">1.TB_M_EMP_COST_CENTER
2.TB_M_EMP_PROFILE
3.TB_M_LINE
4.TB_M_LOCATION
5.TB_M_ORG_HIERARCHY
</t>
        </r>
      </text>
    </comment>
    <comment ref="CA51" authorId="4" shapeId="0">
      <text>
        <r>
          <rPr>
            <sz val="10"/>
            <rFont val="Arial"/>
            <family val="2"/>
          </rPr>
          <t xml:space="preserve">1.TB_M_EMP_COST_CENTER
2.TB_M_EMP_PROFILE
3.TB_M_LINE
4.TB_M_LOCATION
5.TB_M_ORG_HIERARCHY
</t>
        </r>
      </text>
    </comment>
    <comment ref="CT51" authorId="4" shapeId="0">
      <text>
        <r>
          <rPr>
            <sz val="10"/>
            <rFont val="Arial"/>
            <family val="2"/>
          </rPr>
          <t xml:space="preserve">1.WDOTSM0081 : View Employee Detail
</t>
        </r>
      </text>
    </comment>
    <comment ref="CV51" authorId="4" shapeId="0">
      <text>
        <r>
          <rPr>
            <sz val="10"/>
            <rFont val="Arial"/>
            <family val="2"/>
          </rPr>
          <t xml:space="preserve">1.&lt;%="value1["+ctr+"].cmp"%&gt;
2.&lt;%="value1["+ctr+"].costCenter"%&gt;
3.&lt;%="value1["+ctr+"].effEndDate"%&gt;
4.&lt;%="value1["+ctr+"].effStartDate"%&gt;
5.&lt;%="value1["+ctr+"].empCode"%&gt;
6.&lt;%="value1["+ctr+"].empName"%&gt;
7.&lt;%="value1["+ctr+"].line"%&gt;
8.&lt;%="value1["+ctr+"].location"%&gt;
9.&lt;%="value1["+ctr+"].mgrFlag"%&gt;
10.method
</t>
        </r>
      </text>
    </comment>
    <comment ref="CX51" authorId="4" shapeId="0">
      <text>
        <r>
          <rPr>
            <sz val="10"/>
            <rFont val="Arial"/>
            <family val="2"/>
          </rPr>
          <t xml:space="preserve">1.onLoad
2.WDOTSM0101Close
3.WDOTSM0101OpenChild
</t>
        </r>
      </text>
    </comment>
    <comment ref="A53" authorId="4" shapeId="0">
      <text>
        <r>
          <rPr>
            <sz val="10"/>
            <rFont val="Arial"/>
            <family val="2"/>
          </rPr>
          <t xml:space="preserve">1.WDOTSM0200 : Enquiry Screen for Shift Rejected Records
</t>
        </r>
      </text>
    </comment>
    <comment ref="Z53" authorId="4" shapeId="0">
      <text>
        <r>
          <rPr>
            <sz val="10"/>
            <rFont val="Arial"/>
            <family val="2"/>
          </rPr>
          <t xml:space="preserve">1.TB_M_SHIFT
2.TB_M_SHIFT_REJ
</t>
        </r>
      </text>
    </comment>
    <comment ref="AD53" authorId="4" shapeId="0">
      <text>
        <r>
          <rPr>
            <sz val="10"/>
            <rFont val="Arial"/>
            <family val="2"/>
          </rPr>
          <t xml:space="preserve">1.value(KEY_STATUS)
</t>
        </r>
      </text>
    </comment>
    <comment ref="AH53" authorId="4" shapeId="0">
      <text>
        <r>
          <rPr>
            <sz val="10"/>
            <rFont val="Arial"/>
            <family val="2"/>
          </rPr>
          <t xml:space="preserve">1.closeParentJsp
2.moveFocusToFirstControl
3.onLoad
4.openCalender
5.resetSearchCriteria
6.WDOTSM0200Clear
7.WDOTSM0200Close
8.WDOTSM0200Search
</t>
        </r>
      </text>
    </comment>
    <comment ref="BM53" authorId="4" shapeId="0">
      <text>
        <r>
          <rPr>
            <sz val="10"/>
            <rFont val="Arial"/>
            <family val="2"/>
          </rPr>
          <t xml:space="preserve">1.TB_M_SHIFT
2.TB_M_SHIFT_REJ
</t>
        </r>
      </text>
    </comment>
    <comment ref="BO53" authorId="4" shapeId="0">
      <text>
        <r>
          <rPr>
            <sz val="10"/>
            <rFont val="Arial"/>
            <family val="2"/>
          </rPr>
          <t xml:space="preserve">1.PKG_FORMAT_TIME
2.PKG_FORMAT_TIME:FN_MASK_TIME
</t>
        </r>
      </text>
    </comment>
    <comment ref="CA53" authorId="4" shapeId="0">
      <text>
        <r>
          <rPr>
            <sz val="10"/>
            <rFont val="Arial"/>
            <family val="2"/>
          </rPr>
          <t xml:space="preserve">1.TB_M_SHIFT
2.TB_M_SHIFT_REJ
</t>
        </r>
      </text>
    </comment>
    <comment ref="CD53" authorId="4" shapeId="0">
      <text>
        <r>
          <rPr>
            <sz val="10"/>
            <rFont val="Arial"/>
            <family val="2"/>
          </rPr>
          <t xml:space="preserve">1.value(KEY_STATUS)
</t>
        </r>
      </text>
    </comment>
    <comment ref="CF53" authorId="4" shapeId="0">
      <text>
        <r>
          <rPr>
            <sz val="10"/>
            <rFont val="Arial"/>
            <family val="2"/>
          </rPr>
          <t xml:space="preserve">1.value(KEY_REJ_DATE)
2.value(KEY_SHIFT)
</t>
        </r>
      </text>
    </comment>
    <comment ref="CP53" authorId="4" shapeId="0">
      <text>
        <r>
          <rPr>
            <sz val="10"/>
            <rFont val="Arial"/>
            <family val="2"/>
          </rPr>
          <t xml:space="preserve">1.&lt;%="value1["+ctr+"].includeLunch"%&gt;
</t>
        </r>
      </text>
    </comment>
    <comment ref="CV53" authorId="4" shapeId="0">
      <text>
        <r>
          <rPr>
            <sz val="10"/>
            <rFont val="Arial"/>
            <family val="2"/>
          </rPr>
          <t xml:space="preserve">1.&lt;%="value1["+ctr+"].aftWorkEndTm"%&gt;
2.&lt;%="value1["+ctr+"].aftWorkStartTm"%&gt;
3.&lt;%="value1["+ctr+"].befWorkEndTm"%&gt;
4.&lt;%="value1["+ctr+"].befWorkStartTm"%&gt;
5.&lt;%="value1["+ctr+"].brkMin"%&gt;
6.&lt;%="value1["+ctr+"].brkWorkEndTm"%&gt;
7.&lt;%="value1["+ctr+"].brkWorkStartTm"%&gt;
8.&lt;%="value1["+ctr+"].includeLunch"%&gt;
9.&lt;%="value1["+ctr+"].norWorkEndTm"%&gt;
10.&lt;%="value1["+ctr+"].norWorkStartTm"%&gt;
11.&lt;%="value1["+ctr+"].rejectDesc"%&gt;
12.&lt;%="value1["+ctr+"].rejectDt"%&gt;
13.&lt;%="value1["+ctr+"].shiftCode"%&gt;
14.&lt;%="value1["+ctr+"].shiftStatus"%&gt;
15.&lt;%="value1["+ctr+"].updTime"%&gt;
16.method
17.value(KEY_OT_BFR)
</t>
        </r>
      </text>
    </comment>
    <comment ref="CX53" authorId="4" shapeId="0">
      <text>
        <r>
          <rPr>
            <sz val="10"/>
            <rFont val="Arial"/>
            <family val="2"/>
          </rPr>
          <t xml:space="preserve">1.closeParentJsp
2.moveFocusToFirstControl
3.onLoad
4.openCalender
5.resetSearchCriteria
6.WDOTSM0200Clear
7.WDOTSM0200Close
8.WDOTSM0200Search
</t>
        </r>
      </text>
    </comment>
    <comment ref="A54" authorId="4" shapeId="0">
      <text>
        <r>
          <rPr>
            <sz val="10"/>
            <rFont val="Arial"/>
            <family val="2"/>
          </rPr>
          <t xml:space="preserve">1.WDOTSM0300 : Enquiry Screen for Cost Center Rejected Records
</t>
        </r>
      </text>
    </comment>
    <comment ref="Z54" authorId="4" shapeId="0">
      <text>
        <r>
          <rPr>
            <sz val="10"/>
            <rFont val="Arial"/>
            <family val="2"/>
          </rPr>
          <t xml:space="preserve">1.TB_M_COST_CENTER_REJ
</t>
        </r>
      </text>
    </comment>
    <comment ref="AH54" authorId="4" shapeId="0">
      <text>
        <r>
          <rPr>
            <sz val="10"/>
            <rFont val="Arial"/>
            <family val="2"/>
          </rPr>
          <t xml:space="preserve">1.closeParentJsp
2.moveFocusToFirstControl
3.onLoad
4.openCalender
5.resetSearchCriteria
6.WDOTSM0300Clear
7.WDOTSM0300Close
8.WDOTSM0300Search
</t>
        </r>
      </text>
    </comment>
    <comment ref="BM54" authorId="4" shapeId="0">
      <text>
        <r>
          <rPr>
            <sz val="10"/>
            <rFont val="Arial"/>
            <family val="2"/>
          </rPr>
          <t xml:space="preserve">1.TB_M_COST_CENTER_REJ
</t>
        </r>
      </text>
    </comment>
    <comment ref="CA54" authorId="4" shapeId="0">
      <text>
        <r>
          <rPr>
            <sz val="10"/>
            <rFont val="Arial"/>
            <family val="2"/>
          </rPr>
          <t xml:space="preserve">1.TB_M_COST_CENTER_REJ
</t>
        </r>
      </text>
    </comment>
    <comment ref="CF54" authorId="4" shapeId="0">
      <text>
        <r>
          <rPr>
            <sz val="10"/>
            <rFont val="Arial"/>
            <family val="2"/>
          </rPr>
          <t xml:space="preserve">1.value(KEY_COST_CENTER)
2.value(KEY_DESC)
3.value(KEY_REJ_DATE)
</t>
        </r>
      </text>
    </comment>
    <comment ref="CV54" authorId="4" shapeId="0">
      <text>
        <r>
          <rPr>
            <sz val="10"/>
            <rFont val="Arial"/>
            <family val="2"/>
          </rPr>
          <t xml:space="preserve">1.method
</t>
        </r>
      </text>
    </comment>
    <comment ref="CX54" authorId="4" shapeId="0">
      <text>
        <r>
          <rPr>
            <sz val="10"/>
            <rFont val="Arial"/>
            <family val="2"/>
          </rPr>
          <t xml:space="preserve">1.closeParentJsp
2.moveFocusToFirstControl
3.onLoad
4.openCalender
5.resetSearchCriteria
6.WDOTSM0300Clear
7.WDOTSM0300Close
8.WDOTSM0300Search
</t>
        </r>
      </text>
    </comment>
    <comment ref="A55" authorId="4" shapeId="0">
      <text>
        <r>
          <rPr>
            <sz val="10"/>
            <rFont val="Arial"/>
            <family val="2"/>
          </rPr>
          <t xml:space="preserve">1.WDOTSM0400 : Enquiry Screen for Line Rejected Records
</t>
        </r>
      </text>
    </comment>
    <comment ref="Z55" authorId="4" shapeId="0">
      <text>
        <r>
          <rPr>
            <sz val="10"/>
            <rFont val="Arial"/>
            <family val="2"/>
          </rPr>
          <t xml:space="preserve">1.TB_M_LINE_REJ
</t>
        </r>
      </text>
    </comment>
    <comment ref="AH55" authorId="4" shapeId="0">
      <text>
        <r>
          <rPr>
            <sz val="10"/>
            <rFont val="Arial"/>
            <family val="2"/>
          </rPr>
          <t xml:space="preserve">1.closeParentJsp
2.moveFocusToFirstControl
3.onLoad
4.openCalender
5.resetSearchCriteria
6.WDOTSM0400Clear
7.WDOTSM0400Close
8.WDOTSM0400Search
</t>
        </r>
      </text>
    </comment>
    <comment ref="BM55" authorId="4" shapeId="0">
      <text>
        <r>
          <rPr>
            <sz val="10"/>
            <rFont val="Arial"/>
            <family val="2"/>
          </rPr>
          <t xml:space="preserve">1.TB_M_LINE_REJ
</t>
        </r>
      </text>
    </comment>
    <comment ref="CA55" authorId="4" shapeId="0">
      <text>
        <r>
          <rPr>
            <sz val="10"/>
            <rFont val="Arial"/>
            <family val="2"/>
          </rPr>
          <t xml:space="preserve">1.TB_M_LINE_REJ
</t>
        </r>
      </text>
    </comment>
    <comment ref="CF55" authorId="4" shapeId="0">
      <text>
        <r>
          <rPr>
            <sz val="10"/>
            <rFont val="Arial"/>
            <family val="2"/>
          </rPr>
          <t xml:space="preserve">1.value(KEY_DESC)
2.value(KEY_LINE_ABBR)
3.value(KEY_LINE_CD)
4.value(KEY_REJ_DATE)
</t>
        </r>
      </text>
    </comment>
    <comment ref="CV55" authorId="4" shapeId="0">
      <text>
        <r>
          <rPr>
            <sz val="10"/>
            <rFont val="Arial"/>
            <family val="2"/>
          </rPr>
          <t xml:space="preserve">1.method
</t>
        </r>
      </text>
    </comment>
    <comment ref="CX55" authorId="4" shapeId="0">
      <text>
        <r>
          <rPr>
            <sz val="10"/>
            <rFont val="Arial"/>
            <family val="2"/>
          </rPr>
          <t xml:space="preserve">1.closeParentJsp
2.moveFocusToFirstControl
3.onLoad
4.openCalender
5.resetSearchCriteria
6.WDOTSM0400Clear
7.WDOTSM0400Close
8.WDOTSM0400Search
</t>
        </r>
      </text>
    </comment>
    <comment ref="A56" authorId="4" shapeId="0">
      <text>
        <r>
          <rPr>
            <sz val="10"/>
            <rFont val="Arial"/>
            <family val="2"/>
          </rPr>
          <t xml:space="preserve">1.WDOTSM0500 : Enquiry Screen for Location Rejected Records
</t>
        </r>
      </text>
    </comment>
    <comment ref="Z56" authorId="4" shapeId="0">
      <text>
        <r>
          <rPr>
            <sz val="10"/>
            <rFont val="Arial"/>
            <family val="2"/>
          </rPr>
          <t xml:space="preserve">1.TB_M_LOCATION_REJ
</t>
        </r>
      </text>
    </comment>
    <comment ref="AH56" authorId="4" shapeId="0">
      <text>
        <r>
          <rPr>
            <sz val="10"/>
            <rFont val="Arial"/>
            <family val="2"/>
          </rPr>
          <t xml:space="preserve">1.closeParentJsp
2.moveFocusToFirstControl
3.onLoad
4.openCalender
5.resetSearchCriteria
6.WDOTSM0500Clear
7.WDOTSM0500Close
8.WDOTSM0500Search
</t>
        </r>
      </text>
    </comment>
    <comment ref="BM56" authorId="4" shapeId="0">
      <text>
        <r>
          <rPr>
            <sz val="10"/>
            <rFont val="Arial"/>
            <family val="2"/>
          </rPr>
          <t xml:space="preserve">1.TB_M_LOCATION_REJ
</t>
        </r>
      </text>
    </comment>
    <comment ref="CA56" authorId="4" shapeId="0">
      <text>
        <r>
          <rPr>
            <sz val="10"/>
            <rFont val="Arial"/>
            <family val="2"/>
          </rPr>
          <t xml:space="preserve">1.TB_M_LOCATION_REJ
</t>
        </r>
      </text>
    </comment>
    <comment ref="CF56" authorId="4" shapeId="0">
      <text>
        <r>
          <rPr>
            <sz val="10"/>
            <rFont val="Arial"/>
            <family val="2"/>
          </rPr>
          <t xml:space="preserve">1.value(KEY_LOCATION_CD)
2.value(KEY_LOCATION_DESC)
3.value(KEY_REJ_DATE)
</t>
        </r>
      </text>
    </comment>
    <comment ref="CV56" authorId="4" shapeId="0">
      <text>
        <r>
          <rPr>
            <sz val="10"/>
            <rFont val="Arial"/>
            <family val="2"/>
          </rPr>
          <t xml:space="preserve">1.method
2.value(KEY_SEARCH_PER)
</t>
        </r>
      </text>
    </comment>
    <comment ref="CX56" authorId="4" shapeId="0">
      <text>
        <r>
          <rPr>
            <sz val="10"/>
            <rFont val="Arial"/>
            <family val="2"/>
          </rPr>
          <t xml:space="preserve">1.closeParentJsp
2.moveFocusToFirstControl
3.onLoad
4.openCalender
5.resetSearchCriteria
6.WDOTSM0500Clear
7.WDOTSM0500Close
8.WDOTSM0500Search
</t>
        </r>
      </text>
    </comment>
    <comment ref="A57" authorId="4" shapeId="0">
      <text>
        <r>
          <rPr>
            <sz val="10"/>
            <rFont val="Arial"/>
            <family val="2"/>
          </rPr>
          <t xml:space="preserve">1.WDOTSM0600 : Enquiry Screen for Organisation Rejected Records
</t>
        </r>
      </text>
    </comment>
    <comment ref="Z57" authorId="4" shapeId="0">
      <text>
        <r>
          <rPr>
            <sz val="10"/>
            <rFont val="Arial"/>
            <family val="2"/>
          </rPr>
          <t xml:space="preserve">1.TB_M_ORG_HIERARCHY_REJ
</t>
        </r>
      </text>
    </comment>
    <comment ref="AD57" authorId="4" shapeId="0">
      <text>
        <r>
          <rPr>
            <sz val="10"/>
            <rFont val="Arial"/>
            <family val="2"/>
          </rPr>
          <t xml:space="preserve">1.value(KEY_COMPANY_DESC)
2.value(KEY_DEPARTMENT_DESC)
3.value(KEY_DIVISION_DESC)
4.value(KEY_LINE_DESC)
5.value(KEY_SECTION_DESC)
6.value(KEY_SUB_DIV_DESC)
</t>
        </r>
      </text>
    </comment>
    <comment ref="AH57" authorId="4" shapeId="0">
      <text>
        <r>
          <rPr>
            <sz val="10"/>
            <rFont val="Arial"/>
            <family val="2"/>
          </rPr>
          <t xml:space="preserve">1.closeParentJsp
2.doOnLoad
3.moveFocusToFirstControl
4.onLoad
5.openCalender
6.preLoadImages
7.WDOTSM0600Clear
8.WDOTSM0600Close
9.WDOTSM0600Search
</t>
        </r>
      </text>
    </comment>
    <comment ref="BM57" authorId="4" shapeId="0">
      <text>
        <r>
          <rPr>
            <sz val="10"/>
            <rFont val="Arial"/>
            <family val="2"/>
          </rPr>
          <t xml:space="preserve">1.TB_M_ORG_HIERARCHY_REJ
</t>
        </r>
      </text>
    </comment>
    <comment ref="CA57" authorId="4" shapeId="0">
      <text>
        <r>
          <rPr>
            <sz val="10"/>
            <rFont val="Arial"/>
            <family val="2"/>
          </rPr>
          <t xml:space="preserve">1.TB_M_ORG_HIERARCHY_REJ
</t>
        </r>
      </text>
    </comment>
    <comment ref="CD57" authorId="4" shapeId="0">
      <text>
        <r>
          <rPr>
            <sz val="10"/>
            <rFont val="Arial"/>
            <family val="2"/>
          </rPr>
          <t xml:space="preserve">1.value(KEY_COMPANY_DESC)
2.value(KEY_DEPARTMENT_DESC)
3.value(KEY_DIVISION_DESC)
4.value(KEY_LINE_DESC)
5.value(KEY_SECTION_DESC)
6.value(KEY_SUB_DIV_DESC)
</t>
        </r>
      </text>
    </comment>
    <comment ref="CF57" authorId="4" shapeId="0">
      <text>
        <r>
          <rPr>
            <sz val="10"/>
            <rFont val="Arial"/>
            <family val="2"/>
          </rPr>
          <t xml:space="preserve">1.value(KEY_REJ_DATE)
</t>
        </r>
      </text>
    </comment>
    <comment ref="CV57" authorId="4" shapeId="0">
      <text>
        <r>
          <rPr>
            <sz val="10"/>
            <rFont val="Arial"/>
            <family val="2"/>
          </rPr>
          <t xml:space="preserve">1.method
2.value(KEY_AVAIL_ORG_HIR)
3.value(KEY_SEARCH_PER)
</t>
        </r>
      </text>
    </comment>
    <comment ref="CX57" authorId="4" shapeId="0">
      <text>
        <r>
          <rPr>
            <sz val="10"/>
            <rFont val="Arial"/>
            <family val="2"/>
          </rPr>
          <t xml:space="preserve">1.closeParentJsp
2.doOnLoad
3.moveFocusToFirstControl
4.onLoad
5.openCalender
6.preLoadImages
7.WDOTSM0600Clear
8.WDOTSM0600Close
9.WDOTSM0600Search
</t>
        </r>
      </text>
    </comment>
    <comment ref="A58" authorId="4" shapeId="0">
      <text>
        <r>
          <rPr>
            <sz val="10"/>
            <rFont val="Arial"/>
            <family val="2"/>
          </rPr>
          <t xml:space="preserve">1.WDOTSM0700 : Enquiry Screen for Calendar Rejected Records
</t>
        </r>
      </text>
    </comment>
    <comment ref="Z58" authorId="4" shapeId="0">
      <text>
        <r>
          <rPr>
            <sz val="10"/>
            <rFont val="Arial"/>
            <family val="2"/>
          </rPr>
          <t xml:space="preserve">1.TB_M_HOLIDAY
2.TB_M_HOLIDAY_REJ
</t>
        </r>
      </text>
    </comment>
    <comment ref="AD58" authorId="4" shapeId="0">
      <text>
        <r>
          <rPr>
            <sz val="10"/>
            <rFont val="Arial"/>
            <family val="2"/>
          </rPr>
          <t xml:space="preserve">1.value(KEY_CAL_TYPE)
2.value(KEY_MONTH)
3.value(KEY_YEAR)
</t>
        </r>
      </text>
    </comment>
    <comment ref="AG58" authorId="4" shapeId="0">
      <text>
        <r>
          <rPr>
            <sz val="10"/>
            <rFont val="Arial"/>
            <family val="2"/>
          </rPr>
          <t xml:space="preserve">1.MDOT0102AERR : Please select atleast one option from Year or Year Month or Date.
2.MDOT0103AERR : Please select Year Month combination.
3.MDOT0141AERR : Please select day flag either Saturday or Sunday or Others.
</t>
        </r>
      </text>
    </comment>
    <comment ref="AH58" authorId="4" shapeId="0">
      <text>
        <r>
          <rPr>
            <sz val="10"/>
            <rFont val="Arial"/>
            <family val="2"/>
          </rPr>
          <t xml:space="preserve">1.closeParentJsp
2.moveFocusToFirstControl
3.onLoad
4.openCalender
5.resetSearchCriteria
6.WDOTSM0700Clear
7.WDOTSM0700Close
8.WDOTSM0700Search
</t>
        </r>
      </text>
    </comment>
    <comment ref="BM58" authorId="4" shapeId="0">
      <text>
        <r>
          <rPr>
            <sz val="10"/>
            <rFont val="Arial"/>
            <family val="2"/>
          </rPr>
          <t xml:space="preserve">1.TB_M_HOLIDAY
2.TB_M_HOLIDAY_REJ
</t>
        </r>
      </text>
    </comment>
    <comment ref="CA58" authorId="4" shapeId="0">
      <text>
        <r>
          <rPr>
            <sz val="10"/>
            <rFont val="Arial"/>
            <family val="2"/>
          </rPr>
          <t xml:space="preserve">1.TB_M_HOLIDAY
2.TB_M_HOLIDAY_REJ
</t>
        </r>
      </text>
    </comment>
    <comment ref="CD58" authorId="4" shapeId="0">
      <text>
        <r>
          <rPr>
            <sz val="10"/>
            <rFont val="Arial"/>
            <family val="2"/>
          </rPr>
          <t xml:space="preserve">1.value(KEY_CAL_TYPE)
2.value(KEY_MONTH)
3.value(KEY_YEAR)
</t>
        </r>
      </text>
    </comment>
    <comment ref="CF58" authorId="4" shapeId="0">
      <text>
        <r>
          <rPr>
            <sz val="10"/>
            <rFont val="Arial"/>
            <family val="2"/>
          </rPr>
          <t xml:space="preserve">1.value(KEY_CAL_DATE)
2.value(KEY_DESC)
3.value(KEY_REJ_DATE)
</t>
        </r>
      </text>
    </comment>
    <comment ref="CP58" authorId="4" shapeId="0">
      <text>
        <r>
          <rPr>
            <sz val="10"/>
            <rFont val="Arial"/>
            <family val="2"/>
          </rPr>
          <t xml:space="preserve">1.value(KEY_INCLUDE_OTHER)
2.value(KEY_INCLUDE_SAT)
3.value(KEY_INCLUDE_SUN)
</t>
        </r>
      </text>
    </comment>
    <comment ref="CR58" authorId="4" shapeId="0">
      <text>
        <r>
          <rPr>
            <sz val="10"/>
            <rFont val="Arial"/>
            <family val="2"/>
          </rPr>
          <t xml:space="preserve">1.MDOT0102AERR : Please select atleast one option from Year or Year Month or Date.
2.MDOT0103AERR : Please select Year Month combination.
3.MDOT0141AERR : Please select day flag either Saturday or Sunday or Others.
</t>
        </r>
      </text>
    </comment>
    <comment ref="CV58" authorId="4" shapeId="0">
      <text>
        <r>
          <rPr>
            <sz val="10"/>
            <rFont val="Arial"/>
            <family val="2"/>
          </rPr>
          <t xml:space="preserve">1.&lt;%="value1["+ctr+"].calDateTable"%&gt;
2.&lt;%="value1["+ctr+"].calDay"%&gt;
3.&lt;%="value1["+ctr+"].calType"%&gt;
4.&lt;%="value1["+ctr+"].desc"%&gt;
5.&lt;%="value1["+ctr+"].rejectDesc"%&gt;
6.&lt;%="value1["+ctr+"].rejectDt"%&gt;
7.&lt;%="value1["+ctr+"].srNo"%&gt;
8.method
9.value(KEY_SEARCH_PER)
</t>
        </r>
      </text>
    </comment>
    <comment ref="CX58" authorId="4" shapeId="0">
      <text>
        <r>
          <rPr>
            <sz val="10"/>
            <rFont val="Arial"/>
            <family val="2"/>
          </rPr>
          <t xml:space="preserve">1.closeParentJsp
2.moveFocusToFirstControl
3.onLoad
4.openCalender
5.resetSearchCriteria
6.WDOTSM0700Clear
7.WDOTSM0700Close
8.WDOTSM0700Search
</t>
        </r>
      </text>
    </comment>
    <comment ref="A59" authorId="4" shapeId="0">
      <text>
        <r>
          <rPr>
            <sz val="10"/>
            <rFont val="Arial"/>
            <family val="2"/>
          </rPr>
          <t xml:space="preserve">1.WDOTSM0800 : Enquiry Screen for Employee Profile Rejected Records
</t>
        </r>
      </text>
    </comment>
    <comment ref="Z59" authorId="4" shapeId="0">
      <text>
        <r>
          <rPr>
            <sz val="10"/>
            <rFont val="Arial"/>
            <family val="2"/>
          </rPr>
          <t xml:space="preserve">1.TB_M_EMP_COST_CENTER
2.TB_M_EMP_PROFILE_REJ
3.TB_M_HOLIDAY
4.TB_M_LINE
5.TB_M_LOCATION
6.TB_M_ORG_HIERARCHY
</t>
        </r>
      </text>
    </comment>
    <comment ref="AG59" authorId="4" shapeId="0">
      <text>
        <r>
          <rPr>
            <sz val="10"/>
            <rFont val="Arial"/>
            <family val="2"/>
          </rPr>
          <t xml:space="preserve">1.MDOT0119AERR : Invalid Numeric Value.
</t>
        </r>
      </text>
    </comment>
    <comment ref="AH59" authorId="4" shapeId="0">
      <text>
        <r>
          <rPr>
            <sz val="10"/>
            <rFont val="Arial"/>
            <family val="2"/>
          </rPr>
          <t xml:space="preserve">1.closeParentJsp
2.moveFocusToFirstControl
3.onLoad
4.openCalender
5.resetSearchCriteria
6.WDOTSM0800Clear
7.WDOTSM0800Close
8.WDOTSM0800Search
</t>
        </r>
      </text>
    </comment>
    <comment ref="BM59" authorId="4" shapeId="0">
      <text>
        <r>
          <rPr>
            <sz val="10"/>
            <rFont val="Arial"/>
            <family val="2"/>
          </rPr>
          <t xml:space="preserve">1.TB_M_EMP_COST_CENTER
2.TB_M_EMP_PROFILE_REJ
3.TB_M_HOLIDAY
4.TB_M_LINE
5.TB_M_LOCATION
6.TB_M_ORG_HIERARCHY
</t>
        </r>
      </text>
    </comment>
    <comment ref="CA59" authorId="4" shapeId="0">
      <text>
        <r>
          <rPr>
            <sz val="10"/>
            <rFont val="Arial"/>
            <family val="2"/>
          </rPr>
          <t xml:space="preserve">1.TB_M_EMP_COST_CENTER
2.TB_M_EMP_PROFILE_REJ
3.TB_M_HOLIDAY
4.TB_M_LINE
5.TB_M_LOCATION
6.TB_M_ORG_HIERARCHY
</t>
        </r>
      </text>
    </comment>
    <comment ref="CF59" authorId="4" shapeId="0">
      <text>
        <r>
          <rPr>
            <sz val="10"/>
            <rFont val="Arial"/>
            <family val="2"/>
          </rPr>
          <t xml:space="preserve">1.value(KEY_EMP_CD)
2.value(KEY_EMP_NM)
3.value(KEY_REJ_DATE)
</t>
        </r>
      </text>
    </comment>
    <comment ref="CR59" authorId="4" shapeId="0">
      <text>
        <r>
          <rPr>
            <sz val="10"/>
            <rFont val="Arial"/>
            <family val="2"/>
          </rPr>
          <t xml:space="preserve">1.MDOT0119AERR : Invalid Numeric Value.
</t>
        </r>
      </text>
    </comment>
    <comment ref="CV59" authorId="4" shapeId="0">
      <text>
        <r>
          <rPr>
            <sz val="10"/>
            <rFont val="Arial"/>
            <family val="2"/>
          </rPr>
          <t xml:space="preserve">1.&lt;%="value1["+ctr+"].calType"%&gt;
2.&lt;%="value1["+ctr+"].costCenter"%&gt;
3.&lt;%="value1["+ctr+"].doj"%&gt;
4.&lt;%="value1["+ctr+"].empCode"%&gt;
5.&lt;%="value1["+ctr+"].empName"%&gt;
6.&lt;%="value1["+ctr+"].empStatus"%&gt;
7.&lt;%="value1["+ctr+"].empTyp"%&gt;
8.&lt;%="value1["+ctr+"].fromDt"%&gt;
9.&lt;%="value1["+ctr+"].grade"%&gt;
10.&lt;%="value1["+ctr+"].job"%&gt;
11.&lt;%="value1["+ctr+"].location"%&gt;
12.&lt;%="value1["+ctr+"].organisation"%&gt;
13.&lt;%="value1["+ctr+"].position"%&gt;
14.&lt;%="value1["+ctr+"].rejectDesc"%&gt;
15.&lt;%="value1["+ctr+"].rejectDt"%&gt;
16.&lt;%="value1["+ctr+"].shift"%&gt;
17.&lt;%="value1["+ctr+"].srNo"%&gt;
18.&lt;%="value1["+ctr+"].toDt"%&gt;
19.method
</t>
        </r>
      </text>
    </comment>
    <comment ref="CX59" authorId="4" shapeId="0">
      <text>
        <r>
          <rPr>
            <sz val="10"/>
            <rFont val="Arial"/>
            <family val="2"/>
          </rPr>
          <t xml:space="preserve">1.closeParentJsp
2.moveFocusToFirstControl
3.onLoad
4.openCalender
5.resetSearchCriteria
6.WDOTSM0800Clear
7.WDOTSM0800Close
8.WDOTSM0800Search
</t>
        </r>
      </text>
    </comment>
    <comment ref="A60" authorId="4" shapeId="0">
      <text>
        <r>
          <rPr>
            <sz val="10"/>
            <rFont val="Arial"/>
            <family val="2"/>
          </rPr>
          <t xml:space="preserve">1.WDOTSM0110 : Enquiry Screen for Employee Cost Center Rejected Records
</t>
        </r>
      </text>
    </comment>
    <comment ref="Z60" authorId="4" shapeId="0">
      <text>
        <r>
          <rPr>
            <sz val="10"/>
            <rFont val="Arial"/>
            <family val="2"/>
          </rPr>
          <t xml:space="preserve">1.TB_M_EMP_COST_CENTER_REJ
</t>
        </r>
      </text>
    </comment>
    <comment ref="AG60" authorId="4" shapeId="0">
      <text>
        <r>
          <rPr>
            <sz val="10"/>
            <rFont val="Arial"/>
            <family val="2"/>
          </rPr>
          <t xml:space="preserve">1.MDOT0119AERR : Invalid Numeric Value.
</t>
        </r>
      </text>
    </comment>
    <comment ref="AH60" authorId="4" shapeId="0">
      <text>
        <r>
          <rPr>
            <sz val="10"/>
            <rFont val="Arial"/>
            <family val="2"/>
          </rPr>
          <t xml:space="preserve">1.closeParentJsp
2.moveFocusToFirstControl
3.onLoad
4.openCalender
5.resetSearchCriteria
6.WDOTSM0110Clear
7.WDOTSM0110Close
8.WDOTSM0110Search
</t>
        </r>
      </text>
    </comment>
    <comment ref="BM60" authorId="4" shapeId="0">
      <text>
        <r>
          <rPr>
            <sz val="10"/>
            <rFont val="Arial"/>
            <family val="2"/>
          </rPr>
          <t xml:space="preserve">1.TB_M_EMP_COST_CENTER_REJ
</t>
        </r>
      </text>
    </comment>
    <comment ref="CA60" authorId="4" shapeId="0">
      <text>
        <r>
          <rPr>
            <sz val="10"/>
            <rFont val="Arial"/>
            <family val="2"/>
          </rPr>
          <t xml:space="preserve">1.TB_M_EMP_COST_CENTER_REJ
</t>
        </r>
      </text>
    </comment>
    <comment ref="CF60" authorId="4" shapeId="0">
      <text>
        <r>
          <rPr>
            <sz val="10"/>
            <rFont val="Arial"/>
            <family val="2"/>
          </rPr>
          <t xml:space="preserve">1.value(KEY_COST_CENTER)
2.value(KEY_EMP_CD)
3.value(KEY_LINE)
4.value(KEY_REJ_DATE)
</t>
        </r>
      </text>
    </comment>
    <comment ref="CR60" authorId="4" shapeId="0">
      <text>
        <r>
          <rPr>
            <sz val="10"/>
            <rFont val="Arial"/>
            <family val="2"/>
          </rPr>
          <t xml:space="preserve">1.MDOT0119AERR : Invalid Numeric Value.
</t>
        </r>
      </text>
    </comment>
    <comment ref="CV60" authorId="4" shapeId="0">
      <text>
        <r>
          <rPr>
            <sz val="10"/>
            <rFont val="Arial"/>
            <family val="2"/>
          </rPr>
          <t xml:space="preserve">1.&lt;%="value1["+ctr+"].costCenterCode"%&gt;
2.&lt;%="value1["+ctr+"].empCode"%&gt;
3.&lt;%="value1["+ctr+"].fromDt"%&gt;
4.&lt;%="value1["+ctr+"].lineCode"%&gt;
5.&lt;%="value1["+ctr+"].rejectDesc"%&gt;
6.&lt;%="value1["+ctr+"].rejectDt"%&gt;
7.&lt;%="value1["+ctr+"].srNo"%&gt;
8.&lt;%="value1["+ctr+"].toDt"%&gt;
9.method
</t>
        </r>
      </text>
    </comment>
    <comment ref="CX60" authorId="4" shapeId="0">
      <text>
        <r>
          <rPr>
            <sz val="10"/>
            <rFont val="Arial"/>
            <family val="2"/>
          </rPr>
          <t xml:space="preserve">1.closeParentJsp
2.moveFocusToFirstControl
3.onLoad
4.openCalender
5.resetSearchCriteria
6.WDOTSM0110Clear
7.WDOTSM0110Close
8.WDOTSM0110Search
</t>
        </r>
      </text>
    </comment>
    <comment ref="A63" authorId="4" shapeId="0">
      <text>
        <r>
          <rPr>
            <sz val="10"/>
            <rFont val="Arial"/>
            <family val="2"/>
          </rPr>
          <t xml:space="preserve">1.WDOTUM0010 : Enquiry Screen for Parameter Master
</t>
        </r>
      </text>
    </comment>
    <comment ref="Z63" authorId="4" shapeId="0">
      <text>
        <r>
          <rPr>
            <sz val="10"/>
            <rFont val="Arial"/>
            <family val="2"/>
          </rPr>
          <t xml:space="preserve">1.TB_M_PARAMETER
</t>
        </r>
      </text>
    </comment>
    <comment ref="AE63" authorId="4" shapeId="0">
      <text>
        <r>
          <rPr>
            <sz val="10"/>
            <rFont val="Arial"/>
            <family val="2"/>
          </rPr>
          <t xml:space="preserve">1.LDOTTS0010 : View Timesheet Status
2.LDOTUM0000 : null
3.WDOTUM0011 : Maintain Parameter Master
</t>
        </r>
      </text>
    </comment>
    <comment ref="AH63" authorId="4" shapeId="0">
      <text>
        <r>
          <rPr>
            <sz val="10"/>
            <rFont val="Arial"/>
            <family val="2"/>
          </rPr>
          <t xml:space="preserve">1.callParentSearch
2.downloadFile
3.moveFocusToFirstControl
4.onLoad
5.RefreshData
6.resetSearchCriteria
7.WDOTUM0010Clear
8.WDOTUM0010Close
9.WDOTUM0010Export
10.WDOTUM0010Search
11.WDOTUM0010ShowDetail
</t>
        </r>
      </text>
    </comment>
    <comment ref="BM63" authorId="4" shapeId="0">
      <text>
        <r>
          <rPr>
            <sz val="10"/>
            <rFont val="Arial"/>
            <family val="2"/>
          </rPr>
          <t xml:space="preserve">1.TB_M_PARAMETER
</t>
        </r>
      </text>
    </comment>
    <comment ref="CA63" authorId="4" shapeId="0">
      <text>
        <r>
          <rPr>
            <sz val="10"/>
            <rFont val="Arial"/>
            <family val="2"/>
          </rPr>
          <t xml:space="preserve">1.TB_M_PARAMETER
</t>
        </r>
      </text>
    </comment>
    <comment ref="CF63" authorId="4" shapeId="0">
      <text>
        <r>
          <rPr>
            <sz val="10"/>
            <rFont val="Arial"/>
            <family val="2"/>
          </rPr>
          <t xml:space="preserve">1.value(KEY_CODE)
2.value(KEY_DESC)
</t>
        </r>
      </text>
    </comment>
    <comment ref="CT63" authorId="4" shapeId="0">
      <text>
        <r>
          <rPr>
            <sz val="10"/>
            <rFont val="Arial"/>
            <family val="2"/>
          </rPr>
          <t xml:space="preserve">1.LDOTTS0010 : View Timesheet Status
2.LDOTUM0000 : null
3.WDOTUM0011 : Maintain Parameter Master
</t>
        </r>
      </text>
    </comment>
    <comment ref="CV63" authorId="4" shapeId="0">
      <text>
        <r>
          <rPr>
            <sz val="10"/>
            <rFont val="Arial"/>
            <family val="2"/>
          </rPr>
          <t xml:space="preserve">1.&lt;%="value1["+ctr+"].dataType"%&gt;
2.&lt;%="value1["+ctr+"].maintainflg"%&gt;
3.&lt;%="value1["+ctr+"].maxLen"%&gt;
4.&lt;%="value1["+ctr+"].maxValue"%&gt;
5.&lt;%="value1["+ctr+"].minValue"%&gt;
6.&lt;%="value1["+ctr+"].paramCode"%&gt;
7.&lt;%="value1["+ctr+"].paramDesc"%&gt;
8.&lt;%="value1["+ctr+"].paramValue"%&gt;
9.&lt;%="value1["+ctr+"].updDate"%&gt;
10.method
11.value(KEY_FILE)
</t>
        </r>
      </text>
    </comment>
    <comment ref="CX63" authorId="4" shapeId="0">
      <text>
        <r>
          <rPr>
            <sz val="10"/>
            <rFont val="Arial"/>
            <family val="2"/>
          </rPr>
          <t xml:space="preserve">1.callParentSearch
2.downloadFile
3.moveFocusToFirstControl
4.onLoad
5.RefreshData
6.resetSearchCriteria
7.WDOTUM0010Clear
8.WDOTUM0010Close
9.WDOTUM0010Export
10.WDOTUM0010Search
11.WDOTUM0010ShowDetail
</t>
        </r>
      </text>
    </comment>
    <comment ref="A64" authorId="4" shapeId="0">
      <text>
        <r>
          <rPr>
            <sz val="10"/>
            <rFont val="Arial"/>
            <family val="2"/>
          </rPr>
          <t xml:space="preserve">1.WDOTUM0011 : Maintain Parameter Master
</t>
        </r>
      </text>
    </comment>
    <comment ref="Z64" authorId="4" shapeId="0">
      <text>
        <r>
          <rPr>
            <sz val="10"/>
            <rFont val="Arial"/>
            <family val="2"/>
          </rPr>
          <t xml:space="preserve">1.TB_M_PARAMETER
</t>
        </r>
      </text>
    </comment>
    <comment ref="AA64" authorId="4" shapeId="0">
      <text>
        <r>
          <rPr>
            <sz val="10"/>
            <rFont val="Arial"/>
            <family val="2"/>
          </rPr>
          <t xml:space="preserve">1.TB_M_PARAMETER
</t>
        </r>
      </text>
    </comment>
    <comment ref="AG64" authorId="4" shapeId="0">
      <text>
        <r>
          <rPr>
            <sz val="10"/>
            <rFont val="Arial"/>
            <family val="2"/>
          </rPr>
          <t xml:space="preserve">1.MDOT0001AWRN : Do you want to close without saving ?
2.MDOT0002AWRN : Do you wish to save changes ?
3.MDOT0108AERR : No changes to save.
4.MDOT0154AERR : Please Enter Numeric value only.
5.MDOT0155AERR : Value should not be more than {0} Characters.
6.MDOT0162AERR : Please enter numeric value between {0} and {1} range.
</t>
        </r>
      </text>
    </comment>
    <comment ref="AH64" authorId="4" shapeId="0">
      <text>
        <r>
          <rPr>
            <sz val="10"/>
            <rFont val="Arial"/>
            <family val="2"/>
          </rPr>
          <t xml:space="preserve">1.moveFocusToFirstControl
2.onLoad
3.updStatusLocal
4.WDOTUM0011Close
5.WDOTUM0011Save
</t>
        </r>
      </text>
    </comment>
    <comment ref="BM64" authorId="4" shapeId="0">
      <text>
        <r>
          <rPr>
            <sz val="10"/>
            <rFont val="Arial"/>
            <family val="2"/>
          </rPr>
          <t xml:space="preserve">1.TB_M_PARAMETER
</t>
        </r>
      </text>
    </comment>
    <comment ref="BW64" authorId="4" shapeId="0">
      <text>
        <r>
          <rPr>
            <sz val="10"/>
            <rFont val="Arial"/>
            <family val="2"/>
          </rPr>
          <t xml:space="preserve">1.TB_M_PARAMETER
</t>
        </r>
      </text>
    </comment>
    <comment ref="BY64" authorId="4" shapeId="0">
      <text>
        <r>
          <rPr>
            <sz val="10"/>
            <rFont val="Arial"/>
            <family val="2"/>
          </rPr>
          <t xml:space="preserve">1.TB_M_PARAMETER
</t>
        </r>
      </text>
    </comment>
    <comment ref="CA64" authorId="4" shapeId="0">
      <text>
        <r>
          <rPr>
            <sz val="10"/>
            <rFont val="Arial"/>
            <family val="2"/>
          </rPr>
          <t xml:space="preserve">1.TB_M_PARAMETER
</t>
        </r>
      </text>
    </comment>
    <comment ref="CF64" authorId="4" shapeId="0">
      <text>
        <r>
          <rPr>
            <sz val="10"/>
            <rFont val="Arial"/>
            <family val="2"/>
          </rPr>
          <t xml:space="preserve">1.value(KEY_CODE)
2.value(KEY_DESC)
3.value(KEY_PARAM_VAL)
</t>
        </r>
      </text>
    </comment>
    <comment ref="CR64" authorId="4" shapeId="0">
      <text>
        <r>
          <rPr>
            <sz val="10"/>
            <rFont val="Arial"/>
            <family val="2"/>
          </rPr>
          <t xml:space="preserve">1.MDOT0001AWRN : Do you want to close without saving ?
2.MDOT0002AWRN : Do you wish to save changes ?
3.MDOT0108AERR : No changes to save.
4.MDOT0154AERR : Please Enter Numeric value only.
5.MDOT0155AERR : Value should not be more than {0} Characters.
6.MDOT0162AERR : Please enter numeric value between {0} and {1} range.
</t>
        </r>
      </text>
    </comment>
    <comment ref="CV64" authorId="4" shapeId="0">
      <text>
        <r>
          <rPr>
            <sz val="10"/>
            <rFont val="Arial"/>
            <family val="2"/>
          </rPr>
          <t xml:space="preserve">1.method
2.value(KEY_DATA_TYPE)
3.value(KEY_DATE)
4.value(KEY_MAX_LEN)
5.value(KEY_MAX_VALUE)
6.value(KEY_MIN_VALUE)
7.value(KEY_SAVE_FLAG)
8.value(KEY_SEARCH_PARAM1)
9.value(KEY_SEARCH_PARAM2)
</t>
        </r>
      </text>
    </comment>
    <comment ref="CX64" authorId="4" shapeId="0">
      <text>
        <r>
          <rPr>
            <sz val="10"/>
            <rFont val="Arial"/>
            <family val="2"/>
          </rPr>
          <t xml:space="preserve">1.moveFocusToFirstControl
2.onLoad
3.updStatusLocal
4.WDOTUM0011Close
5.WDOTUM0011Save
</t>
        </r>
      </text>
    </comment>
    <comment ref="A65" authorId="4" shapeId="0">
      <text>
        <r>
          <rPr>
            <sz val="10"/>
            <rFont val="Arial"/>
            <family val="2"/>
          </rPr>
          <t xml:space="preserve">1.WDOTUM0020 : Enquiry Screen for Grade Master
</t>
        </r>
      </text>
    </comment>
    <comment ref="Z65" authorId="4" shapeId="0">
      <text>
        <r>
          <rPr>
            <sz val="10"/>
            <rFont val="Arial"/>
            <family val="2"/>
          </rPr>
          <t xml:space="preserve">1.TB_M_GRADE
</t>
        </r>
      </text>
    </comment>
    <comment ref="AA65" authorId="4" shapeId="0">
      <text>
        <r>
          <rPr>
            <sz val="10"/>
            <rFont val="Arial"/>
            <family val="2"/>
          </rPr>
          <t xml:space="preserve">1.TB_M_GRADE
</t>
        </r>
      </text>
    </comment>
    <comment ref="AE65" authorId="4" shapeId="0">
      <text>
        <r>
          <rPr>
            <sz val="10"/>
            <rFont val="Arial"/>
            <family val="2"/>
          </rPr>
          <t xml:space="preserve">1.WDOTUM0021 : Maintain Grade Master
</t>
        </r>
      </text>
    </comment>
    <comment ref="AG65" authorId="4" shapeId="0">
      <text>
        <r>
          <rPr>
            <sz val="10"/>
            <rFont val="Arial"/>
            <family val="2"/>
          </rPr>
          <t xml:space="preserve">1.MDOT0001AWRN : Do you want to close without saving ?
2.MDOT0002AWRN : Do you wish to save changes ?
3.MDOT0104AERR : Search has not been performed.
4.MDOT0108AERR : No changes to save.
5.MDOT0116AERR : No Data in Table to Operate.
</t>
        </r>
      </text>
    </comment>
    <comment ref="AH65" authorId="4" shapeId="0">
      <text>
        <r>
          <rPr>
            <sz val="10"/>
            <rFont val="Arial"/>
            <family val="2"/>
          </rPr>
          <t xml:space="preserve">1.callParentSearch
2.moveFocusToFirstControl
3.onLoad
4.resetSearchCriteria
5.updateFields
6.WDOTUM0020Clear
7.WDOTUM0020Close
8.WDOTUM0020Save
9.WDOTUM0020Search
10.WDOTUM0021Openchild
</t>
        </r>
      </text>
    </comment>
    <comment ref="BM65" authorId="4" shapeId="0">
      <text>
        <r>
          <rPr>
            <sz val="10"/>
            <rFont val="Arial"/>
            <family val="2"/>
          </rPr>
          <t xml:space="preserve">1.TB_M_GRADE
</t>
        </r>
      </text>
    </comment>
    <comment ref="BW65" authorId="4" shapeId="0">
      <text>
        <r>
          <rPr>
            <sz val="10"/>
            <rFont val="Arial"/>
            <family val="2"/>
          </rPr>
          <t xml:space="preserve">1.TB_M_GRADE
</t>
        </r>
      </text>
    </comment>
    <comment ref="BY65" authorId="4" shapeId="0">
      <text>
        <r>
          <rPr>
            <sz val="10"/>
            <rFont val="Arial"/>
            <family val="2"/>
          </rPr>
          <t xml:space="preserve">1.TB_M_GRADE
</t>
        </r>
      </text>
    </comment>
    <comment ref="CA65" authorId="4" shapeId="0">
      <text>
        <r>
          <rPr>
            <sz val="10"/>
            <rFont val="Arial"/>
            <family val="2"/>
          </rPr>
          <t xml:space="preserve">1.TB_M_GRADE
</t>
        </r>
      </text>
    </comment>
    <comment ref="CF65" authorId="4" shapeId="0">
      <text>
        <r>
          <rPr>
            <sz val="10"/>
            <rFont val="Arial"/>
            <family val="2"/>
          </rPr>
          <t xml:space="preserve">1.value(KEY_GRADE)
</t>
        </r>
      </text>
    </comment>
    <comment ref="CP65" authorId="4" shapeId="0">
      <text>
        <r>
          <rPr>
            <sz val="10"/>
            <rFont val="Arial"/>
            <family val="2"/>
          </rPr>
          <t xml:space="preserve">1.&lt;%="value1["+ctr+"].clockInOut"%&gt;
2.&lt;%="value1["+ctr+"].otExportSap"%&gt;
3.&lt;%="value1["+ctr+"].otStatus"%&gt;
</t>
        </r>
      </text>
    </comment>
    <comment ref="CR65" authorId="4" shapeId="0">
      <text>
        <r>
          <rPr>
            <sz val="10"/>
            <rFont val="Arial"/>
            <family val="2"/>
          </rPr>
          <t xml:space="preserve">1.MDOT0001AWRN : Do you want to close without saving ?
2.MDOT0002AWRN : Do you wish to save changes ?
3.MDOT0104AERR : Search has not been performed.
4.MDOT0108AERR : No changes to save.
5.MDOT0116AERR : No Data in Table to Operate.
</t>
        </r>
      </text>
    </comment>
    <comment ref="CT65" authorId="4" shapeId="0">
      <text>
        <r>
          <rPr>
            <sz val="10"/>
            <rFont val="Arial"/>
            <family val="2"/>
          </rPr>
          <t xml:space="preserve">1.WDOTUM0021 : Maintain Grade Master
</t>
        </r>
      </text>
    </comment>
    <comment ref="CV65" authorId="4" shapeId="0">
      <text>
        <r>
          <rPr>
            <sz val="10"/>
            <rFont val="Arial"/>
            <family val="2"/>
          </rPr>
          <t xml:space="preserve">1.&lt;%="value1["+ctr+"].clockInOut"%&gt;
2.&lt;%="value1["+ctr+"].grade"%&gt;
3.&lt;%="value1["+ctr+"].gradeOrder"%&gt;
4.&lt;%="value1["+ctr+"].mgrDesc"%&gt;
5.&lt;%="value1["+ctr+"].mgrFlg"%&gt;
6.&lt;%="value1["+ctr+"].otExportSap"%&gt;
7.&lt;%="value1["+ctr+"].status"%&gt;
8.&lt;%="value1["+ctr+"].updTime"%&gt;
9.method
10.value(KEY_SEARCH_PER)
</t>
        </r>
      </text>
    </comment>
    <comment ref="CX65" authorId="4" shapeId="0">
      <text>
        <r>
          <rPr>
            <sz val="10"/>
            <rFont val="Arial"/>
            <family val="2"/>
          </rPr>
          <t xml:space="preserve">1.callParentSearch
2.moveFocusToFirstControl
3.onLoad
4.resetSearchCriteria
5.updateFields
6.WDOTUM0020Clear
7.WDOTUM0020Close
8.WDOTUM0020Save
9.WDOTUM0020Search
10.WDOTUM0021Openchild
</t>
        </r>
      </text>
    </comment>
    <comment ref="A66" authorId="4" shapeId="0">
      <text>
        <r>
          <rPr>
            <sz val="10"/>
            <rFont val="Arial"/>
            <family val="2"/>
          </rPr>
          <t xml:space="preserve">1.WDOTUM0021 : Maintain Grade Master
</t>
        </r>
      </text>
    </comment>
    <comment ref="Z66" authorId="4" shapeId="0">
      <text>
        <r>
          <rPr>
            <sz val="10"/>
            <rFont val="Arial"/>
            <family val="2"/>
          </rPr>
          <t xml:space="preserve">1.TB_M_GRADE
</t>
        </r>
      </text>
    </comment>
    <comment ref="AA66" authorId="4" shapeId="0">
      <text>
        <r>
          <rPr>
            <sz val="10"/>
            <rFont val="Arial"/>
            <family val="2"/>
          </rPr>
          <t xml:space="preserve">1.TB_M_EMP_PROFILE
2.TB_M_GRADE
</t>
        </r>
      </text>
    </comment>
    <comment ref="AD66" authorId="4" shapeId="0">
      <text>
        <r>
          <rPr>
            <sz val="10"/>
            <rFont val="Arial"/>
            <family val="2"/>
          </rPr>
          <t xml:space="preserve">1.value(KEY_MGR_FLG)
</t>
        </r>
      </text>
    </comment>
    <comment ref="AG66" authorId="4" shapeId="0">
      <text>
        <r>
          <rPr>
            <sz val="10"/>
            <rFont val="Arial"/>
            <family val="2"/>
          </rPr>
          <t xml:space="preserve">1.MDOT0001AWRN : Do you want to close without saving ?
2.MDOT0002AWRN : Do you wish to save changes ?
3.MDOT0154AERR : Please Enter Numeric value only.
</t>
        </r>
      </text>
    </comment>
    <comment ref="AH66" authorId="4" shapeId="0">
      <text>
        <r>
          <rPr>
            <sz val="10"/>
            <rFont val="Arial"/>
            <family val="2"/>
          </rPr>
          <t xml:space="preserve">1.onLoad
2.updStatus
3.WDOTUM0021Close
4.WDOTUM0021Save
</t>
        </r>
      </text>
    </comment>
    <comment ref="BM66" authorId="4" shapeId="0">
      <text>
        <r>
          <rPr>
            <sz val="10"/>
            <rFont val="Arial"/>
            <family val="2"/>
          </rPr>
          <t xml:space="preserve">1.TB_M_GRADE
</t>
        </r>
      </text>
    </comment>
    <comment ref="BW66" authorId="4" shapeId="0">
      <text>
        <r>
          <rPr>
            <sz val="10"/>
            <rFont val="Arial"/>
            <family val="2"/>
          </rPr>
          <t xml:space="preserve">1.TB_M_EMP_PROFILE
2.TB_M_GRADE
</t>
        </r>
      </text>
    </comment>
    <comment ref="BY66" authorId="4" shapeId="0">
      <text>
        <r>
          <rPr>
            <sz val="10"/>
            <rFont val="Arial"/>
            <family val="2"/>
          </rPr>
          <t xml:space="preserve">1.TB_M_EMP_PROFILE
2.TB_M_GRADE
</t>
        </r>
      </text>
    </comment>
    <comment ref="CA66" authorId="4" shapeId="0">
      <text>
        <r>
          <rPr>
            <sz val="10"/>
            <rFont val="Arial"/>
            <family val="2"/>
          </rPr>
          <t xml:space="preserve">1.TB_M_EMP_PROFILE
2.TB_M_GRADE
</t>
        </r>
      </text>
    </comment>
    <comment ref="CD66" authorId="4" shapeId="0">
      <text>
        <r>
          <rPr>
            <sz val="10"/>
            <rFont val="Arial"/>
            <family val="2"/>
          </rPr>
          <t xml:space="preserve">1.value(KEY_MGR_FLG)
</t>
        </r>
      </text>
    </comment>
    <comment ref="CF66" authorId="4" shapeId="0">
      <text>
        <r>
          <rPr>
            <sz val="10"/>
            <rFont val="Arial"/>
            <family val="2"/>
          </rPr>
          <t xml:space="preserve">1.value(KEY_GRADE)
2.value(KEY_GRADE_ORDER)
</t>
        </r>
      </text>
    </comment>
    <comment ref="CP66" authorId="4" shapeId="0">
      <text>
        <r>
          <rPr>
            <sz val="10"/>
            <rFont val="Arial"/>
            <family val="2"/>
          </rPr>
          <t xml:space="preserve">1.value(KEY_CLOCK_IN_OUT)
2.value(KEY_OT_EXPORT_SAP)
3.value(KEY_OT_STATUS)
</t>
        </r>
      </text>
    </comment>
    <comment ref="CR66" authorId="4" shapeId="0">
      <text>
        <r>
          <rPr>
            <sz val="10"/>
            <rFont val="Arial"/>
            <family val="2"/>
          </rPr>
          <t xml:space="preserve">1.MDOT0001AWRN : Do you want to close without saving ?
2.MDOT0002AWRN : Do you wish to save changes ?
3.MDOT0154AERR : Please Enter Numeric value only.
</t>
        </r>
      </text>
    </comment>
    <comment ref="CV66" authorId="4" shapeId="0">
      <text>
        <r>
          <rPr>
            <sz val="10"/>
            <rFont val="Arial"/>
            <family val="2"/>
          </rPr>
          <t xml:space="preserve">1.method
2.value(KEY_SAVE_FLAG)
3.value(UPD_DATE)
</t>
        </r>
      </text>
    </comment>
    <comment ref="CX66" authorId="4" shapeId="0">
      <text>
        <r>
          <rPr>
            <sz val="10"/>
            <rFont val="Arial"/>
            <family val="2"/>
          </rPr>
          <t xml:space="preserve">1.onLoad
2.updStatus
3.WDOTUM0021Close
4.WDOTUM0021Save
</t>
        </r>
      </text>
    </comment>
    <comment ref="A67" authorId="4" shapeId="0">
      <text>
        <r>
          <rPr>
            <sz val="10"/>
            <rFont val="Arial"/>
            <family val="2"/>
          </rPr>
          <t xml:space="preserve">1.WDOTUM0030 : Enquiry Screen for OT Status Master
</t>
        </r>
      </text>
    </comment>
    <comment ref="Z67" authorId="4" shapeId="0">
      <text>
        <r>
          <rPr>
            <sz val="10"/>
            <rFont val="Arial"/>
            <family val="2"/>
          </rPr>
          <t xml:space="preserve">1.TB_M_OT_STATUS_DESC
</t>
        </r>
      </text>
    </comment>
    <comment ref="AE67" authorId="4" shapeId="0">
      <text>
        <r>
          <rPr>
            <sz val="10"/>
            <rFont val="Arial"/>
            <family val="2"/>
          </rPr>
          <t xml:space="preserve">1.WDOTUM0031 : Maintain OT Status Master
</t>
        </r>
      </text>
    </comment>
    <comment ref="AH67" authorId="4" shapeId="0">
      <text>
        <r>
          <rPr>
            <sz val="10"/>
            <rFont val="Arial"/>
            <family val="2"/>
          </rPr>
          <t xml:space="preserve">1.callParentSearch
2.moveFocusToFirstControl
3.onLoad
4.WDOTUM0030Close
5.WDOTUM0030OpenChild
</t>
        </r>
      </text>
    </comment>
    <comment ref="BM67" authorId="4" shapeId="0">
      <text>
        <r>
          <rPr>
            <sz val="10"/>
            <rFont val="Arial"/>
            <family val="2"/>
          </rPr>
          <t xml:space="preserve">1.TB_M_OT_STATUS_DESC
</t>
        </r>
      </text>
    </comment>
    <comment ref="CA67" authorId="4" shapeId="0">
      <text>
        <r>
          <rPr>
            <sz val="10"/>
            <rFont val="Arial"/>
            <family val="2"/>
          </rPr>
          <t xml:space="preserve">1.TB_M_OT_STATUS_DESC
</t>
        </r>
      </text>
    </comment>
    <comment ref="CT67" authorId="4" shapeId="0">
      <text>
        <r>
          <rPr>
            <sz val="10"/>
            <rFont val="Arial"/>
            <family val="2"/>
          </rPr>
          <t xml:space="preserve">1.WDOTUM0031 : Maintain OT Status Master
</t>
        </r>
      </text>
    </comment>
    <comment ref="CV67" authorId="4" shapeId="0">
      <text>
        <r>
          <rPr>
            <sz val="10"/>
            <rFont val="Arial"/>
            <family val="2"/>
          </rPr>
          <t xml:space="preserve">1.&lt;%= "value1["+ctr+"].mdesc"%&gt;
2.&lt;%= "value1["+ctr+"].mstatusCode"%&gt;
3.&lt;%= "value1["+ctr+"].mupdDate"%&gt;
</t>
        </r>
      </text>
    </comment>
    <comment ref="CX67" authorId="4" shapeId="0">
      <text>
        <r>
          <rPr>
            <sz val="10"/>
            <rFont val="Arial"/>
            <family val="2"/>
          </rPr>
          <t xml:space="preserve">1.callParentSearch
2.moveFocusToFirstControl
3.onLoad
4.WDOTUM0030Close
5.WDOTUM0030OpenChild
</t>
        </r>
      </text>
    </comment>
    <comment ref="A68" authorId="4" shapeId="0">
      <text>
        <r>
          <rPr>
            <sz val="10"/>
            <rFont val="Arial"/>
            <family val="2"/>
          </rPr>
          <t xml:space="preserve">1.WDOTUM0031 : Maintain OT Status Master
</t>
        </r>
      </text>
    </comment>
    <comment ref="Z68" authorId="4" shapeId="0">
      <text>
        <r>
          <rPr>
            <sz val="10"/>
            <rFont val="Arial"/>
            <family val="2"/>
          </rPr>
          <t xml:space="preserve">1.TB_M_OT_STATUS_DESC
</t>
        </r>
      </text>
    </comment>
    <comment ref="AA68" authorId="4" shapeId="0">
      <text>
        <r>
          <rPr>
            <sz val="10"/>
            <rFont val="Arial"/>
            <family val="2"/>
          </rPr>
          <t xml:space="preserve">1.TB_M_OT_STATUS_DESC
</t>
        </r>
      </text>
    </comment>
    <comment ref="AG68" authorId="4" shapeId="0">
      <text>
        <r>
          <rPr>
            <sz val="10"/>
            <rFont val="Arial"/>
            <family val="2"/>
          </rPr>
          <t xml:space="preserve">1.MDOT0001AWRN : Do you want to close without saving ?
2.MDOT0002AWRN : Do you wish to save changes ?
3.MDOT0108AERR : No changes to save.
</t>
        </r>
      </text>
    </comment>
    <comment ref="AH68" authorId="4" shapeId="0">
      <text>
        <r>
          <rPr>
            <sz val="10"/>
            <rFont val="Arial"/>
            <family val="2"/>
          </rPr>
          <t xml:space="preserve">1.moveFocusToFirstControl
2.onLoad
3.updStatusDesc
4.WDOTUM0031Close
5.WDOTUM0031Save
</t>
        </r>
      </text>
    </comment>
    <comment ref="BM68" authorId="4" shapeId="0">
      <text>
        <r>
          <rPr>
            <sz val="10"/>
            <rFont val="Arial"/>
            <family val="2"/>
          </rPr>
          <t xml:space="preserve">1.TB_M_OT_STATUS_DESC
</t>
        </r>
      </text>
    </comment>
    <comment ref="BW68" authorId="4" shapeId="0">
      <text>
        <r>
          <rPr>
            <sz val="10"/>
            <rFont val="Arial"/>
            <family val="2"/>
          </rPr>
          <t xml:space="preserve">1.TB_M_OT_STATUS_DESC
</t>
        </r>
      </text>
    </comment>
    <comment ref="BY68" authorId="4" shapeId="0">
      <text>
        <r>
          <rPr>
            <sz val="10"/>
            <rFont val="Arial"/>
            <family val="2"/>
          </rPr>
          <t xml:space="preserve">1.TB_M_OT_STATUS_DESC
</t>
        </r>
      </text>
    </comment>
    <comment ref="CA68" authorId="4" shapeId="0">
      <text>
        <r>
          <rPr>
            <sz val="10"/>
            <rFont val="Arial"/>
            <family val="2"/>
          </rPr>
          <t xml:space="preserve">1.TB_M_OT_STATUS_DESC
</t>
        </r>
      </text>
    </comment>
    <comment ref="CF68" authorId="4" shapeId="0">
      <text>
        <r>
          <rPr>
            <sz val="10"/>
            <rFont val="Arial"/>
            <family val="2"/>
          </rPr>
          <t xml:space="preserve">1.value(KEY_CODE)
2.value(KEY_DESC)
</t>
        </r>
      </text>
    </comment>
    <comment ref="CR68" authorId="4" shapeId="0">
      <text>
        <r>
          <rPr>
            <sz val="10"/>
            <rFont val="Arial"/>
            <family val="2"/>
          </rPr>
          <t xml:space="preserve">1.MDOT0001AWRN : Do you want to close without saving ?
2.MDOT0002AWRN : Do you wish to save changes ?
3.MDOT0108AERR : No changes to save.
</t>
        </r>
      </text>
    </comment>
    <comment ref="CV68" authorId="4" shapeId="0">
      <text>
        <r>
          <rPr>
            <sz val="10"/>
            <rFont val="Arial"/>
            <family val="2"/>
          </rPr>
          <t xml:space="preserve">1.method
2.value(KEY_SAVE_FLAG)
3.value(UPD_DATE)
</t>
        </r>
      </text>
    </comment>
    <comment ref="CX68" authorId="4" shapeId="0">
      <text>
        <r>
          <rPr>
            <sz val="10"/>
            <rFont val="Arial"/>
            <family val="2"/>
          </rPr>
          <t xml:space="preserve">1.moveFocusToFirstControl
2.onLoad
3.updStatusDesc
4.WDOTUM0031Close
5.WDOTUM0031Save
</t>
        </r>
      </text>
    </comment>
    <comment ref="A69" authorId="4" shapeId="0">
      <text>
        <r>
          <rPr>
            <sz val="10"/>
            <rFont val="Arial"/>
            <family val="2"/>
          </rPr>
          <t xml:space="preserve">1.WDOTUM0040 : Enquiry Screen for Operator Setup
</t>
        </r>
      </text>
    </comment>
    <comment ref="Z69" authorId="4" shapeId="0">
      <text>
        <r>
          <rPr>
            <sz val="10"/>
            <rFont val="Arial"/>
            <family val="2"/>
          </rPr>
          <t xml:space="preserve">1.TB_M_EMP_PROFILE
2.TB_M_LOCATION
3.TB_M_OPERATOR
4.TB_M_ORG_HIERARCHY
5.TB_T_ATTD_OT_D
6.TB_T_OT_RECORD
</t>
        </r>
      </text>
    </comment>
    <comment ref="AA69" authorId="4" shapeId="0">
      <text>
        <r>
          <rPr>
            <sz val="10"/>
            <rFont val="Arial"/>
            <family val="2"/>
          </rPr>
          <t xml:space="preserve">1.TB_M_OPERATOR
</t>
        </r>
      </text>
    </comment>
    <comment ref="AD69" authorId="4" shapeId="0">
      <text>
        <r>
          <rPr>
            <sz val="10"/>
            <rFont val="Arial"/>
            <family val="2"/>
          </rPr>
          <t xml:space="preserve">1.value(KEY_CMP)
2.value(KEY_LOC)
</t>
        </r>
      </text>
    </comment>
    <comment ref="AE69" authorId="4" shapeId="0">
      <text>
        <r>
          <rPr>
            <sz val="10"/>
            <rFont val="Arial"/>
            <family val="2"/>
          </rPr>
          <t xml:space="preserve">1.WDOTSM0082 : LookUp for Cost Center - Line
2.WDOTUM0050 : New Operator Setup
</t>
        </r>
      </text>
    </comment>
    <comment ref="AG69" authorId="4" shapeId="0">
      <text>
        <r>
          <rPr>
            <sz val="10"/>
            <rFont val="Arial"/>
            <family val="2"/>
          </rPr>
          <t xml:space="preserve">1.MDOT0101AWRN : Do you wish to delete data ?
2.MDOT0104AERR : Search has not been performed.
3.MDOT0105AERR : No row selected.
4.MDOT0116AERR : No Data in Table to Operate.
</t>
        </r>
      </text>
    </comment>
    <comment ref="AH69" authorId="4" shapeId="0">
      <text>
        <r>
          <rPr>
            <sz val="10"/>
            <rFont val="Arial"/>
            <family val="2"/>
          </rPr>
          <t xml:space="preserve">1.callParentOnload
2.callParentSearch
3.moveFocusToFirstControl
4.onLoad
5.resetSearchCriteria
6.WDOTUM0040Clear
7.WDOTUM0040Close
8.WDOTUM0040Delete
9.WDOTUM0040LookUp
10.WDOTUM0040Openchild
11.WDOTUM0040Search
</t>
        </r>
      </text>
    </comment>
    <comment ref="BM69" authorId="4" shapeId="0">
      <text>
        <r>
          <rPr>
            <sz val="10"/>
            <rFont val="Arial"/>
            <family val="2"/>
          </rPr>
          <t xml:space="preserve">1.TB_M_EMP_PROFILE
2.TB_M_LOCATION
3.TB_M_OPERATOR
4.TB_M_ORG_HIERARCHY
5.TB_T_ATTD_OT_D
6.TB_T_OT_RECORD
</t>
        </r>
      </text>
    </comment>
    <comment ref="BO69" authorId="4" shapeId="0">
      <text>
        <r>
          <rPr>
            <sz val="10"/>
            <rFont val="Arial"/>
            <family val="2"/>
          </rPr>
          <t xml:space="preserve">1.VW_EMP_CURR_PROFILE
</t>
        </r>
      </text>
    </comment>
    <comment ref="BU69" authorId="4" shapeId="0">
      <text>
        <r>
          <rPr>
            <sz val="10"/>
            <rFont val="Arial"/>
            <family val="2"/>
          </rPr>
          <t xml:space="preserve">1.TB_M_OPERATOR
</t>
        </r>
      </text>
    </comment>
    <comment ref="BY69" authorId="4" shapeId="0">
      <text>
        <r>
          <rPr>
            <sz val="10"/>
            <rFont val="Arial"/>
            <family val="2"/>
          </rPr>
          <t xml:space="preserve">1.TB_M_OPERATOR
</t>
        </r>
      </text>
    </comment>
    <comment ref="CA69" authorId="4" shapeId="0">
      <text>
        <r>
          <rPr>
            <sz val="10"/>
            <rFont val="Arial"/>
            <family val="2"/>
          </rPr>
          <t xml:space="preserve">1.TB_M_EMP_PROFILE
2.TB_M_LOCATION
3.TB_M_OPERATOR
4.TB_M_ORG_HIERARCHY
5.TB_T_ATTD_OT_D
6.TB_T_OT_RECORD
</t>
        </r>
      </text>
    </comment>
    <comment ref="CD69" authorId="4" shapeId="0">
      <text>
        <r>
          <rPr>
            <sz val="10"/>
            <rFont val="Arial"/>
            <family val="2"/>
          </rPr>
          <t xml:space="preserve">1.value(KEY_CMP)
2.value(KEY_LOC)
</t>
        </r>
      </text>
    </comment>
    <comment ref="CF69" authorId="4" shapeId="0">
      <text>
        <r>
          <rPr>
            <sz val="10"/>
            <rFont val="Arial"/>
            <family val="2"/>
          </rPr>
          <t xml:space="preserve">1.value(KEY_COST_CENTER)
2.value(KEY_OPERATOR_NAME)
</t>
        </r>
      </text>
    </comment>
    <comment ref="CP69" authorId="4" shapeId="0">
      <text>
        <r>
          <rPr>
            <sz val="10"/>
            <rFont val="Arial"/>
            <family val="2"/>
          </rPr>
          <t xml:space="preserve">1.&lt;%= "value1["+ctr+"].selected"%&gt;
2.value(KEY_SELECT_ALL)
</t>
        </r>
      </text>
    </comment>
    <comment ref="CR69" authorId="4" shapeId="0">
      <text>
        <r>
          <rPr>
            <sz val="10"/>
            <rFont val="Arial"/>
            <family val="2"/>
          </rPr>
          <t xml:space="preserve">1.MDOT0101AWRN : Do you wish to delete data ?
2.MDOT0104AERR : Search has not been performed.
3.MDOT0105AERR : No row selected.
4.MDOT0116AERR : No Data in Table to Operate.
</t>
        </r>
      </text>
    </comment>
    <comment ref="CT69" authorId="4" shapeId="0">
      <text>
        <r>
          <rPr>
            <sz val="10"/>
            <rFont val="Arial"/>
            <family val="2"/>
          </rPr>
          <t xml:space="preserve">1.WDOTSM0082 : LookUp for Cost Center - Line
2.WDOTUM0050 : New Operator Setup
</t>
        </r>
      </text>
    </comment>
    <comment ref="CV69" authorId="4" shapeId="0">
      <text>
        <r>
          <rPr>
            <sz val="10"/>
            <rFont val="Arial"/>
            <family val="2"/>
          </rPr>
          <t xml:space="preserve">1.&lt;%="value1["+ctr+"].dailyAttendance"%&gt;
2.&lt;%="value1["+ctr+"].operatorCd"%&gt;
3.&lt;%="value1["+ctr+"].operatorName"%&gt;
4.&lt;%="value1["+ctr+"].otRecord"%&gt;
5.&lt;%="value1["+ctr+"].srNo"%&gt;
6.method
7.value(KEY_OPERATOR_CD)
8.value(KEY_OPERATOR_NM)
9.value(KEY_SCREEN_ID)
10.value(KEY_SEARCH_PER)
11.value(MODE)
</t>
        </r>
      </text>
    </comment>
    <comment ref="CX69" authorId="4" shapeId="0">
      <text>
        <r>
          <rPr>
            <sz val="10"/>
            <rFont val="Arial"/>
            <family val="2"/>
          </rPr>
          <t xml:space="preserve">1.callParentOnload
2.callParentSearch
3.moveFocusToFirstControl
4.onLoad
5.resetSearchCriteria
6.WDOTUM0040Clear
7.WDOTUM0040Close
8.WDOTUM0040Delete
9.WDOTUM0040LookUp
10.WDOTUM0040Openchild
11.WDOTUM0040Search
</t>
        </r>
      </text>
    </comment>
    <comment ref="A70" authorId="4" shapeId="0">
      <text>
        <r>
          <rPr>
            <sz val="10"/>
            <rFont val="Arial"/>
            <family val="2"/>
          </rPr>
          <t xml:space="preserve">1.WDOTUM0160 : Enquiry Screen for Special Calendar
</t>
        </r>
      </text>
    </comment>
    <comment ref="Z70" authorId="4" shapeId="0">
      <text>
        <r>
          <rPr>
            <sz val="10"/>
            <rFont val="Arial"/>
            <family val="2"/>
          </rPr>
          <t xml:space="preserve">1.TB_M_EMP_COST_CENTER
2.TB_M_EMP_PROFILE
3.TB_M_HOLIDAY
4.TB_M_LINE
5.TB_M_PARAMETER
6.TB_M_SPL_HOLIDAY
7.TB_T_ATTD_OT_D
8.TB_T_EMP_LEAVE
9.TB_T_OT_RECORD
10.TB_T_TIMESHEET_DAY_D
</t>
        </r>
      </text>
    </comment>
    <comment ref="AA70" authorId="4" shapeId="0">
      <text>
        <r>
          <rPr>
            <sz val="10"/>
            <rFont val="Arial"/>
            <family val="2"/>
          </rPr>
          <t xml:space="preserve">1.TB_M_SPL_HOLIDAY
</t>
        </r>
      </text>
    </comment>
    <comment ref="AD70" authorId="4" shapeId="0">
      <text>
        <r>
          <rPr>
            <sz val="10"/>
            <rFont val="Arial"/>
            <family val="2"/>
          </rPr>
          <t xml:space="preserve">1.value(KEY_CAL_TYPE)
2.value(KEY_LINE)
3.value(KEY_MONTH)
4.value(KEY_YEAR)
</t>
        </r>
      </text>
    </comment>
    <comment ref="AE70" authorId="4" shapeId="0">
      <text>
        <r>
          <rPr>
            <sz val="10"/>
            <rFont val="Arial"/>
            <family val="2"/>
          </rPr>
          <t xml:space="preserve">1.WDOTSM0082 : LookUp for Cost Center - Line
2.WDOTUM0051 : Lookup for Employee
3.WDOTUM0161 : Maintain Special Calendar
</t>
        </r>
      </text>
    </comment>
    <comment ref="AG70" authorId="4" shapeId="0">
      <text>
        <r>
          <rPr>
            <sz val="10"/>
            <rFont val="Arial"/>
            <family val="2"/>
          </rPr>
          <t xml:space="preserve">1.MDOT0101AWRN : Do you wish to delete data ?
2.MDOT0102AERR : Please select atleast one option from Year or Year Month or Date.
3.MDOT0103AERR : Please select Year Month combination.
4.MDOT0104AERR : Search has not been performed.
5.MDOT0105AERR : No row selected.
6.MDOT0116AERR : No Data in Table to Operate.
</t>
        </r>
      </text>
    </comment>
    <comment ref="AH70" authorId="4" shapeId="0">
      <text>
        <r>
          <rPr>
            <sz val="10"/>
            <rFont val="Arial"/>
            <family val="2"/>
          </rPr>
          <t xml:space="preserve">1.callParentOnload
2.callParentSearch
3.closeParentJsp
4.moveFocusToFirstControl
5.onLoad
6.openCalender
7.resetSearchCriteria
8.WDOTUM0160Clear
9.WDOTUM0160Close
10.WDOTUM0160Delete
11.WDOTUM0160LookUp
12.WDOTUM0160LookUpEmpCD
13.WDOTUM0160Openchild
14.WDOTUM0160Search
</t>
        </r>
      </text>
    </comment>
    <comment ref="BM70" authorId="4" shapeId="0">
      <text>
        <r>
          <rPr>
            <sz val="10"/>
            <rFont val="Arial"/>
            <family val="2"/>
          </rPr>
          <t xml:space="preserve">1.TB_M_EMP_COST_CENTER
2.TB_M_EMP_PROFILE
3.TB_M_HOLIDAY
4.TB_M_LINE
5.TB_M_PARAMETER
6.TB_M_SPL_HOLIDAY
7.TB_T_ATTD_OT_D
8.TB_T_EMP_LEAVE
9.TB_T_OT_RECORD
10.TB_T_TIMESHEET_DAY_D
</t>
        </r>
      </text>
    </comment>
    <comment ref="BU70" authorId="4" shapeId="0">
      <text>
        <r>
          <rPr>
            <sz val="10"/>
            <rFont val="Arial"/>
            <family val="2"/>
          </rPr>
          <t xml:space="preserve">1.TB_M_SPL_HOLIDAY
</t>
        </r>
      </text>
    </comment>
    <comment ref="BY70" authorId="4" shapeId="0">
      <text>
        <r>
          <rPr>
            <sz val="10"/>
            <rFont val="Arial"/>
            <family val="2"/>
          </rPr>
          <t xml:space="preserve">1.TB_M_SPL_HOLIDAY
</t>
        </r>
      </text>
    </comment>
    <comment ref="CA70" authorId="4" shapeId="0">
      <text>
        <r>
          <rPr>
            <sz val="10"/>
            <rFont val="Arial"/>
            <family val="2"/>
          </rPr>
          <t xml:space="preserve">1.TB_M_EMP_COST_CENTER
2.TB_M_EMP_PROFILE
3.TB_M_HOLIDAY
4.TB_M_LINE
5.TB_M_PARAMETER
6.TB_M_SPL_HOLIDAY
7.TB_T_ATTD_OT_D
8.TB_T_EMP_LEAVE
9.TB_T_OT_RECORD
10.TB_T_TIMESHEET_DAY_D
</t>
        </r>
      </text>
    </comment>
    <comment ref="CD70" authorId="4" shapeId="0">
      <text>
        <r>
          <rPr>
            <sz val="10"/>
            <rFont val="Arial"/>
            <family val="2"/>
          </rPr>
          <t xml:space="preserve">1.value(KEY_CAL_TYPE)
2.value(KEY_LINE)
3.value(KEY_MONTH)
4.value(KEY_YEAR)
</t>
        </r>
      </text>
    </comment>
    <comment ref="CF70" authorId="4" shapeId="0">
      <text>
        <r>
          <rPr>
            <sz val="10"/>
            <rFont val="Arial"/>
            <family val="2"/>
          </rPr>
          <t xml:space="preserve">1.value(KEY_COST_CENTER)
2.value(KEY_EMP_CD)
3.value(KEY_EMP_NM)
4.value(KEY_REC_DATE)
</t>
        </r>
      </text>
    </comment>
    <comment ref="CP70" authorId="4" shapeId="0">
      <text>
        <r>
          <rPr>
            <sz val="10"/>
            <rFont val="Arial"/>
            <family val="2"/>
          </rPr>
          <t xml:space="preserve">1.&lt;%= "value1[" + ctr + "].selected"%&gt;
2.value(KEY_SELECT_ALL)
</t>
        </r>
      </text>
    </comment>
    <comment ref="CR70" authorId="4" shapeId="0">
      <text>
        <r>
          <rPr>
            <sz val="10"/>
            <rFont val="Arial"/>
            <family val="2"/>
          </rPr>
          <t xml:space="preserve">1.MDOT0101AWRN : Do you wish to delete data ?
2.MDOT0102AERR : Please select atleast one option from Year or Year Month or Date.
3.MDOT0103AERR : Please select Year Month combination.
4.MDOT0104AERR : Search has not been performed.
5.MDOT0105AERR : No row selected.
6.MDOT0116AERR : No Data in Table to Operate.
</t>
        </r>
      </text>
    </comment>
    <comment ref="CT70" authorId="4" shapeId="0">
      <text>
        <r>
          <rPr>
            <sz val="10"/>
            <rFont val="Arial"/>
            <family val="2"/>
          </rPr>
          <t xml:space="preserve">1.WDOTSM0082 : LookUp for Cost Center - Line
2.WDOTUM0051 : Lookup for Employee
3.WDOTUM0161 : Maintain Special Calendar
</t>
        </r>
      </text>
    </comment>
    <comment ref="CV70" authorId="4" shapeId="0">
      <text>
        <r>
          <rPr>
            <sz val="10"/>
            <rFont val="Arial"/>
            <family val="2"/>
          </rPr>
          <t xml:space="preserve">1.&lt;%="value1["+ctr+"].calType"%&gt;
2.&lt;%="value1["+ctr+"].costCenter"%&gt;
3.&lt;%="value1["+ctr+"].desc"%&gt;
4.&lt;%="value1["+ctr+"].empCode"%&gt;
5.&lt;%="value1["+ctr+"].empName"%&gt;
6.&lt;%="value1["+ctr+"].holidayFlg"%&gt;
7.&lt;%="value1["+ctr+"].lineCode"%&gt;
8.&lt;%="value1["+ctr+"].lineDesc"%&gt;
9.&lt;%="value1["+ctr+"].recDate"%&gt;
10.&lt;%="value1["+ctr+"].recDateTable"%&gt;
11.&lt;%="value1["+ctr+"].shift"%&gt;
12.&lt;%="value1["+ctr+"].srNo"%&gt;
13.method
14.value(KEY_SEARCH_PER)
</t>
        </r>
      </text>
    </comment>
    <comment ref="CX70" authorId="4" shapeId="0">
      <text>
        <r>
          <rPr>
            <sz val="10"/>
            <rFont val="Arial"/>
            <family val="2"/>
          </rPr>
          <t xml:space="preserve">1.callParentOnload
2.callParentSearch
3.closeParentJsp
4.moveFocusToFirstControl
5.onLoad
6.openCalender
7.resetSearchCriteria
8.WDOTUM0160Clear
9.WDOTUM0160Close
10.WDOTUM0160Delete
11.WDOTUM0160LookUp
12.WDOTUM0160LookUpEmpCD
13.WDOTUM0160Openchild
14.WDOTUM0160Search
</t>
        </r>
      </text>
    </comment>
    <comment ref="A71" authorId="4" shapeId="0">
      <text>
        <r>
          <rPr>
            <sz val="10"/>
            <rFont val="Arial"/>
            <family val="2"/>
          </rPr>
          <t xml:space="preserve">1.WDOTUM0161 : Maintain Special Calendar
</t>
        </r>
      </text>
    </comment>
    <comment ref="Z71" authorId="4" shapeId="0">
      <text>
        <r>
          <rPr>
            <sz val="10"/>
            <rFont val="Arial"/>
            <family val="2"/>
          </rPr>
          <t xml:space="preserve">1.TB_M_EMP_COST_CENTER
2.TB_M_EMP_PROFILE
3.TB_M_HOLIDAY
4.TB_M_LINE
5.TB_M_PARAMETER
6.TB_M_SHIFT
7.TB_M_SPL_HOLIDAY
8.TB_T_ATTD_OT_D
9.TB_T_EMP_LEAVE
10.TB_T_OT_RECORD
11.TB_T_TIMESHEET_DAY_D
</t>
        </r>
      </text>
    </comment>
    <comment ref="AA71" authorId="4" shapeId="0">
      <text>
        <r>
          <rPr>
            <sz val="10"/>
            <rFont val="Arial"/>
            <family val="2"/>
          </rPr>
          <t xml:space="preserve">1.TB_M_SPL_HOLIDAY
</t>
        </r>
      </text>
    </comment>
    <comment ref="AD71" authorId="4" shapeId="0">
      <text>
        <r>
          <rPr>
            <sz val="10"/>
            <rFont val="Arial"/>
            <family val="2"/>
          </rPr>
          <t xml:space="preserve">1.value(KEY_CAL_TYPE)
2.value(KEY_LINE)
3.value(KEY_SHIFT)
</t>
        </r>
      </text>
    </comment>
    <comment ref="AE71" authorId="4" shapeId="0">
      <text>
        <r>
          <rPr>
            <sz val="10"/>
            <rFont val="Arial"/>
            <family val="2"/>
          </rPr>
          <t xml:space="preserve">1.WDOTSM0082 : LookUp for Cost Center - Line
2.WDOTUM0051 : Lookup for Employee
</t>
        </r>
      </text>
    </comment>
    <comment ref="AG71" authorId="4" shapeId="0">
      <text>
        <r>
          <rPr>
            <sz val="10"/>
            <rFont val="Arial"/>
            <family val="2"/>
          </rPr>
          <t xml:space="preserve">1.MDOT0001AWRN : Do you want to close without saving ?
2.MDOT0002AWRN : Do you wish to save changes ?
3.MDOT0108AERR : No changes to save.
4.MDOT0138AERR : Please Select {0}
</t>
        </r>
      </text>
    </comment>
    <comment ref="AH71" authorId="4" shapeId="0">
      <text>
        <r>
          <rPr>
            <sz val="10"/>
            <rFont val="Arial"/>
            <family val="2"/>
          </rPr>
          <t xml:space="preserve">1.callParentOnload
2.closeParentJsp
3.onLoad
4.openCalender
5.typeFlagClick
6.updStatus
7.WDOTUM0161Close
8.WDOTUM0161LookUp
9.WDOTUM0161Save
</t>
        </r>
      </text>
    </comment>
    <comment ref="BM71" authorId="4" shapeId="0">
      <text>
        <r>
          <rPr>
            <sz val="10"/>
            <rFont val="Arial"/>
            <family val="2"/>
          </rPr>
          <t xml:space="preserve">1.TB_M_EMP_COST_CENTER
2.TB_M_EMP_PROFILE
3.TB_M_HOLIDAY
4.TB_M_LINE
5.TB_M_PARAMETER
6.TB_M_SHIFT
7.TB_M_SPL_HOLIDAY
8.TB_T_ATTD_OT_D
9.TB_T_EMP_LEAVE
10.TB_T_OT_RECORD
11.TB_T_TIMESHEET_DAY_D
</t>
        </r>
      </text>
    </comment>
    <comment ref="BO71" authorId="4" shapeId="0">
      <text>
        <r>
          <rPr>
            <sz val="10"/>
            <rFont val="Arial"/>
            <family val="2"/>
          </rPr>
          <t xml:space="preserve">1.VW_EMP_CURR_PROFILE
</t>
        </r>
      </text>
    </comment>
    <comment ref="BS71" authorId="4" shapeId="0">
      <text>
        <r>
          <rPr>
            <sz val="10"/>
            <rFont val="Arial"/>
            <family val="2"/>
          </rPr>
          <t xml:space="preserve">1.TB_M_SPL_HOLIDAY
</t>
        </r>
      </text>
    </comment>
    <comment ref="BW71" authorId="4" shapeId="0">
      <text>
        <r>
          <rPr>
            <sz val="10"/>
            <rFont val="Arial"/>
            <family val="2"/>
          </rPr>
          <t xml:space="preserve">1.TB_M_SPL_HOLIDAY
</t>
        </r>
      </text>
    </comment>
    <comment ref="BY71" authorId="4" shapeId="0">
      <text>
        <r>
          <rPr>
            <sz val="10"/>
            <rFont val="Arial"/>
            <family val="2"/>
          </rPr>
          <t xml:space="preserve">1.TB_M_SPL_HOLIDAY
</t>
        </r>
      </text>
    </comment>
    <comment ref="CA71" authorId="4" shapeId="0">
      <text>
        <r>
          <rPr>
            <sz val="10"/>
            <rFont val="Arial"/>
            <family val="2"/>
          </rPr>
          <t xml:space="preserve">1.TB_M_EMP_COST_CENTER
2.TB_M_EMP_PROFILE
3.TB_M_HOLIDAY
4.TB_M_LINE
5.TB_M_PARAMETER
6.TB_M_SHIFT
7.TB_M_SPL_HOLIDAY
8.TB_T_ATTD_OT_D
9.TB_T_EMP_LEAVE
10.TB_T_OT_RECORD
11.TB_T_TIMESHEET_DAY_D
</t>
        </r>
      </text>
    </comment>
    <comment ref="CD71" authorId="4" shapeId="0">
      <text>
        <r>
          <rPr>
            <sz val="10"/>
            <rFont val="Arial"/>
            <family val="2"/>
          </rPr>
          <t xml:space="preserve">1.value(KEY_CAL_TYPE)
2.value(KEY_LINE)
3.value(KEY_SHIFT)
</t>
        </r>
      </text>
    </comment>
    <comment ref="CF71" authorId="4" shapeId="0">
      <text>
        <r>
          <rPr>
            <sz val="10"/>
            <rFont val="Arial"/>
            <family val="2"/>
          </rPr>
          <t xml:space="preserve">1.value(KEY_COST_CENTER)
2.value(KEY_DESC)
3.value(KEY_EMPLOYEE_ID)
4.value(KEY_EMPLOYEE_NAME)
5.value(KEY_REC_DATE)
</t>
        </r>
      </text>
    </comment>
    <comment ref="CL71" authorId="4" shapeId="0">
      <text>
        <r>
          <rPr>
            <sz val="10"/>
            <rFont val="Arial"/>
            <family val="2"/>
          </rPr>
          <t xml:space="preserve">1.value(KEY_HOLIDAY_FLG)
2.value(KEY_TYPE_FLG)
</t>
        </r>
      </text>
    </comment>
    <comment ref="CR71" authorId="4" shapeId="0">
      <text>
        <r>
          <rPr>
            <sz val="10"/>
            <rFont val="Arial"/>
            <family val="2"/>
          </rPr>
          <t xml:space="preserve">1.MDOT0001AWRN : Do you want to close without saving ?
2.MDOT0002AWRN : Do you wish to save changes ?
3.MDOT0108AERR : No changes to save.
4.MDOT0138AERR : Please Select {0}
</t>
        </r>
      </text>
    </comment>
    <comment ref="CT71" authorId="4" shapeId="0">
      <text>
        <r>
          <rPr>
            <sz val="10"/>
            <rFont val="Arial"/>
            <family val="2"/>
          </rPr>
          <t xml:space="preserve">1.WDOTSM0082 : LookUp for Cost Center - Line
2.WDOTUM0051 : Lookup for Employee
</t>
        </r>
      </text>
    </comment>
    <comment ref="CV71" authorId="4" shapeId="0">
      <text>
        <r>
          <rPr>
            <sz val="10"/>
            <rFont val="Arial"/>
            <family val="2"/>
          </rPr>
          <t xml:space="preserve">1.method
2.value(KEY_CAL_TYPE)
3.value(KEY_DMY_COST)
4.value(KEY_DMY_EMP)
5.value(KEY_DMY_LINE)
6.value(KEY_LINE)
7.value(KEY_OPERATOR_FLAG)
8.value(KEY_SAVE_FLAG)
9.value(KEY_SHIFT)
10.value(KEY_TYPE_FLG)
11.value(UPD_DATE)
</t>
        </r>
      </text>
    </comment>
    <comment ref="CX71" authorId="4" shapeId="0">
      <text>
        <r>
          <rPr>
            <sz val="10"/>
            <rFont val="Arial"/>
            <family val="2"/>
          </rPr>
          <t xml:space="preserve">1.callParentOnload
2.closeParentJsp
3.onLoad
4.openCalender
5.typeFlagClick
6.updStatus
7.WDOTUM0161Close
8.WDOTUM0161LookUp
9.WDOTUM0161Save
</t>
        </r>
      </text>
    </comment>
    <comment ref="A72" authorId="4" shapeId="0">
      <text>
        <r>
          <rPr>
            <sz val="10"/>
            <rFont val="Arial"/>
            <family val="2"/>
          </rPr>
          <t xml:space="preserve">1.WDOTUM0050 : New Operator Setup
</t>
        </r>
      </text>
    </comment>
    <comment ref="Z72" authorId="4" shapeId="0">
      <text>
        <r>
          <rPr>
            <sz val="10"/>
            <rFont val="Arial"/>
            <family val="2"/>
          </rPr>
          <t xml:space="preserve">1.TB_M_COST_CENTER
2.TB_M_OPERATOR
3.TB_T_ATTD_OT_D
4.TB_T_OT_RECORD
</t>
        </r>
      </text>
    </comment>
    <comment ref="AA72" authorId="4" shapeId="0">
      <text>
        <r>
          <rPr>
            <sz val="10"/>
            <rFont val="Arial"/>
            <family val="2"/>
          </rPr>
          <t xml:space="preserve">1.TB_M_OPERATOR
</t>
        </r>
      </text>
    </comment>
    <comment ref="AE72" authorId="4" shapeId="0">
      <text>
        <r>
          <rPr>
            <sz val="10"/>
            <rFont val="Arial"/>
            <family val="2"/>
          </rPr>
          <t xml:space="preserve">1.WDOTUM0040 : Enquiry Screen for Operator Setup
2.WDOTUM0051 : Lookup for Employee
3.WDOTUM0052 : Assign Cost Center
</t>
        </r>
      </text>
    </comment>
    <comment ref="AG72" authorId="4" shapeId="0">
      <text>
        <r>
          <rPr>
            <sz val="10"/>
            <rFont val="Arial"/>
            <family val="2"/>
          </rPr>
          <t xml:space="preserve">1.MDOT0101AWRN : Do you wish to delete data ?
2.MDOT0105AERR : No row selected.
3.MDOT0116AERR : No Data in Table to Operate.
4.MDOT0125AERR : Select an Operator.
</t>
        </r>
      </text>
    </comment>
    <comment ref="AH72" authorId="4" shapeId="0">
      <text>
        <r>
          <rPr>
            <sz val="10"/>
            <rFont val="Arial"/>
            <family val="2"/>
          </rPr>
          <t xml:space="preserve">1.callParentOnload
2.callParentOnloadCP
3.isSelectedSecond
4.moveFocusToFirstControl
5.onLoad
6.WDOTUM0050Close
7.WDOTUM0050Delete
8.WDOTUM0050LookUp
9.WDOTUM0050Openchild
</t>
        </r>
      </text>
    </comment>
    <comment ref="BM72" authorId="4" shapeId="0">
      <text>
        <r>
          <rPr>
            <sz val="10"/>
            <rFont val="Arial"/>
            <family val="2"/>
          </rPr>
          <t xml:space="preserve">1.TB_M_COST_CENTER
2.TB_M_OPERATOR
3.TB_T_ATTD_OT_D
4.TB_T_OT_RECORD
</t>
        </r>
      </text>
    </comment>
    <comment ref="BU72" authorId="4" shapeId="0">
      <text>
        <r>
          <rPr>
            <sz val="10"/>
            <rFont val="Arial"/>
            <family val="2"/>
          </rPr>
          <t xml:space="preserve">1.TB_M_OPERATOR
</t>
        </r>
      </text>
    </comment>
    <comment ref="BY72" authorId="4" shapeId="0">
      <text>
        <r>
          <rPr>
            <sz val="10"/>
            <rFont val="Arial"/>
            <family val="2"/>
          </rPr>
          <t xml:space="preserve">1.TB_M_OPERATOR
</t>
        </r>
      </text>
    </comment>
    <comment ref="CA72" authorId="4" shapeId="0">
      <text>
        <r>
          <rPr>
            <sz val="10"/>
            <rFont val="Arial"/>
            <family val="2"/>
          </rPr>
          <t xml:space="preserve">1.TB_M_COST_CENTER
2.TB_M_OPERATOR
3.TB_T_ATTD_OT_D
4.TB_T_OT_RECORD
</t>
        </r>
      </text>
    </comment>
    <comment ref="CF72" authorId="4" shapeId="0">
      <text>
        <r>
          <rPr>
            <sz val="10"/>
            <rFont val="Arial"/>
            <family val="2"/>
          </rPr>
          <t xml:space="preserve">1.value(KEY_OPERATOR_NM)
</t>
        </r>
      </text>
    </comment>
    <comment ref="CP72" authorId="4" shapeId="0">
      <text>
        <r>
          <rPr>
            <sz val="10"/>
            <rFont val="Arial"/>
            <family val="2"/>
          </rPr>
          <t xml:space="preserve">1.&lt;%= "value1[" + ctr + "].selected"%&gt;
2.&lt;%= "value2[" + ctr + "].selected"%&gt;
3.value(KEY_SELECT_ALL_01)
4.value(KEY_SELECT_ALL_02)
</t>
        </r>
      </text>
    </comment>
    <comment ref="CR72" authorId="4" shapeId="0">
      <text>
        <r>
          <rPr>
            <sz val="10"/>
            <rFont val="Arial"/>
            <family val="2"/>
          </rPr>
          <t xml:space="preserve">1.MDOT0101AWRN : Do you wish to delete data ?
2.MDOT0105AERR : No row selected.
3.MDOT0116AERR : No Data in Table to Operate.
4.MDOT0125AERR : Select an Operator.
</t>
        </r>
      </text>
    </comment>
    <comment ref="CT72" authorId="4" shapeId="0">
      <text>
        <r>
          <rPr>
            <sz val="10"/>
            <rFont val="Arial"/>
            <family val="2"/>
          </rPr>
          <t xml:space="preserve">1.WDOTUM0040 : Enquiry Screen for Operator Setup
2.WDOTUM0051 : Lookup for Employee
3.WDOTUM0052 : Assign Cost Center
</t>
        </r>
      </text>
    </comment>
    <comment ref="CV72" authorId="4" shapeId="0">
      <text>
        <r>
          <rPr>
            <sz val="10"/>
            <rFont val="Arial"/>
            <family val="2"/>
          </rPr>
          <t xml:space="preserve">1.&lt;%= "value1[" + ctr + "].ccDesc"%&gt;
2.&lt;%= "value1[" + ctr + "].costCenter"%&gt;
3.&lt;%= "value1[" + ctr + "].operFlag"%&gt;
4.&lt;%= "value1[" + ctr + "].updDt"%&gt;
5.&lt;%= "value2[" + ctr + "].ccDesc"%&gt;
6.&lt;%= "value2[" + ctr + "].costCenter"%&gt;
7.&lt;%= "value2[" + ctr + "].operFlag"%&gt;
8.&lt;%= "value2[" + ctr + "].updDt"%&gt;
9.formName
10.method
11.progId
12.value(KEY_CMP)
13.value(KEY_COST_CENTER)
14.value(KEY_LOC)
15.value(KEY_OPERATION)
16.value(KEY_OPERATOR_CD)
17.value(KEY_OPERATOR_NAME)
18.value(KEY_OPERATOR_TYPE)
19.value(KEY_REC_PER_PAGE)
20.value(KEY_SCREEN_ID)
21.value(KEY_SEARCH_PER)
22.value(MODE)
</t>
        </r>
      </text>
    </comment>
    <comment ref="CX72" authorId="4" shapeId="0">
      <text>
        <r>
          <rPr>
            <sz val="10"/>
            <rFont val="Arial"/>
            <family val="2"/>
          </rPr>
          <t xml:space="preserve">1.callParentOnload
2.callParentOnloadCP
3.isSelectedSecond
4.moveFocusToFirstControl
5.onLoad
6.WDOTUM0050Close
7.WDOTUM0050Delete
8.WDOTUM0050LookUp
9.WDOTUM0050Openchild
</t>
        </r>
      </text>
    </comment>
    <comment ref="A73" authorId="4" shapeId="0">
      <text>
        <r>
          <rPr>
            <sz val="10"/>
            <rFont val="Arial"/>
            <family val="2"/>
          </rPr>
          <t xml:space="preserve">1.WDOTUM0051 : Lookup for Employee
</t>
        </r>
      </text>
    </comment>
    <comment ref="Z73" authorId="4" shapeId="0">
      <text>
        <r>
          <rPr>
            <sz val="10"/>
            <rFont val="Arial"/>
            <family val="2"/>
          </rPr>
          <t xml:space="preserve">1.TB_M_EMP_PROFILE
2.TB_M_GRADE
3.TB_M_OPERATOR
4.TB_M_PARAMETER
</t>
        </r>
      </text>
    </comment>
    <comment ref="AA73" authorId="4" shapeId="0">
      <text>
        <r>
          <rPr>
            <sz val="10"/>
            <rFont val="Arial"/>
            <family val="2"/>
          </rPr>
          <t xml:space="preserve">1.TB_T_ERR_LOG
</t>
        </r>
      </text>
    </comment>
    <comment ref="AG73" authorId="4" shapeId="0">
      <text>
        <r>
          <rPr>
            <sz val="10"/>
            <rFont val="Arial"/>
            <family val="2"/>
          </rPr>
          <t xml:space="preserve">1.MDOT0104AERR : Search has not been performed.
2.MDOT0105AERR : No row selected.
3.MDOT0116AERR : No Data in Table to Operate.
4.MDOT0119AERR : Invalid Numeric Value.
</t>
        </r>
      </text>
    </comment>
    <comment ref="AH73" authorId="4" shapeId="0">
      <text>
        <r>
          <rPr>
            <sz val="10"/>
            <rFont val="Arial"/>
            <family val="2"/>
          </rPr>
          <t xml:space="preserve">1.moveFocusToFirstControl
2.onLoad
3.resetSearchCriteria
4.WDOTUM0051Cancel
5.WDOTUM0051Clear
6.WDOTUM0051OK
7.WDOTUM0051Search
</t>
        </r>
      </text>
    </comment>
    <comment ref="BM73" authorId="4" shapeId="0">
      <text>
        <r>
          <rPr>
            <sz val="10"/>
            <rFont val="Arial"/>
            <family val="2"/>
          </rPr>
          <t xml:space="preserve">1.TB_M_EMP_PROFILE
2.TB_M_GRADE
3.TB_M_OPERATOR
4.TB_M_PARAMETER
</t>
        </r>
      </text>
    </comment>
    <comment ref="BO73" authorId="4" shapeId="0">
      <text>
        <r>
          <rPr>
            <sz val="10"/>
            <rFont val="Arial"/>
            <family val="2"/>
          </rPr>
          <t xml:space="preserve">1.PKG_WDOTUM0051
2.PKG_WDOTUM0051:SP_WDOTUM0051_TOTAL_RECORDS
3.VW_EMP_CURR_PROFILE
4.VW_EMP_CURR_PROFILE:A
</t>
        </r>
      </text>
    </comment>
    <comment ref="BQ73" authorId="4" shapeId="0">
      <text>
        <r>
          <rPr>
            <sz val="10"/>
            <rFont val="Arial"/>
            <family val="2"/>
          </rPr>
          <t xml:space="preserve">1.PKG_DOTS_RPT
2.PKG_DOTS_RPT:SP_DOTS_REF_CUR
</t>
        </r>
      </text>
    </comment>
    <comment ref="BS73" authorId="4" shapeId="0">
      <text>
        <r>
          <rPr>
            <sz val="10"/>
            <rFont val="Arial"/>
            <family val="2"/>
          </rPr>
          <t xml:space="preserve">1.TB_T_ERR_LOG
</t>
        </r>
      </text>
    </comment>
    <comment ref="BY73" authorId="4" shapeId="0">
      <text>
        <r>
          <rPr>
            <sz val="10"/>
            <rFont val="Arial"/>
            <family val="2"/>
          </rPr>
          <t xml:space="preserve">1.TB_T_ERR_LOG
</t>
        </r>
      </text>
    </comment>
    <comment ref="CA73" authorId="4" shapeId="0">
      <text>
        <r>
          <rPr>
            <sz val="10"/>
            <rFont val="Arial"/>
            <family val="2"/>
          </rPr>
          <t xml:space="preserve">1.TB_M_EMP_PROFILE
2.TB_M_GRADE
3.TB_M_OPERATOR
4.TB_M_PARAMETER
5.TB_T_ERR_LOG
</t>
        </r>
      </text>
    </comment>
    <comment ref="CF73" authorId="4" shapeId="0">
      <text>
        <r>
          <rPr>
            <sz val="10"/>
            <rFont val="Arial"/>
            <family val="2"/>
          </rPr>
          <t xml:space="preserve">1.value(KEY_OPERATOR_CD)
2.value(KEY_OPERATOR_NAME)
</t>
        </r>
      </text>
    </comment>
    <comment ref="CL73" authorId="4" shapeId="0">
      <text>
        <r>
          <rPr>
            <sz val="10"/>
            <rFont val="Arial"/>
            <family val="2"/>
          </rPr>
          <t xml:space="preserve">1.radio
</t>
        </r>
      </text>
    </comment>
    <comment ref="CR73" authorId="4" shapeId="0">
      <text>
        <r>
          <rPr>
            <sz val="10"/>
            <rFont val="Arial"/>
            <family val="2"/>
          </rPr>
          <t xml:space="preserve">1.MDOT0104AERR : Search has not been performed.
2.MDOT0105AERR : No row selected.
3.MDOT0116AERR : No Data in Table to Operate.
4.MDOT0119AERR : Invalid Numeric Value.
</t>
        </r>
      </text>
    </comment>
    <comment ref="CV73" authorId="4" shapeId="0">
      <text>
        <r>
          <rPr>
            <sz val="10"/>
            <rFont val="Arial"/>
            <family val="2"/>
          </rPr>
          <t xml:space="preserve">1.&lt;%= "value1[" + ctr + "].gradeOrder"%&gt;
2.&lt;%= "value1[" + ctr + "].operatorCode"%&gt;
3.&lt;%= "value1[" + ctr + "].operatorName"%&gt;
4.method
5.value(KEY_EFF_DT)
6.value(KEY_EFF_EMP_CD)
7.value(KEY_FLAG)
8.value(KEY_OPERATOR_TYPE)
9.value(KEY_RESIGNED)
10.value(KEY_SEARCH_PER)
</t>
        </r>
      </text>
    </comment>
    <comment ref="CX73" authorId="4" shapeId="0">
      <text>
        <r>
          <rPr>
            <sz val="10"/>
            <rFont val="Arial"/>
            <family val="2"/>
          </rPr>
          <t xml:space="preserve">1.moveFocusToFirstControl
2.onLoad
3.resetSearchCriteria
4.WDOTUM0051Cancel
5.WDOTUM0051Clear
6.WDOTUM0051OK
7.WDOTUM0051Search
</t>
        </r>
      </text>
    </comment>
    <comment ref="A74" authorId="4" shapeId="0">
      <text>
        <r>
          <rPr>
            <sz val="10"/>
            <rFont val="Arial"/>
            <family val="2"/>
          </rPr>
          <t xml:space="preserve">1.WDOTUM0052 : Assign Cost Center
</t>
        </r>
      </text>
    </comment>
    <comment ref="Z74" authorId="4" shapeId="0">
      <text>
        <r>
          <rPr>
            <sz val="10"/>
            <rFont val="Arial"/>
            <family val="2"/>
          </rPr>
          <t xml:space="preserve">1.TB_M_COST_CENTER
2.TB_M_OPERATOR
</t>
        </r>
      </text>
    </comment>
    <comment ref="AA74" authorId="4" shapeId="0">
      <text>
        <r>
          <rPr>
            <sz val="10"/>
            <rFont val="Arial"/>
            <family val="2"/>
          </rPr>
          <t xml:space="preserve">1.TB_M_OPERATOR
</t>
        </r>
      </text>
    </comment>
    <comment ref="AG74" authorId="4" shapeId="0">
      <text>
        <r>
          <rPr>
            <sz val="10"/>
            <rFont val="Arial"/>
            <family val="2"/>
          </rPr>
          <t xml:space="preserve">1.MDOT0104AERR : Search has not been performed.
2.MDOT0105AERR : No row selected.
3.MDOT0116AERR : No Data in Table to Operate.
4.MDOT0160AERR : Cannot Assign more then 25 Cost Centers
</t>
        </r>
      </text>
    </comment>
    <comment ref="AH74" authorId="4" shapeId="0">
      <text>
        <r>
          <rPr>
            <sz val="10"/>
            <rFont val="Arial"/>
            <family val="2"/>
          </rPr>
          <t xml:space="preserve">1.isCheckOperator
2.keepCount
3.localSelectAll
4.moveFocusToFirstControl
5.onLoad
6.resetSearchCriteria
7.WDOTUM0052Cancel
8.WDOTUM0052Clear
9.WDOTUM0052OK
10.WDOTUM0052Search
</t>
        </r>
      </text>
    </comment>
    <comment ref="BM74" authorId="4" shapeId="0">
      <text>
        <r>
          <rPr>
            <sz val="10"/>
            <rFont val="Arial"/>
            <family val="2"/>
          </rPr>
          <t xml:space="preserve">1.TB_M_COST_CENTER
2.TB_M_OPERATOR
</t>
        </r>
      </text>
    </comment>
    <comment ref="BS74" authorId="4" shapeId="0">
      <text>
        <r>
          <rPr>
            <sz val="10"/>
            <rFont val="Arial"/>
            <family val="2"/>
          </rPr>
          <t xml:space="preserve">1.TB_M_OPERATOR
</t>
        </r>
      </text>
    </comment>
    <comment ref="BY74" authorId="4" shapeId="0">
      <text>
        <r>
          <rPr>
            <sz val="10"/>
            <rFont val="Arial"/>
            <family val="2"/>
          </rPr>
          <t xml:space="preserve">1.TB_M_OPERATOR
</t>
        </r>
      </text>
    </comment>
    <comment ref="CA74" authorId="4" shapeId="0">
      <text>
        <r>
          <rPr>
            <sz val="10"/>
            <rFont val="Arial"/>
            <family val="2"/>
          </rPr>
          <t xml:space="preserve">1.TB_M_COST_CENTER
2.TB_M_OPERATOR
</t>
        </r>
      </text>
    </comment>
    <comment ref="CF74" authorId="4" shapeId="0">
      <text>
        <r>
          <rPr>
            <sz val="10"/>
            <rFont val="Arial"/>
            <family val="2"/>
          </rPr>
          <t xml:space="preserve">1.value(KEY_COST_CENTER)
2.value(KEY_OPERATOR_NAME)
3.value(KEY_OPERATOR_TYP)
</t>
        </r>
      </text>
    </comment>
    <comment ref="CP74" authorId="4" shapeId="0">
      <text>
        <r>
          <rPr>
            <sz val="10"/>
            <rFont val="Arial"/>
            <family val="2"/>
          </rPr>
          <t xml:space="preserve">1.&lt;%="value1["+ctr+"].selected"%&gt;
2.value(KEY_SELECT_ALL)
</t>
        </r>
      </text>
    </comment>
    <comment ref="CR74" authorId="4" shapeId="0">
      <text>
        <r>
          <rPr>
            <sz val="10"/>
            <rFont val="Arial"/>
            <family val="2"/>
          </rPr>
          <t xml:space="preserve">1.MDOT0104AERR : Search has not been performed.
2.MDOT0105AERR : No row selected.
3.MDOT0116AERR : No Data in Table to Operate.
4.MDOT0160AERR : Cannot Assign more then 25 Cost Centers
</t>
        </r>
      </text>
    </comment>
    <comment ref="CV74" authorId="4" shapeId="0">
      <text>
        <r>
          <rPr>
            <sz val="10"/>
            <rFont val="Arial"/>
            <family val="2"/>
          </rPr>
          <t xml:space="preserve">1.&lt;%="value1["+ctr+"].ccDesc"%&gt;
2.&lt;%="value1["+ctr+"].costCenterCd"%&gt;
3.method
4.value(KEY_OPERATOR_CD)
5.value(KEY_OPERATOR_FLAG)
6.value(KEY_OPERATOR_NM)
7.value(KEY_OPERATOR_TYPE)
8.value(KEY_SAVE_FLAG)
9.value(KEY_SCREEN_ID)
10.value(KEY_SEARCH_PER)
11.value(KEY_TOTAL_CHECKED)
12.value(MODE)
</t>
        </r>
      </text>
    </comment>
    <comment ref="CX74" authorId="4" shapeId="0">
      <text>
        <r>
          <rPr>
            <sz val="10"/>
            <rFont val="Arial"/>
            <family val="2"/>
          </rPr>
          <t xml:space="preserve">1.isCheckOperator
2.keepCount
3.localSelectAll
4.moveFocusToFirstControl
5.onLoad
6.resetSearchCriteria
7.WDOTUM0052Cancel
8.WDOTUM0052Clear
9.WDOTUM0052OK
10.WDOTUM0052Search
</t>
        </r>
      </text>
    </comment>
    <comment ref="A75" authorId="4" shapeId="0">
      <text>
        <r>
          <rPr>
            <sz val="10"/>
            <rFont val="Arial"/>
            <family val="2"/>
          </rPr>
          <t xml:space="preserve">1.WDOTUM0190 : Enquiry Screen for Code Master
</t>
        </r>
      </text>
    </comment>
    <comment ref="Z75" authorId="4" shapeId="0">
      <text>
        <r>
          <rPr>
            <sz val="10"/>
            <rFont val="Arial"/>
            <family val="2"/>
          </rPr>
          <t xml:space="preserve">1.TB_M_CODE_MASTER
2.TB_M_CODE_RELATE
3.TB_M_CONFIG_TYPE
4.TB_M_EMP_PROFILE
5.TB_M_PARAMETER
6.TB_M_PROJECT
7.TB_M_PROJECT_MODEL
8.TB_M_PROJECT_SITE
9.TB_T_TIMESHEET_H
</t>
        </r>
      </text>
    </comment>
    <comment ref="AA75" authorId="4" shapeId="0">
      <text>
        <r>
          <rPr>
            <sz val="10"/>
            <rFont val="Arial"/>
            <family val="2"/>
          </rPr>
          <t xml:space="preserve">1.TB_M_CODE_MASTER
2.TB_M_CODE_MASTER_LOG
3.TB_M_EMP_PROFILE
</t>
        </r>
      </text>
    </comment>
    <comment ref="AD75" authorId="4" shapeId="0">
      <text>
        <r>
          <rPr>
            <sz val="10"/>
            <rFont val="Arial"/>
            <family val="2"/>
          </rPr>
          <t xml:space="preserve">1.value(KEY_ITEM_TYPE)
</t>
        </r>
      </text>
    </comment>
    <comment ref="AE75" authorId="4" shapeId="0">
      <text>
        <r>
          <rPr>
            <sz val="10"/>
            <rFont val="Arial"/>
            <family val="2"/>
          </rPr>
          <t xml:space="preserve">1.WDOTUM0191 : Add/Modify Code Master
</t>
        </r>
      </text>
    </comment>
    <comment ref="AG75" authorId="4" shapeId="0">
      <text>
        <r>
          <rPr>
            <sz val="10"/>
            <rFont val="Arial"/>
            <family val="2"/>
          </rPr>
          <t xml:space="preserve">1.MDOT0101AWRN : Do you wish to delete data ?
2.MDOT0104AERR : Search has not been performed.
3.MDOT0105AERR : No row selected.
4.MDOT0116AERR : No Data in Table to Operate.
</t>
        </r>
      </text>
    </comment>
    <comment ref="AH75" authorId="4" shapeId="0">
      <text>
        <r>
          <rPr>
            <sz val="10"/>
            <rFont val="Arial"/>
            <family val="2"/>
          </rPr>
          <t xml:space="preserve">1.callParentOnload
2.callParentSearch
3.moveFocusToFirstControl
4.onLoad
5.resetSearchCriteria
6.WDOTUM0190Clear
7.WDOTUM0190Close
8.WDOTUM0190Delete
9.WDOTUM0190Openchild
10.WDOTUM0190Search
</t>
        </r>
      </text>
    </comment>
    <comment ref="BM75" authorId="4" shapeId="0">
      <text>
        <r>
          <rPr>
            <sz val="10"/>
            <rFont val="Arial"/>
            <family val="2"/>
          </rPr>
          <t xml:space="preserve">1.TB_M_CODE_MASTER
2.TB_M_CODE_RELATE
3.TB_M_CONFIG_TYPE
4.TB_M_EMP_PROFILE
5.TB_M_PARAMETER
6.TB_M_PROJECT
7.TB_M_PROJECT_MODEL
8.TB_M_PROJECT_SITE
9.TB_T_TIMESHEET_H
</t>
        </r>
      </text>
    </comment>
    <comment ref="BS75" authorId="4" shapeId="0">
      <text>
        <r>
          <rPr>
            <sz val="10"/>
            <rFont val="Arial"/>
            <family val="2"/>
          </rPr>
          <t xml:space="preserve">1.TB_M_CODE_MASTER_LOG
</t>
        </r>
      </text>
    </comment>
    <comment ref="BU75" authorId="4" shapeId="0">
      <text>
        <r>
          <rPr>
            <sz val="10"/>
            <rFont val="Arial"/>
            <family val="2"/>
          </rPr>
          <t xml:space="preserve">1.TB_M_CODE_MASTER
</t>
        </r>
      </text>
    </comment>
    <comment ref="BW75" authorId="4" shapeId="0">
      <text>
        <r>
          <rPr>
            <sz val="10"/>
            <rFont val="Arial"/>
            <family val="2"/>
          </rPr>
          <t xml:space="preserve">1.TB_M_EMP_PROFILE
</t>
        </r>
      </text>
    </comment>
    <comment ref="BY75" authorId="4" shapeId="0">
      <text>
        <r>
          <rPr>
            <sz val="10"/>
            <rFont val="Arial"/>
            <family val="2"/>
          </rPr>
          <t xml:space="preserve">1.TB_M_CODE_MASTER
2.TB_M_CODE_MASTER_LOG
3.TB_M_EMP_PROFILE
</t>
        </r>
      </text>
    </comment>
    <comment ref="CA75" authorId="4" shapeId="0">
      <text>
        <r>
          <rPr>
            <sz val="10"/>
            <rFont val="Arial"/>
            <family val="2"/>
          </rPr>
          <t xml:space="preserve">1.TB_M_CODE_MASTER
2.TB_M_CODE_MASTER_LOG
3.TB_M_CODE_RELATE
4.TB_M_CONFIG_TYPE
5.TB_M_EMP_PROFILE
6.TB_M_PARAMETER
7.TB_M_PROJECT
8.TB_M_PROJECT_MODEL
9.TB_M_PROJECT_SITE
10.TB_T_TIMESHEET_H
</t>
        </r>
      </text>
    </comment>
    <comment ref="CD75" authorId="4" shapeId="0">
      <text>
        <r>
          <rPr>
            <sz val="10"/>
            <rFont val="Arial"/>
            <family val="2"/>
          </rPr>
          <t xml:space="preserve">1.value(KEY_ITEM_TYPE)
</t>
        </r>
      </text>
    </comment>
    <comment ref="CF75" authorId="4" shapeId="0">
      <text>
        <r>
          <rPr>
            <sz val="10"/>
            <rFont val="Arial"/>
            <family val="2"/>
          </rPr>
          <t xml:space="preserve">1.value(KEY_ITEM_CODE)
2.value(KEY_ITEM_DESC)
</t>
        </r>
      </text>
    </comment>
    <comment ref="CP75" authorId="4" shapeId="0">
      <text>
        <r>
          <rPr>
            <sz val="10"/>
            <rFont val="Arial"/>
            <family val="2"/>
          </rPr>
          <t xml:space="preserve">1.&lt;%= "value1[" + ctr + "].selected"%&gt;
2.&lt;%="value1["+ctr+"].dispFlag"%&gt;
</t>
        </r>
      </text>
    </comment>
    <comment ref="CR75" authorId="4" shapeId="0">
      <text>
        <r>
          <rPr>
            <sz val="10"/>
            <rFont val="Arial"/>
            <family val="2"/>
          </rPr>
          <t xml:space="preserve">1.MDOT0101AWRN : Do you wish to delete data ?
2.MDOT0104AERR : Search has not been performed.
3.MDOT0105AERR : No row selected.
4.MDOT0116AERR : No Data in Table to Operate.
</t>
        </r>
      </text>
    </comment>
    <comment ref="CT75" authorId="4" shapeId="0">
      <text>
        <r>
          <rPr>
            <sz val="10"/>
            <rFont val="Arial"/>
            <family val="2"/>
          </rPr>
          <t xml:space="preserve">1.WDOTUM0191 : Add/Modify Code Master
</t>
        </r>
      </text>
    </comment>
    <comment ref="CV75" authorId="4" shapeId="0">
      <text>
        <r>
          <rPr>
            <sz val="10"/>
            <rFont val="Arial"/>
            <family val="2"/>
          </rPr>
          <t xml:space="preserve">1.&lt;%="value1["+ctr+"].itemCode"%&gt;
2.&lt;%="value1["+ctr+"].itemDesc"%&gt;
3.&lt;%="value1["+ctr+"].itemType"%&gt;
4.&lt;%="value1["+ctr+"].srNo"%&gt;
5.method
6.value(KEY_SEARCH_PER)
</t>
        </r>
      </text>
    </comment>
    <comment ref="CX75" authorId="4" shapeId="0">
      <text>
        <r>
          <rPr>
            <sz val="10"/>
            <rFont val="Arial"/>
            <family val="2"/>
          </rPr>
          <t xml:space="preserve">1.callParentOnload
2.callParentSearch
3.moveFocusToFirstControl
4.onLoad
5.resetSearchCriteria
6.WDOTUM0190Clear
7.WDOTUM0190Close
8.WDOTUM0190Delete
9.WDOTUM0190Openchild
10.WDOTUM0190Search
</t>
        </r>
      </text>
    </comment>
    <comment ref="A76" authorId="4" shapeId="0">
      <text>
        <r>
          <rPr>
            <sz val="10"/>
            <rFont val="Arial"/>
            <family val="2"/>
          </rPr>
          <t xml:space="preserve">1.WDOTUM0191 : Add/Modify Code Master
</t>
        </r>
      </text>
    </comment>
    <comment ref="Z76" authorId="4" shapeId="0">
      <text>
        <r>
          <rPr>
            <sz val="10"/>
            <rFont val="Arial"/>
            <family val="2"/>
          </rPr>
          <t xml:space="preserve">1.TB_M_CODE_MASTER
2.TB_M_CONFIG_TYPE
3.TB_M_EMP_PROFILE
4.TB_M_GRADE
</t>
        </r>
      </text>
    </comment>
    <comment ref="AA76" authorId="4" shapeId="0">
      <text>
        <r>
          <rPr>
            <sz val="10"/>
            <rFont val="Arial"/>
            <family val="2"/>
          </rPr>
          <t xml:space="preserve">1.TB_M_CODE_MASTER
2.TB_M_CODE_MASTER_LOG
3.TB_M_EMP_PROFILE
</t>
        </r>
      </text>
    </comment>
    <comment ref="AG76" authorId="4" shapeId="0">
      <text>
        <r>
          <rPr>
            <sz val="10"/>
            <rFont val="Arial"/>
            <family val="2"/>
          </rPr>
          <t xml:space="preserve">1.MDOT0001AWRN : Do you want to close without saving ?
2.MDOT0002AWRN : Do you wish to save changes ?
3.MDOT0108AERR : No changes to save.
4.MDOT0198AERR : Value can not be less than {0} character(s)
5.MDOT0202AERR : Description can not be more than 100 Characters.
</t>
        </r>
      </text>
    </comment>
    <comment ref="AH76" authorId="4" shapeId="0">
      <text>
        <r>
          <rPr>
            <sz val="10"/>
            <rFont val="Arial"/>
            <family val="2"/>
          </rPr>
          <t xml:space="preserve">1.onLoad
2.updStatus
3.WDOTUM0191Cancel
4.WDOTUM0191OK
</t>
        </r>
      </text>
    </comment>
    <comment ref="BM76" authorId="4" shapeId="0">
      <text>
        <r>
          <rPr>
            <sz val="10"/>
            <rFont val="Arial"/>
            <family val="2"/>
          </rPr>
          <t xml:space="preserve">1.TB_M_CODE_MASTER
2.TB_M_CONFIG_TYPE
3.TB_M_EMP_PROFILE
4.TB_M_GRADE
</t>
        </r>
      </text>
    </comment>
    <comment ref="BS76" authorId="4" shapeId="0">
      <text>
        <r>
          <rPr>
            <sz val="10"/>
            <rFont val="Arial"/>
            <family val="2"/>
          </rPr>
          <t xml:space="preserve">1.TB_M_CODE_MASTER
2.TB_M_CODE_MASTER_LOG
</t>
        </r>
      </text>
    </comment>
    <comment ref="BW76" authorId="4" shapeId="0">
      <text>
        <r>
          <rPr>
            <sz val="10"/>
            <rFont val="Arial"/>
            <family val="2"/>
          </rPr>
          <t xml:space="preserve">1.TB_M_CODE_MASTER
2.TB_M_EMP_PROFILE
</t>
        </r>
      </text>
    </comment>
    <comment ref="BY76" authorId="4" shapeId="0">
      <text>
        <r>
          <rPr>
            <sz val="10"/>
            <rFont val="Arial"/>
            <family val="2"/>
          </rPr>
          <t xml:space="preserve">1.TB_M_CODE_MASTER
2.TB_M_CODE_MASTER_LOG
3.TB_M_EMP_PROFILE
</t>
        </r>
      </text>
    </comment>
    <comment ref="CA76" authorId="4" shapeId="0">
      <text>
        <r>
          <rPr>
            <sz val="10"/>
            <rFont val="Arial"/>
            <family val="2"/>
          </rPr>
          <t xml:space="preserve">1.TB_M_CODE_MASTER
2.TB_M_CODE_MASTER_LOG
3.TB_M_CONFIG_TYPE
4.TB_M_EMP_PROFILE
5.TB_M_GRADE
</t>
        </r>
      </text>
    </comment>
    <comment ref="CF76" authorId="4" shapeId="0">
      <text>
        <r>
          <rPr>
            <sz val="10"/>
            <rFont val="Arial"/>
            <family val="2"/>
          </rPr>
          <t xml:space="preserve">1.value(KEY_CONF_DESC)
2.value(KEY_ITEM_CODE)
3.value(KEY_ITEM_DESC)
</t>
        </r>
      </text>
    </comment>
    <comment ref="CP76" authorId="4" shapeId="0">
      <text>
        <r>
          <rPr>
            <sz val="10"/>
            <rFont val="Arial"/>
            <family val="2"/>
          </rPr>
          <t xml:space="preserve">1.value(KEY_DISPLAY_FLAG)
</t>
        </r>
      </text>
    </comment>
    <comment ref="CR76" authorId="4" shapeId="0">
      <text>
        <r>
          <rPr>
            <sz val="10"/>
            <rFont val="Arial"/>
            <family val="2"/>
          </rPr>
          <t xml:space="preserve">1.MDOT0001AWRN : Do you want to close without saving ?
2.MDOT0002AWRN : Do you wish to save changes ?
3.MDOT0108AERR : No changes to save.
4.MDOT0198AERR : Value can not be less than {0} character(s)
5.MDOT0202AERR : Description can not be more than 100 Characters.
</t>
        </r>
      </text>
    </comment>
    <comment ref="CV76" authorId="4" shapeId="0">
      <text>
        <r>
          <rPr>
            <sz val="10"/>
            <rFont val="Arial"/>
            <family val="2"/>
          </rPr>
          <t xml:space="preserve">1.method
2.value(KEY_CONF_CODE)
3.value(KEY_FIX_SIZE)
4.value(KEY_MAX_SIZE)
5.value(KEY_OPERATOR_FLAG)
6.value(KEY_SAVE_FLAG)
7.value(UPD_DATE)
</t>
        </r>
      </text>
    </comment>
    <comment ref="CX76" authorId="4" shapeId="0">
      <text>
        <r>
          <rPr>
            <sz val="10"/>
            <rFont val="Arial"/>
            <family val="2"/>
          </rPr>
          <t xml:space="preserve">1.onLoad
2.updStatus
3.WDOTUM0191Cancel
4.WDOTUM0191OK
</t>
        </r>
      </text>
    </comment>
    <comment ref="A77" authorId="4" shapeId="0">
      <text>
        <r>
          <rPr>
            <sz val="10"/>
            <rFont val="Arial"/>
            <family val="2"/>
          </rPr>
          <t xml:space="preserve">1.WDOTUM0220 : Enquiry Screen for Project Master Code
</t>
        </r>
      </text>
    </comment>
    <comment ref="Z77" authorId="4" shapeId="0">
      <text>
        <r>
          <rPr>
            <sz val="10"/>
            <rFont val="Arial"/>
            <family val="2"/>
          </rPr>
          <t xml:space="preserve">1.TB_M_CODE_MASTER
2.TB_M_CONFIG_TYPE
3.TB_M_ORG_HIERARCHY
4.TB_M_PARAMETER
5.TB_M_PE_PROJECT_EST_PLAN
6.TB_M_PROJECT
7.TB_M_PROJECT_EST_PLAN
8.TB_M_PROJECT_MODEL
9.TB_M_PROJECT_SITE
10.TB_T_TIMESHEET_H
</t>
        </r>
      </text>
    </comment>
    <comment ref="AA77" authorId="4" shapeId="0">
      <text>
        <r>
          <rPr>
            <sz val="10"/>
            <rFont val="Arial"/>
            <family val="2"/>
          </rPr>
          <t xml:space="preserve">1.TB_M_PROJECT
2.TB_M_PROJECT_SITE
</t>
        </r>
      </text>
    </comment>
    <comment ref="AD77" authorId="4" shapeId="0">
      <text>
        <r>
          <rPr>
            <sz val="10"/>
            <rFont val="Arial"/>
            <family val="2"/>
          </rPr>
          <t xml:space="preserve">1.value(KEY_DEPT_PE)
2.value(KEY_DEPT_TC)
3.value(KEY_JOB_CAT)
4.value(KEY_JOB_OWN)
5.value(KEY_JOB_SCHM)
6.value(KEY_PRJ_OWNER)
7.value(KEY_SECTION_PE)
8.value(KEY_SECTION_TC)
9.value(KEY_SER_TYP)
10.value(KEY_STATUS_PE)
11.value(KEY_STATUS_TC)
</t>
        </r>
      </text>
    </comment>
    <comment ref="AE77" authorId="4" shapeId="0">
      <text>
        <r>
          <rPr>
            <sz val="10"/>
            <rFont val="Arial"/>
            <family val="2"/>
          </rPr>
          <t xml:space="preserve">1.LDOTUM0000 : null
2.LDOTUM0030 : Export Project Master Report
3.WDOTUM0221 : Add/Modify Project Master Code
4.WDOTUM0221_1 : null
5.WDOTUM0221_2 : null
6.WDOTUM0222 : Import Project Master
</t>
        </r>
      </text>
    </comment>
    <comment ref="AG77"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t>
        </r>
      </text>
    </comment>
    <comment ref="AH77" authorId="4" shapeId="0">
      <text>
        <r>
          <rPr>
            <sz val="10"/>
            <rFont val="Arial"/>
            <family val="2"/>
          </rPr>
          <t xml:space="preserve">1.callParentSearch
2.closeParentJsp
3.downloadFile
4.moveFocusToFirstControl
5.onLoad
6.openCalender
7.RefreshData
8.RefreshUI
9.resetSearchCriteria
10.setValueToHiddenFields
11.WDOTSM0220DownloadExcel
12.WDOTUM0220Clear
13.WDOTUM0220Close
14.WDOTUM0220Delete
15.WDOTUM0220Import
16.WDOTUM0220Openchild
17.WDOTUM0220Search
</t>
        </r>
      </text>
    </comment>
    <comment ref="BM77" authorId="4" shapeId="0">
      <text>
        <r>
          <rPr>
            <sz val="10"/>
            <rFont val="Arial"/>
            <family val="2"/>
          </rPr>
          <t xml:space="preserve">1.TB_M_CODE_MASTER
2.TB_M_CONFIG_TYPE
3.TB_M_ORG_HIERARCHY
4.TB_M_PARAMETER
5.TB_M_PE_PROJECT_EST_PLAN
6.TB_M_PROJECT
7.TB_M_PROJECT_EST_PLAN
8.TB_M_PROJECT_MODEL
9.TB_M_PROJECT_SITE
10.TB_T_TIMESHEET_H
</t>
        </r>
      </text>
    </comment>
    <comment ref="BO77" authorId="4" shapeId="0">
      <text>
        <r>
          <rPr>
            <sz val="10"/>
            <rFont val="Arial"/>
            <family val="2"/>
          </rPr>
          <t xml:space="preserve">1.FN_ORG_COMBO
</t>
        </r>
      </text>
    </comment>
    <comment ref="BU77" authorId="4" shapeId="0">
      <text>
        <r>
          <rPr>
            <sz val="10"/>
            <rFont val="Arial"/>
            <family val="2"/>
          </rPr>
          <t xml:space="preserve">1.TB_M_PROJECT
2.TB_M_PROJECT_SITE
</t>
        </r>
      </text>
    </comment>
    <comment ref="BY77" authorId="4" shapeId="0">
      <text>
        <r>
          <rPr>
            <sz val="10"/>
            <rFont val="Arial"/>
            <family val="2"/>
          </rPr>
          <t xml:space="preserve">1.TB_M_PROJECT
2.TB_M_PROJECT_SITE
</t>
        </r>
      </text>
    </comment>
    <comment ref="CA77" authorId="4" shapeId="0">
      <text>
        <r>
          <rPr>
            <sz val="10"/>
            <rFont val="Arial"/>
            <family val="2"/>
          </rPr>
          <t xml:space="preserve">1.TB_M_CODE_MASTER
2.TB_M_CONFIG_TYPE
3.TB_M_ORG_HIERARCHY
4.TB_M_PARAMETER
5.TB_M_PE_PROJECT_EST_PLAN
6.TB_M_PROJECT
7.TB_M_PROJECT_EST_PLAN
8.TB_M_PROJECT_MODEL
9.TB_M_PROJECT_SITE
10.TB_T_TIMESHEET_H
</t>
        </r>
      </text>
    </comment>
    <comment ref="CD77" authorId="4" shapeId="0">
      <text>
        <r>
          <rPr>
            <sz val="10"/>
            <rFont val="Arial"/>
            <family val="2"/>
          </rPr>
          <t xml:space="preserve">1.value(KEY_DEPT_PE)
2.value(KEY_DEPT_TC)
3.value(KEY_JOB_CAT)
4.value(KEY_JOB_OWN)
5.value(KEY_JOB_SCHM)
6.value(KEY_PRJ_OWNER)
7.value(KEY_SECTION_PE)
8.value(KEY_SECTION_TC)
9.value(KEY_SER_TYP)
10.value(KEY_STATUS_PE)
11.value(KEY_STATUS_TC)
</t>
        </r>
      </text>
    </comment>
    <comment ref="CF77" authorId="4" shapeId="0">
      <text>
        <r>
          <rPr>
            <sz val="10"/>
            <rFont val="Arial"/>
            <family val="2"/>
          </rPr>
          <t xml:space="preserve">1.value(KEY_FROM_DT_PE)
2.value(KEY_FROM_DT_TC)
3.value(KEY_PRJ_CD)
4.value(KEY_PRJ_DESC_PE)
5.value(KEY_PRJ_DESC_TC)
6.value(KEY_TO_DT_PE)
7.value(KEY_TO_DT_TC)
8.value(KEY_WBS)
</t>
        </r>
      </text>
    </comment>
    <comment ref="CP77" authorId="4" shapeId="0">
      <text>
        <r>
          <rPr>
            <sz val="10"/>
            <rFont val="Arial"/>
            <family val="2"/>
          </rPr>
          <t xml:space="preserve">1.&lt;%= "value1[" + ctr + "].selected"%&gt;
2.value(KEY_SELECT_ALL)
</t>
        </r>
      </text>
    </comment>
    <comment ref="CR77"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t>
        </r>
      </text>
    </comment>
    <comment ref="CT77" authorId="4" shapeId="0">
      <text>
        <r>
          <rPr>
            <sz val="10"/>
            <rFont val="Arial"/>
            <family val="2"/>
          </rPr>
          <t xml:space="preserve">1.LDOTUM0000 : null
2.LDOTUM0030 : Export Project Master Report
3.WDOTUM0221 : Add/Modify Project Master Code
4.WDOTUM0221_1 : null
5.WDOTUM0221_2 : null
6.WDOTUM0222 : Import Project Master
</t>
        </r>
      </text>
    </comment>
    <comment ref="CV77" authorId="4" shapeId="0">
      <text>
        <r>
          <rPr>
            <sz val="10"/>
            <rFont val="Arial"/>
            <family val="2"/>
          </rPr>
          <t xml:space="preserve">1.&lt;%="value1["+ctr+"].department"%&gt;
2.&lt;%="value1["+ctr+"].endDate"%&gt;
3.&lt;%="value1["+ctr+"].estPlan"%&gt;
4.&lt;%="value1["+ctr+"].projectCode"%&gt;
5.&lt;%="value1["+ctr+"].projectDesc"%&gt;
6.&lt;%="value1["+ctr+"].projectOwner"%&gt;
7.&lt;%="value1["+ctr+"].remark"%&gt;
8.&lt;%="value1["+ctr+"].section"%&gt;
9.&lt;%="value1["+ctr+"].srNo"%&gt;
10.&lt;%="value1["+ctr+"].startDate"%&gt;
11.&lt;%="value1["+ctr+"].status"%&gt;
12.&lt;%="value1["+ctr+"].title"%&gt;
13.method
14.value(KEY_DEPT)
15.value(KEY_DISABLE_FLG)
16.value(KEY_FILE)
17.value(KEY_FROM_DT)
18.value(KEY_PRJ_DESC)
19.value(KEY_PRJ_OWNER)
20.value(KEY_SEARCH_PER)
21.value(KEY_SECTION)
22.value(KEY_STATUS)
23.value(KEY_TO_DT)
</t>
        </r>
      </text>
    </comment>
    <comment ref="CX77" authorId="4" shapeId="0">
      <text>
        <r>
          <rPr>
            <sz val="10"/>
            <rFont val="Arial"/>
            <family val="2"/>
          </rPr>
          <t xml:space="preserve">1.callParentSearch
2.closeParentJsp
3.downloadFile
4.moveFocusToFirstControl
5.onLoad
6.openCalender
7.RefreshData
8.RefreshUI
9.resetSearchCriteria
10.setValueToHiddenFields
11.WDOTSM0220DownloadExcel
12.WDOTUM0220Clear
13.WDOTUM0220Close
14.WDOTUM0220Delete
15.WDOTUM0220Import
16.WDOTUM0220Openchild
17.WDOTUM0220Search
</t>
        </r>
      </text>
    </comment>
    <comment ref="A78" authorId="4" shapeId="0">
      <text>
        <r>
          <rPr>
            <sz val="10"/>
            <rFont val="Arial"/>
            <family val="2"/>
          </rPr>
          <t xml:space="preserve">1.WDOTUM0221 : Add/Modify Project Master Code
</t>
        </r>
      </text>
    </comment>
    <comment ref="Z78" authorId="4" shapeId="0">
      <text>
        <r>
          <rPr>
            <sz val="10"/>
            <rFont val="Arial"/>
            <family val="2"/>
          </rPr>
          <t xml:space="preserve">1.TB_M_CODE_MASTER
2.TB_M_CONFIG_TYPE
3.TB_M_ORG_HIERARCHY
4.TB_M_PARAMETER
5.TB_M_PE_PROJECT_EST_PLAN
6.TB_M_PROJECT
7.TB_M_PROJECT_SITE
8.TB_T_TIMESHEET_ACTIVITY_D
9.TB_T_TIMESHEET_H
</t>
        </r>
      </text>
    </comment>
    <comment ref="AA78" authorId="4" shapeId="0">
      <text>
        <r>
          <rPr>
            <sz val="10"/>
            <rFont val="Arial"/>
            <family val="2"/>
          </rPr>
          <t xml:space="preserve">1.TB_M_PROJECT
2.TB_M_PROJECT_SITE
</t>
        </r>
      </text>
    </comment>
    <comment ref="AD78" authorId="4" shapeId="0">
      <text>
        <r>
          <rPr>
            <sz val="10"/>
            <rFont val="Arial"/>
            <family val="2"/>
          </rPr>
          <t xml:space="preserve">1.value(KEY_DEPT)
2.value(KEY_SECTION)
3.value(KEY_TITLE)
</t>
        </r>
      </text>
    </comment>
    <comment ref="AG78" authorId="4" shapeId="0">
      <text>
        <r>
          <rPr>
            <sz val="10"/>
            <rFont val="Arial"/>
            <family val="2"/>
          </rPr>
          <t xml:space="preserve">1.MDOT0001AWRN : Do you want to close without saving ?
2.MDOT0002AWRN : Do you wish to save changes ?
3.MDOT0108AERR : No changes to save.
4.MDOT0138AERR : Please Select {0}
5.MDOT0197AERR : This Department is not matching with section {0}.
6.MDOT0200AERR : Please select aleast 1 company
7.MDOT0300AERR : Please enter Start Date for Specific Period
8.MDOT0301AERR : Please enter End Date for Specific Period
9.MDOT0332AERR : Start Date should be less than or equal to End Date.
10.MDOT0600AERR : Start Date cannot be a past/current date for Not Started projects.
11.MDOT0601AERR : Start Date cannot be a future date or End Date cannot be a past date for On Progress projects.
12.MDOT0602AERR : End Date cannot be a future/current date for Finished projects.
13.MDOT0603AERR : Some user already filled timesheet after your selected end date. Please change end date again.
14.MDOT0604AERR : Some user already filled timesheet before your selected start date. Please change start date again.
</t>
        </r>
      </text>
    </comment>
    <comment ref="AH78" authorId="4" shapeId="0">
      <text>
        <r>
          <rPr>
            <sz val="10"/>
            <rFont val="Arial"/>
            <family val="2"/>
          </rPr>
          <t xml:space="preserve">1.closeParentJsp
2.enableDisableDate
3.moveFocusToFirstControl
4.onLoad
5.openCalender
6.setDateBlank
7.updStatus
8.WDOTUM0221Close
9.WDOTUM0221OK
10.WDOTUM0221Search
</t>
        </r>
      </text>
    </comment>
    <comment ref="BM78" authorId="4" shapeId="0">
      <text>
        <r>
          <rPr>
            <sz val="10"/>
            <rFont val="Arial"/>
            <family val="2"/>
          </rPr>
          <t xml:space="preserve">1.TB_M_CODE_MASTER
2.TB_M_CONFIG_TYPE
3.TB_M_ORG_HIERARCHY
4.TB_M_PARAMETER
5.TB_M_PE_PROJECT_EST_PLAN
6.TB_M_PROJECT
7.TB_M_PROJECT_SITE
8.TB_T_TIMESHEET_ACTIVITY_D
9.TB_T_TIMESHEET_H
</t>
        </r>
      </text>
    </comment>
    <comment ref="BO78" authorId="4" shapeId="0">
      <text>
        <r>
          <rPr>
            <sz val="10"/>
            <rFont val="Arial"/>
            <family val="2"/>
          </rPr>
          <t xml:space="preserve">1.FN_ORG_COMBO
</t>
        </r>
      </text>
    </comment>
    <comment ref="BS78" authorId="4" shapeId="0">
      <text>
        <r>
          <rPr>
            <sz val="10"/>
            <rFont val="Arial"/>
            <family val="2"/>
          </rPr>
          <t xml:space="preserve">1.TB_M_PROJECT
2.TB_M_PROJECT_SITE
</t>
        </r>
      </text>
    </comment>
    <comment ref="BU78" authorId="4" shapeId="0">
      <text>
        <r>
          <rPr>
            <sz val="10"/>
            <rFont val="Arial"/>
            <family val="2"/>
          </rPr>
          <t xml:space="preserve">1.TB_M_PROJECT_SITE
</t>
        </r>
      </text>
    </comment>
    <comment ref="BW78" authorId="4" shapeId="0">
      <text>
        <r>
          <rPr>
            <sz val="10"/>
            <rFont val="Arial"/>
            <family val="2"/>
          </rPr>
          <t xml:space="preserve">1.TB_M_PROJECT
</t>
        </r>
      </text>
    </comment>
    <comment ref="BY78" authorId="4" shapeId="0">
      <text>
        <r>
          <rPr>
            <sz val="10"/>
            <rFont val="Arial"/>
            <family val="2"/>
          </rPr>
          <t xml:space="preserve">1.TB_M_PROJECT
2.TB_M_PROJECT_SITE
</t>
        </r>
      </text>
    </comment>
    <comment ref="CA78" authorId="4" shapeId="0">
      <text>
        <r>
          <rPr>
            <sz val="10"/>
            <rFont val="Arial"/>
            <family val="2"/>
          </rPr>
          <t xml:space="preserve">1.TB_M_CODE_MASTER
2.TB_M_CONFIG_TYPE
3.TB_M_ORG_HIERARCHY
4.TB_M_PARAMETER
5.TB_M_PE_PROJECT_EST_PLAN
6.TB_M_PROJECT
7.TB_M_PROJECT_SITE
8.TB_T_TIMESHEET_ACTIVITY_D
9.TB_T_TIMESHEET_H
</t>
        </r>
      </text>
    </comment>
    <comment ref="CD78" authorId="4" shapeId="0">
      <text>
        <r>
          <rPr>
            <sz val="10"/>
            <rFont val="Arial"/>
            <family val="2"/>
          </rPr>
          <t xml:space="preserve">1.value(KEY_DEPT)
2.value(KEY_SECTION)
3.value(KEY_TITLE)
</t>
        </r>
      </text>
    </comment>
    <comment ref="CF78" authorId="4" shapeId="0">
      <text>
        <r>
          <rPr>
            <sz val="10"/>
            <rFont val="Arial"/>
            <family val="2"/>
          </rPr>
          <t xml:space="preserve">1.value(KEY_EST_PLAN)
2.value(KEY_FROM_DT)
3.value(KEY_OWNER_DESC)
4.value(KEY_PRJ_CD)
5.value(KEY_PRJ_DESC)
6.value(KEY_REMARK)
7.value(KEY_TO_DT)
</t>
        </r>
      </text>
    </comment>
    <comment ref="CL78" authorId="4" shapeId="0">
      <text>
        <r>
          <rPr>
            <sz val="10"/>
            <rFont val="Arial"/>
            <family val="2"/>
          </rPr>
          <t xml:space="preserve">1.radioSet1
2.value(KEY_STATUS)
</t>
        </r>
      </text>
    </comment>
    <comment ref="CP78" authorId="4" shapeId="0">
      <text>
        <r>
          <rPr>
            <sz val="10"/>
            <rFont val="Arial"/>
            <family val="2"/>
          </rPr>
          <t xml:space="preserve">1.&lt;%= "value1["+ctr+"].selected"%&gt;
2.value(KEY_SELECT_ALL)
</t>
        </r>
      </text>
    </comment>
    <comment ref="CR78" authorId="4" shapeId="0">
      <text>
        <r>
          <rPr>
            <sz val="10"/>
            <rFont val="Arial"/>
            <family val="2"/>
          </rPr>
          <t xml:space="preserve">1.MDOT0001AWRN : Do you want to close without saving ?
2.MDOT0002AWRN : Do you wish to save changes ?
3.MDOT0108AERR : No changes to save.
4.MDOT0138AERR : Please Select {0}
5.MDOT0197AERR : This Department is not matching with section {0}.
6.MDOT0200AERR : Please select aleast 1 company
7.MDOT0300AERR : Please enter Start Date for Specific Period
8.MDOT0301AERR : Please enter End Date for Specific Period
9.MDOT0332AERR : Start Date should be less than or equal to End Date.
10.MDOT0600AERR : Start Date cannot be a past/current date for Not Started projects.
11.MDOT0601AERR : Start Date cannot be a future date or End Date cannot be a past date for On Progress projects.
12.MDOT0602AERR : End Date cannot be a future/current date for Finished projects.
13.MDOT0603AERR : Some user already filled timesheet after your selected end date. Please change end date again.
14.MDOT0604AERR : Some user already filled timesheet before your selected start date. Please change start date again.
</t>
        </r>
      </text>
    </comment>
    <comment ref="CV78" authorId="4" shapeId="0">
      <text>
        <r>
          <rPr>
            <sz val="10"/>
            <rFont val="Arial"/>
            <family val="2"/>
          </rPr>
          <t xml:space="preserve">1.&lt;%="value1["+ctr+"].companyCode"%&gt;
2.&lt;%="value1["+ctr+"].companyDesc"%&gt;
3.method
4.value(KEY_DEPT)
5.value(KEY_JOB_CAT)
6.value(KEY_JOB_OWN)
7.value(KEY_JOB_SCHM)
8.value(KEY_MODE)
9.value(KEY_PERIOD_VAL)
10.value(KEY_PRJ_OWNER)
11.value(KEY_SAVE_FLAG)
12.value(KEY_SECTION)
13.value(KEY_SER_TYP)
14.value(KEY_SYS_DATE)
15.value(KEY_SYS_MAXDATE)
16.value(KEY_SYS_MINDATE)
17.value(KEY_TTL_VAL)
18.value(KEY_UPD_FLAG)
19.value(KEY_WBS)
20.value(UPD_DATE)
</t>
        </r>
      </text>
    </comment>
    <comment ref="CX78" authorId="4" shapeId="0">
      <text>
        <r>
          <rPr>
            <sz val="10"/>
            <rFont val="Arial"/>
            <family val="2"/>
          </rPr>
          <t xml:space="preserve">1.closeParentJsp
2.enableDisableDate
3.moveFocusToFirstControl
4.onLoad
5.openCalender
6.setDateBlank
7.updStatus
8.WDOTUM0221Close
9.WDOTUM0221OK
10.WDOTUM0221Search
</t>
        </r>
      </text>
    </comment>
    <comment ref="A79" authorId="4" shapeId="0">
      <text>
        <r>
          <rPr>
            <sz val="10"/>
            <rFont val="Arial"/>
            <family val="2"/>
          </rPr>
          <t xml:space="preserve">1.WDOTUM0222 : Import Project Master
</t>
        </r>
      </text>
    </comment>
    <comment ref="Z79" authorId="4" shapeId="0">
      <text>
        <r>
          <rPr>
            <sz val="10"/>
            <rFont val="Arial"/>
            <family val="2"/>
          </rPr>
          <t xml:space="preserve">1.TB_M_CODE_MASTER
2.TB_M_CONFIG_TYPE
3.TB_M_ERR
4.TB_M_ORG_HIERARCHY
5.TB_M_PE_PROJECT_EST_PLAN
6.TB_M_PROJECT
7.TB_M_PROJECT_EST_PLAN
8.TB_M_PROJECT_MODEL
9.TB_M_PROJECT_SITE
10.TB_M_PROJECT_TEMP
11.TB_T_ERR_LOG
12.TB_T_TIMESHEET_H
</t>
        </r>
      </text>
    </comment>
    <comment ref="AA79" authorId="4" shapeId="0">
      <text>
        <r>
          <rPr>
            <sz val="10"/>
            <rFont val="Arial"/>
            <family val="2"/>
          </rPr>
          <t xml:space="preserve">1.TB_M_PROJECT
2.TB_M_PROJECT_SITE
3.TB_M_PROJECT_TEMP
4.TB_T_ERR_LOG
</t>
        </r>
      </text>
    </comment>
    <comment ref="AG79" authorId="4" shapeId="0">
      <text>
        <r>
          <rPr>
            <sz val="10"/>
            <rFont val="Arial"/>
            <family val="2"/>
          </rPr>
          <t xml:space="preserve">1.MDOT0180AERR : Please select file in .xls format.
2.MDOT0181AERR : Invalid file name.
</t>
        </r>
      </text>
    </comment>
    <comment ref="AH79" authorId="4" shapeId="0">
      <text>
        <r>
          <rPr>
            <sz val="10"/>
            <rFont val="Arial"/>
            <family val="2"/>
          </rPr>
          <t xml:space="preserve">1.onLoad
2.upload
3.WDOTUM0222Close
</t>
        </r>
      </text>
    </comment>
    <comment ref="BM79" authorId="4" shapeId="0">
      <text>
        <r>
          <rPr>
            <sz val="10"/>
            <rFont val="Arial"/>
            <family val="2"/>
          </rPr>
          <t xml:space="preserve">1.TB_M_CODE_MASTER
2.TB_M_CONFIG_TYPE
3.TB_M_ERR
4.TB_M_ORG_HIERARCHY
5.TB_M_PE_PROJECT_EST_PLAN
6.TB_M_PROJECT
7.TB_M_PROJECT_EST_PLAN
8.TB_M_PROJECT_MODEL
9.TB_M_PROJECT_SITE
10.TB_M_PROJECT_TEMP
11.TB_T_ERR_LOG
12.TB_T_TIMESHEET_H
</t>
        </r>
      </text>
    </comment>
    <comment ref="BS79" authorId="4" shapeId="0">
      <text>
        <r>
          <rPr>
            <sz val="10"/>
            <rFont val="Arial"/>
            <family val="2"/>
          </rPr>
          <t xml:space="preserve">1.TB_M_PROJECT
2.TB_M_PROJECT_SITE
3.TB_M_PROJECT_TEMP
4.TB_T_ERR_LOG
</t>
        </r>
      </text>
    </comment>
    <comment ref="BU79" authorId="4" shapeId="0">
      <text>
        <r>
          <rPr>
            <sz val="10"/>
            <rFont val="Arial"/>
            <family val="2"/>
          </rPr>
          <t xml:space="preserve">1.TB_M_PROJECT
2.TB_M_PROJECT_SITE
3.TB_M_PROJECT_TEMP
4.TB_T_ERR_LOG
</t>
        </r>
      </text>
    </comment>
    <comment ref="BW79" authorId="4" shapeId="0">
      <text>
        <r>
          <rPr>
            <sz val="10"/>
            <rFont val="Arial"/>
            <family val="2"/>
          </rPr>
          <t xml:space="preserve">1.TB_M_PROJECT
2.TB_M_PROJECT_TEMP
</t>
        </r>
      </text>
    </comment>
    <comment ref="BY79" authorId="4" shapeId="0">
      <text>
        <r>
          <rPr>
            <sz val="10"/>
            <rFont val="Arial"/>
            <family val="2"/>
          </rPr>
          <t xml:space="preserve">1.TB_M_PROJECT
2.TB_M_PROJECT_SITE
3.TB_M_PROJECT_TEMP
4.TB_T_ERR_LOG
</t>
        </r>
      </text>
    </comment>
    <comment ref="CA79" authorId="4" shapeId="0">
      <text>
        <r>
          <rPr>
            <sz val="10"/>
            <rFont val="Arial"/>
            <family val="2"/>
          </rPr>
          <t xml:space="preserve">1.TB_M_CODE_MASTER
2.TB_M_CONFIG_TYPE
3.TB_M_ERR
4.TB_M_ORG_HIERARCHY
5.TB_M_PE_PROJECT_EST_PLAN
6.TB_M_PROJECT
7.TB_M_PROJECT_EST_PLAN
8.TB_M_PROJECT_MODEL
9.TB_M_PROJECT_SITE
10.TB_M_PROJECT_TEMP
11.TB_T_ERR_LOG
12.TB_T_TIMESHEET_H
</t>
        </r>
      </text>
    </comment>
    <comment ref="CF79" authorId="4" shapeId="0">
      <text>
        <r>
          <rPr>
            <sz val="10"/>
            <rFont val="Arial"/>
            <family val="2"/>
          </rPr>
          <t xml:space="preserve">1.value(KEY_OWNER_DESC)
</t>
        </r>
      </text>
    </comment>
    <comment ref="CR79" authorId="4" shapeId="0">
      <text>
        <r>
          <rPr>
            <sz val="10"/>
            <rFont val="Arial"/>
            <family val="2"/>
          </rPr>
          <t xml:space="preserve">1.MDOT0180AERR : Please select file in .xls format.
2.MDOT0181AERR : Invalid file name.
</t>
        </r>
      </text>
    </comment>
    <comment ref="CV79" authorId="4" shapeId="0">
      <text>
        <r>
          <rPr>
            <sz val="10"/>
            <rFont val="Arial"/>
            <family val="2"/>
          </rPr>
          <t xml:space="preserve">1.method
2.value(KEY_ALREADY_IMPORT)
3.value(KEY_PRJ_OWNER)
</t>
        </r>
      </text>
    </comment>
    <comment ref="CX79" authorId="4" shapeId="0">
      <text>
        <r>
          <rPr>
            <sz val="10"/>
            <rFont val="Arial"/>
            <family val="2"/>
          </rPr>
          <t xml:space="preserve">1.onLoad
2.upload
3.WDOTUM0222Close
</t>
        </r>
      </text>
    </comment>
    <comment ref="A80" authorId="4" shapeId="0">
      <text>
        <r>
          <rPr>
            <sz val="10"/>
            <rFont val="Arial"/>
            <family val="2"/>
          </rPr>
          <t xml:space="preserve">1.LDOTUM0030 : Export Project Master Report
</t>
        </r>
      </text>
    </comment>
    <comment ref="AL80" authorId="4" shapeId="0">
      <text>
        <r>
          <rPr>
            <sz val="10"/>
            <rFont val="Arial"/>
            <family val="2"/>
          </rPr>
          <t xml:space="preserve">1.TB_M_CODE_MASTER
2.TB_M_CONFIG_TYPE
3.TB_M_ORG_HIERARCHY
4.TB_M_PARAMETER
5.TB_M_PROJECT
6.TB_M_PROJECT_SITE
7.TB_T_ERR_LOG
</t>
        </r>
      </text>
    </comment>
    <comment ref="BM80" authorId="4" shapeId="0">
      <text>
        <r>
          <rPr>
            <sz val="10"/>
            <rFont val="Arial"/>
            <family val="2"/>
          </rPr>
          <t xml:space="preserve">1.TB_M_CODE_MASTER
2.TB_M_CONFIG_TYPE
3.TB_M_ORG_HIERARCHY
4.TB_M_PARAMETER
5.TB_M_PROJECT
6.TB_M_PROJECT_SITE
</t>
        </r>
      </text>
    </comment>
    <comment ref="BO80" authorId="4" shapeId="0">
      <text>
        <r>
          <rPr>
            <sz val="10"/>
            <rFont val="Arial"/>
            <family val="2"/>
          </rPr>
          <t xml:space="preserve">1.FN_GET_COMPANY_DTL
2.SP_LDOTUM0030
</t>
        </r>
      </text>
    </comment>
    <comment ref="BQ80" authorId="4" shapeId="0">
      <text>
        <r>
          <rPr>
            <sz val="10"/>
            <rFont val="Arial"/>
            <family val="2"/>
          </rPr>
          <t xml:space="preserve">1.SP_LDOTUM0030
</t>
        </r>
      </text>
    </comment>
    <comment ref="BS80" authorId="4" shapeId="0">
      <text>
        <r>
          <rPr>
            <sz val="10"/>
            <rFont val="Arial"/>
            <family val="2"/>
          </rPr>
          <t xml:space="preserve">1.TB_T_ERR_LOG
</t>
        </r>
      </text>
    </comment>
    <comment ref="BY80" authorId="4" shapeId="0">
      <text>
        <r>
          <rPr>
            <sz val="10"/>
            <rFont val="Arial"/>
            <family val="2"/>
          </rPr>
          <t xml:space="preserve">1.TB_T_ERR_LOG
</t>
        </r>
      </text>
    </comment>
    <comment ref="CA80" authorId="4" shapeId="0">
      <text>
        <r>
          <rPr>
            <sz val="10"/>
            <rFont val="Arial"/>
            <family val="2"/>
          </rPr>
          <t xml:space="preserve">1.TB_M_CODE_MASTER
2.TB_M_CONFIG_TYPE
3.TB_M_ORG_HIERARCHY
4.TB_M_PARAMETER
5.TB_M_PROJECT
6.TB_M_PROJECT_SITE
7.TB_T_ERR_LOG
</t>
        </r>
      </text>
    </comment>
    <comment ref="A81" authorId="4" shapeId="0">
      <text>
        <r>
          <rPr>
            <sz val="10"/>
            <rFont val="Arial"/>
            <family val="2"/>
          </rPr>
          <t xml:space="preserve">1.WDOTUM0230 : Enquiry Screen for Project Estimation Plan
</t>
        </r>
      </text>
    </comment>
    <comment ref="Z81" authorId="4" shapeId="0">
      <text>
        <r>
          <rPr>
            <sz val="10"/>
            <rFont val="Arial"/>
            <family val="2"/>
          </rPr>
          <t xml:space="preserve">1.TB_M_CONFIG_TYPE
2.TB_M_PROJECT
3.TB_M_PROJECT_EST_PLAN
4.TB_T_TIMESHEET_H
</t>
        </r>
      </text>
    </comment>
    <comment ref="AA81" authorId="4" shapeId="0">
      <text>
        <r>
          <rPr>
            <sz val="10"/>
            <rFont val="Arial"/>
            <family val="2"/>
          </rPr>
          <t xml:space="preserve">1.TB_M_PROJECT_EST_PLAN
</t>
        </r>
      </text>
    </comment>
    <comment ref="AD81" authorId="4" shapeId="0">
      <text>
        <r>
          <rPr>
            <sz val="10"/>
            <rFont val="Arial"/>
            <family val="2"/>
          </rPr>
          <t xml:space="preserve">1.value(KEY_PROJECT_OWNER)
</t>
        </r>
      </text>
    </comment>
    <comment ref="AE81" authorId="4" shapeId="0">
      <text>
        <r>
          <rPr>
            <sz val="10"/>
            <rFont val="Arial"/>
            <family val="2"/>
          </rPr>
          <t xml:space="preserve">1.WDOTUM0231 : Enquiry Screen for Project Estimation Plan
2.WDOTUM0232 : Import Project Estimation Plan
</t>
        </r>
      </text>
    </comment>
    <comment ref="AG81" authorId="4" shapeId="0">
      <text>
        <r>
          <rPr>
            <sz val="10"/>
            <rFont val="Arial"/>
            <family val="2"/>
          </rPr>
          <t xml:space="preserve">1.MDOT0101AWRN : Do you wish to delete data ?
2.MDOT0104AERR : Search has not been performed.
3.MDOT0105AERR : No row selected.
4.MDOT0116AERR : No Data in Table to Operate.
5.MDOT0124AERR : Invalid Date Format.
</t>
        </r>
      </text>
    </comment>
    <comment ref="AH81" authorId="4" shapeId="0">
      <text>
        <r>
          <rPr>
            <sz val="10"/>
            <rFont val="Arial"/>
            <family val="2"/>
          </rPr>
          <t xml:space="preserve">1.callParentSearch
2.moveFocusToFirstControl
3.onLoad
4.resetSearchCriteria
5.WDOTUM0230Clear
6.WDOTUM0230Close
7.WDOTUM0230Delete
8.WDOTUM0230Import
9.WDOTUM0230Openchild
10.WDOTUM0230Search
</t>
        </r>
      </text>
    </comment>
    <comment ref="BM81" authorId="4" shapeId="0">
      <text>
        <r>
          <rPr>
            <sz val="10"/>
            <rFont val="Arial"/>
            <family val="2"/>
          </rPr>
          <t xml:space="preserve">1.TB_M_CONFIG_TYPE
2.TB_M_PROJECT
3.TB_M_PROJECT_EST_PLAN
4.TB_T_TIMESHEET_H
</t>
        </r>
      </text>
    </comment>
    <comment ref="BU81" authorId="4" shapeId="0">
      <text>
        <r>
          <rPr>
            <sz val="10"/>
            <rFont val="Arial"/>
            <family val="2"/>
          </rPr>
          <t xml:space="preserve">1.TB_M_PROJECT_EST_PLAN
</t>
        </r>
      </text>
    </comment>
    <comment ref="BY81" authorId="4" shapeId="0">
      <text>
        <r>
          <rPr>
            <sz val="10"/>
            <rFont val="Arial"/>
            <family val="2"/>
          </rPr>
          <t xml:space="preserve">1.TB_M_PROJECT_EST_PLAN
</t>
        </r>
      </text>
    </comment>
    <comment ref="CA81" authorId="4" shapeId="0">
      <text>
        <r>
          <rPr>
            <sz val="10"/>
            <rFont val="Arial"/>
            <family val="2"/>
          </rPr>
          <t xml:space="preserve">1.TB_M_CONFIG_TYPE
2.TB_M_PROJECT
3.TB_M_PROJECT_EST_PLAN
4.TB_T_TIMESHEET_H
</t>
        </r>
      </text>
    </comment>
    <comment ref="CD81" authorId="4" shapeId="0">
      <text>
        <r>
          <rPr>
            <sz val="10"/>
            <rFont val="Arial"/>
            <family val="2"/>
          </rPr>
          <t xml:space="preserve">1.value(KEY_PROJECT_OWNER)
</t>
        </r>
      </text>
    </comment>
    <comment ref="CF81" authorId="4" shapeId="0">
      <text>
        <r>
          <rPr>
            <sz val="10"/>
            <rFont val="Arial"/>
            <family val="2"/>
          </rPr>
          <t xml:space="preserve">1.value(KEY_PROJECT)
2.value(KEY_START_YEAR)
3.value(KEY_TO_YEAR)
</t>
        </r>
      </text>
    </comment>
    <comment ref="CP81" authorId="4" shapeId="0">
      <text>
        <r>
          <rPr>
            <sz val="10"/>
            <rFont val="Arial"/>
            <family val="2"/>
          </rPr>
          <t xml:space="preserve">1.&lt;%= "value1[" + ctr + "].selected"%&gt;
</t>
        </r>
      </text>
    </comment>
    <comment ref="CR81" authorId="4" shapeId="0">
      <text>
        <r>
          <rPr>
            <sz val="10"/>
            <rFont val="Arial"/>
            <family val="2"/>
          </rPr>
          <t xml:space="preserve">1.MDOT0101AWRN : Do you wish to delete data ?
2.MDOT0104AERR : Search has not been performed.
3.MDOT0105AERR : No row selected.
4.MDOT0116AERR : No Data in Table to Operate.
5.MDOT0124AERR : Invalid Date Format.
</t>
        </r>
      </text>
    </comment>
    <comment ref="CT81" authorId="4" shapeId="0">
      <text>
        <r>
          <rPr>
            <sz val="10"/>
            <rFont val="Arial"/>
            <family val="2"/>
          </rPr>
          <t xml:space="preserve">1.WDOTUM0231 : Enquiry Screen for Project Estimation Plan
2.WDOTUM0232 : Import Project Estimation Plan
</t>
        </r>
      </text>
    </comment>
    <comment ref="CV81" authorId="4" shapeId="0">
      <text>
        <r>
          <rPr>
            <sz val="10"/>
            <rFont val="Arial"/>
            <family val="2"/>
          </rPr>
          <t xml:space="preserve">1.&lt;%="value1["+ctr+"].endDate"%&gt;
2.&lt;%="value1["+ctr+"].month01"%&gt;
3.&lt;%="value1["+ctr+"].month02"%&gt;
4.&lt;%="value1["+ctr+"].month03"%&gt;
5.&lt;%="value1["+ctr+"].month04"%&gt;
6.&lt;%="value1["+ctr+"].month05"%&gt;
7.&lt;%="value1["+ctr+"].month06"%&gt;
8.&lt;%="value1["+ctr+"].month07"%&gt;
9.&lt;%="value1["+ctr+"].month08"%&gt;
10.&lt;%="value1["+ctr+"].month09"%&gt;
11.&lt;%="value1["+ctr+"].month10"%&gt;
12.&lt;%="value1["+ctr+"].month11"%&gt;
13.&lt;%="value1["+ctr+"].month12"%&gt;
14.&lt;%="value1["+ctr+"].project"%&gt;
15.&lt;%="value1["+ctr+"].srNo"%&gt;
16.&lt;%="value1["+ctr+"].startDate"%&gt;
17.&lt;%="value1["+ctr+"].status"%&gt;
18.&lt;%="value1["+ctr+"].year"%&gt;
19.method
20.value(KEY_DISABLE_FLG)
21.value(KEY_PROJECT_OWNER)
22.value(KEY_SEARCH_PER)
</t>
        </r>
      </text>
    </comment>
    <comment ref="CX81" authorId="4" shapeId="0">
      <text>
        <r>
          <rPr>
            <sz val="10"/>
            <rFont val="Arial"/>
            <family val="2"/>
          </rPr>
          <t xml:space="preserve">1.callParentSearch
2.moveFocusToFirstControl
3.onLoad
4.resetSearchCriteria
5.WDOTUM0230Clear
6.WDOTUM0230Close
7.WDOTUM0230Delete
8.WDOTUM0230Import
9.WDOTUM0230Openchild
10.WDOTUM0230Search
</t>
        </r>
      </text>
    </comment>
    <comment ref="A82" authorId="4" shapeId="0">
      <text>
        <r>
          <rPr>
            <sz val="10"/>
            <rFont val="Arial"/>
            <family val="2"/>
          </rPr>
          <t xml:space="preserve">1.WDOTUM0231 : Enquiry Screen for Project Estimation Plan
</t>
        </r>
      </text>
    </comment>
    <comment ref="Z82" authorId="4" shapeId="0">
      <text>
        <r>
          <rPr>
            <sz val="10"/>
            <rFont val="Arial"/>
            <family val="2"/>
          </rPr>
          <t xml:space="preserve">1.TB_M_CONFIG_TYPE
2.TB_M_PROJECT
3.TB_M_PROJECT_EST_PLAN
</t>
        </r>
      </text>
    </comment>
    <comment ref="AA82" authorId="4" shapeId="0">
      <text>
        <r>
          <rPr>
            <sz val="10"/>
            <rFont val="Arial"/>
            <family val="2"/>
          </rPr>
          <t xml:space="preserve">1.TB_M_PROJECT
2.TB_M_PROJECT_EST_PLAN
</t>
        </r>
      </text>
    </comment>
    <comment ref="AD82" authorId="4" shapeId="0">
      <text>
        <r>
          <rPr>
            <sz val="10"/>
            <rFont val="Arial"/>
            <family val="2"/>
          </rPr>
          <t xml:space="preserve">1.value(KEY_PROJECT)
</t>
        </r>
      </text>
    </comment>
    <comment ref="AG82" authorId="4" shapeId="0">
      <text>
        <r>
          <rPr>
            <sz val="10"/>
            <rFont val="Arial"/>
            <family val="2"/>
          </rPr>
          <t xml:space="preserve">1.MDOT0001AWRN : Do you want to close without saving ?
2.MDOT0002AWRN : Do you wish to save changes ?
3.MDOT0108AERR : No changes to save.
4.MDOT0119AERR : Invalid Numeric Value.
5.MDOT0124AERR : Invalid Date Format.
</t>
        </r>
      </text>
    </comment>
    <comment ref="AH82" authorId="4" shapeId="0">
      <text>
        <r>
          <rPr>
            <sz val="10"/>
            <rFont val="Arial"/>
            <family val="2"/>
          </rPr>
          <t xml:space="preserve">1.moveFocusToFirstControl
2.onLoad
3.updStatus
4.WDOTUM0231Cancel
5.WDOTUM0231Ok
</t>
        </r>
      </text>
    </comment>
    <comment ref="BM82" authorId="4" shapeId="0">
      <text>
        <r>
          <rPr>
            <sz val="10"/>
            <rFont val="Arial"/>
            <family val="2"/>
          </rPr>
          <t xml:space="preserve">1.TB_M_CONFIG_TYPE
2.TB_M_PROJECT
3.TB_M_PROJECT_EST_PLAN
</t>
        </r>
      </text>
    </comment>
    <comment ref="BS82" authorId="4" shapeId="0">
      <text>
        <r>
          <rPr>
            <sz val="10"/>
            <rFont val="Arial"/>
            <family val="2"/>
          </rPr>
          <t xml:space="preserve">1.TB_M_PROJECT_EST_PLAN
</t>
        </r>
      </text>
    </comment>
    <comment ref="BW82" authorId="4" shapeId="0">
      <text>
        <r>
          <rPr>
            <sz val="10"/>
            <rFont val="Arial"/>
            <family val="2"/>
          </rPr>
          <t xml:space="preserve">1.TB_M_PROJECT
2.TB_M_PROJECT_EST_PLAN
</t>
        </r>
      </text>
    </comment>
    <comment ref="BY82" authorId="4" shapeId="0">
      <text>
        <r>
          <rPr>
            <sz val="10"/>
            <rFont val="Arial"/>
            <family val="2"/>
          </rPr>
          <t xml:space="preserve">1.TB_M_PROJECT
2.TB_M_PROJECT_EST_PLAN
</t>
        </r>
      </text>
    </comment>
    <comment ref="CA82" authorId="4" shapeId="0">
      <text>
        <r>
          <rPr>
            <sz val="10"/>
            <rFont val="Arial"/>
            <family val="2"/>
          </rPr>
          <t xml:space="preserve">1.TB_M_CONFIG_TYPE
2.TB_M_PROJECT
3.TB_M_PROJECT_EST_PLAN
</t>
        </r>
      </text>
    </comment>
    <comment ref="CD82" authorId="4" shapeId="0">
      <text>
        <r>
          <rPr>
            <sz val="10"/>
            <rFont val="Arial"/>
            <family val="2"/>
          </rPr>
          <t xml:space="preserve">1.value(KEY_PROJECT)
</t>
        </r>
      </text>
    </comment>
    <comment ref="CF82" authorId="4" shapeId="0">
      <text>
        <r>
          <rPr>
            <sz val="10"/>
            <rFont val="Arial"/>
            <family val="2"/>
          </rPr>
          <t xml:space="preserve">1.value(KEY_MTH_01)
2.value(KEY_MTH_02)
3.value(KEY_MTH_03)
4.value(KEY_MTH_04)
5.value(KEY_MTH_05)
6.value(KEY_MTH_06)
7.value(KEY_MTH_07)
8.value(KEY_MTH_08)
9.value(KEY_MTH_09)
10.value(KEY_MTH_10)
11.value(KEY_MTH_11)
12.value(KEY_MTH_12)
13.value(KEY_YEAR)
</t>
        </r>
      </text>
    </comment>
    <comment ref="CR82" authorId="4" shapeId="0">
      <text>
        <r>
          <rPr>
            <sz val="10"/>
            <rFont val="Arial"/>
            <family val="2"/>
          </rPr>
          <t xml:space="preserve">1.MDOT0001AWRN : Do you want to close without saving ?
2.MDOT0002AWRN : Do you wish to save changes ?
3.MDOT0108AERR : No changes to save.
4.MDOT0119AERR : Invalid Numeric Value.
5.MDOT0124AERR : Invalid Date Format.
</t>
        </r>
      </text>
    </comment>
    <comment ref="CV82" authorId="4" shapeId="0">
      <text>
        <r>
          <rPr>
            <sz val="10"/>
            <rFont val="Arial"/>
            <family val="2"/>
          </rPr>
          <t xml:space="preserve">1.method
2.value(KEY_MODE)
3.value(KEY_OK_FLAG)
4.value(KEY_PROJECT)
5.value(KEY_PROJECT_OWNER)
6.value(UPD_DT)
</t>
        </r>
      </text>
    </comment>
    <comment ref="CX82" authorId="4" shapeId="0">
      <text>
        <r>
          <rPr>
            <sz val="10"/>
            <rFont val="Arial"/>
            <family val="2"/>
          </rPr>
          <t xml:space="preserve">1.moveFocusToFirstControl
2.onLoad
3.updStatus
4.WDOTUM0231Cancel
5.WDOTUM0231Ok
</t>
        </r>
      </text>
    </comment>
    <comment ref="A83" authorId="4" shapeId="0">
      <text>
        <r>
          <rPr>
            <sz val="10"/>
            <rFont val="Arial"/>
            <family val="2"/>
          </rPr>
          <t xml:space="preserve">1.WDOTUM0232 : Import Project Estimation Plan
</t>
        </r>
      </text>
    </comment>
    <comment ref="Z83" authorId="4" shapeId="0">
      <text>
        <r>
          <rPr>
            <sz val="10"/>
            <rFont val="Arial"/>
            <family val="2"/>
          </rPr>
          <t xml:space="preserve">1.TB_M_ERR
2.TB_M_PROJECT
3.TB_M_PROJECT_EST_PLAN
4.TB_M_PROJECT_EST_PLAN_TEMP
5.TB_T_ERR_LOG
</t>
        </r>
      </text>
    </comment>
    <comment ref="AA83" authorId="4" shapeId="0">
      <text>
        <r>
          <rPr>
            <sz val="10"/>
            <rFont val="Arial"/>
            <family val="2"/>
          </rPr>
          <t xml:space="preserve">1.TB_M_PROJECT_EST_PLAN
2.TB_M_PROJECT_EST_PLAN_TEMP
3.TB_T_ERR_LOG
</t>
        </r>
      </text>
    </comment>
    <comment ref="AG83" authorId="4" shapeId="0">
      <text>
        <r>
          <rPr>
            <sz val="10"/>
            <rFont val="Arial"/>
            <family val="2"/>
          </rPr>
          <t xml:space="preserve">1.MDOT0180AERR : Please select file in .xls format.
2.MDOT0181AERR : Invalid file name.
</t>
        </r>
      </text>
    </comment>
    <comment ref="AH83" authorId="4" shapeId="0">
      <text>
        <r>
          <rPr>
            <sz val="10"/>
            <rFont val="Arial"/>
            <family val="2"/>
          </rPr>
          <t xml:space="preserve">1.onLoad
2.upload
3.WDOTUM0232Close
</t>
        </r>
      </text>
    </comment>
    <comment ref="BM83" authorId="4" shapeId="0">
      <text>
        <r>
          <rPr>
            <sz val="10"/>
            <rFont val="Arial"/>
            <family val="2"/>
          </rPr>
          <t xml:space="preserve">1.TB_M_ERR
2.TB_M_PROJECT
3.TB_M_PROJECT_EST_PLAN
4.TB_M_PROJECT_EST_PLAN_TEMP
5.TB_T_ERR_LOG
</t>
        </r>
      </text>
    </comment>
    <comment ref="BS83" authorId="4" shapeId="0">
      <text>
        <r>
          <rPr>
            <sz val="10"/>
            <rFont val="Arial"/>
            <family val="2"/>
          </rPr>
          <t xml:space="preserve">1.TB_M_PROJECT_EST_PLAN
2.TB_M_PROJECT_EST_PLAN_TEMP
3.TB_T_ERR_LOG
</t>
        </r>
      </text>
    </comment>
    <comment ref="BU83" authorId="4" shapeId="0">
      <text>
        <r>
          <rPr>
            <sz val="10"/>
            <rFont val="Arial"/>
            <family val="2"/>
          </rPr>
          <t xml:space="preserve">1.TB_M_PROJECT_EST_PLAN_TEMP
2.TB_T_ERR_LOG
</t>
        </r>
      </text>
    </comment>
    <comment ref="BW83" authorId="4" shapeId="0">
      <text>
        <r>
          <rPr>
            <sz val="10"/>
            <rFont val="Arial"/>
            <family val="2"/>
          </rPr>
          <t xml:space="preserve">1.TB_M_PROJECT_EST_PLAN
2.TB_M_PROJECT_EST_PLAN_TEMP
</t>
        </r>
      </text>
    </comment>
    <comment ref="BY83" authorId="4" shapeId="0">
      <text>
        <r>
          <rPr>
            <sz val="10"/>
            <rFont val="Arial"/>
            <family val="2"/>
          </rPr>
          <t xml:space="preserve">1.TB_M_PROJECT_EST_PLAN
2.TB_M_PROJECT_EST_PLAN_TEMP
3.TB_T_ERR_LOG
</t>
        </r>
      </text>
    </comment>
    <comment ref="CA83" authorId="4" shapeId="0">
      <text>
        <r>
          <rPr>
            <sz val="10"/>
            <rFont val="Arial"/>
            <family val="2"/>
          </rPr>
          <t xml:space="preserve">1.TB_M_ERR
2.TB_M_PROJECT
3.TB_M_PROJECT_EST_PLAN
4.TB_M_PROJECT_EST_PLAN_TEMP
5.TB_T_ERR_LOG
</t>
        </r>
      </text>
    </comment>
    <comment ref="CF83" authorId="4" shapeId="0">
      <text>
        <r>
          <rPr>
            <sz val="10"/>
            <rFont val="Arial"/>
            <family val="2"/>
          </rPr>
          <t xml:space="preserve">1.value(KEY_OWNER_DESC)
</t>
        </r>
      </text>
    </comment>
    <comment ref="CR83" authorId="4" shapeId="0">
      <text>
        <r>
          <rPr>
            <sz val="10"/>
            <rFont val="Arial"/>
            <family val="2"/>
          </rPr>
          <t xml:space="preserve">1.MDOT0180AERR : Please select file in .xls format.
2.MDOT0181AERR : Invalid file name.
</t>
        </r>
      </text>
    </comment>
    <comment ref="CV83" authorId="4" shapeId="0">
      <text>
        <r>
          <rPr>
            <sz val="10"/>
            <rFont val="Arial"/>
            <family val="2"/>
          </rPr>
          <t xml:space="preserve">1.method
2.value(KEY_ALREADY_IMPORT)
3.value(KEY_PRJ_OWNER)
</t>
        </r>
      </text>
    </comment>
    <comment ref="CX83" authorId="4" shapeId="0">
      <text>
        <r>
          <rPr>
            <sz val="10"/>
            <rFont val="Arial"/>
            <family val="2"/>
          </rPr>
          <t xml:space="preserve">1.onLoad
2.upload
3.WDOTUM0232Close
</t>
        </r>
      </text>
    </comment>
    <comment ref="A84" authorId="4" shapeId="0">
      <text>
        <r>
          <rPr>
            <sz val="10"/>
            <rFont val="Arial"/>
            <family val="2"/>
          </rPr>
          <t xml:space="preserve">1.WDOTUM0170 : Enquiry Screen for Assign Approver
</t>
        </r>
      </text>
    </comment>
    <comment ref="Z84" authorId="4" shapeId="0">
      <text>
        <r>
          <rPr>
            <sz val="10"/>
            <rFont val="Arial"/>
            <family val="2"/>
          </rPr>
          <t xml:space="preserve">1.TB_M_APPROVER
2.TB_M_CONFIG_TYPE
3.TB_M_EMP_PROFILE
4.TB_M_ORG_HIERARCHY
5.TB_T_DATA_VISIBILITY
6.TB_T_TIMESHEET_DAY_D
7.TB_T_TIMESHEET_H
</t>
        </r>
      </text>
    </comment>
    <comment ref="AA84" authorId="4" shapeId="0">
      <text>
        <r>
          <rPr>
            <sz val="10"/>
            <rFont val="Arial"/>
            <family val="2"/>
          </rPr>
          <t xml:space="preserve">1.TB_M_APPROVER
2.TB_T_ERR_LOG
</t>
        </r>
      </text>
    </comment>
    <comment ref="AD84" authorId="4" shapeId="0">
      <text>
        <r>
          <rPr>
            <sz val="10"/>
            <rFont val="Arial"/>
            <family val="2"/>
          </rPr>
          <t xml:space="preserve">1.value(KEY_APPROVER_TYPE)
2.value(KEY_DEPARTMENT_DESC)
3.value(KEY_DIVISION_DESC)
4.value(KEY_SECTION_DESC)
5.value(KEY_SUB_DIV_DESC)
</t>
        </r>
      </text>
    </comment>
    <comment ref="AE84" authorId="4" shapeId="0">
      <text>
        <r>
          <rPr>
            <sz val="10"/>
            <rFont val="Arial"/>
            <family val="2"/>
          </rPr>
          <t xml:space="preserve">1.WDOTUM0171 : Add/Modify for Assign Approver
</t>
        </r>
      </text>
    </comment>
    <comment ref="AG84" authorId="4" shapeId="0">
      <text>
        <r>
          <rPr>
            <sz val="10"/>
            <rFont val="Arial"/>
            <family val="2"/>
          </rPr>
          <t xml:space="preserve">1.MDOT0101AWRN : Do you wish to delete data ?
2.MDOT0104AERR : Search has not been performed.
3.MDOT0105AERR : No row selected.
4.MDOT0116AERR : No Data in Table to Operate.
5.MDOT0225AERR : Cannot delete as Documents pending with Approver
</t>
        </r>
      </text>
    </comment>
    <comment ref="AH84" authorId="4" shapeId="0">
      <text>
        <r>
          <rPr>
            <sz val="10"/>
            <rFont val="Arial"/>
            <family val="2"/>
          </rPr>
          <t xml:space="preserve">1.callParentSearch
2.moveFocusToFirstControl
3.onLoad
4.RefreshData
5.resetSearchCriteria
6.WDOTUM0170Clear
7.WDOTUM0170Close
8.WDOTUM0170Delete
9.WDOTUM0170Openchild
10.WDOTUM0170Search
</t>
        </r>
      </text>
    </comment>
    <comment ref="BM84" authorId="4" shapeId="0">
      <text>
        <r>
          <rPr>
            <sz val="10"/>
            <rFont val="Arial"/>
            <family val="2"/>
          </rPr>
          <t xml:space="preserve">1.TB_M_APPROVER
2.TB_M_CONFIG_TYPE
3.TB_M_EMP_PROFILE
4.TB_M_ORG_HIERARCHY
5.TB_T_DATA_VISIBILITY
6.TB_T_TIMESHEET_DAY_D
7.TB_T_TIMESHEET_H
</t>
        </r>
      </text>
    </comment>
    <comment ref="BO84" authorId="4" shapeId="0">
      <text>
        <r>
          <rPr>
            <sz val="10"/>
            <rFont val="Arial"/>
            <family val="2"/>
          </rPr>
          <t xml:space="preserve">1.FN_ORG_COMBO
2.PKG_WDOTUM0170
3.PKG_WDOTUM0170:SP_WDOTUM0170_SEARCH
4.VW_EMP_CURR_PROFILE
</t>
        </r>
      </text>
    </comment>
    <comment ref="BQ84" authorId="4" shapeId="0">
      <text>
        <r>
          <rPr>
            <sz val="10"/>
            <rFont val="Arial"/>
            <family val="2"/>
          </rPr>
          <t xml:space="preserve">1.PKG_DOTS_RPT
2.PKG_DOTS_RPT:SP_DOTS_REF_CUR
</t>
        </r>
      </text>
    </comment>
    <comment ref="BS84" authorId="4" shapeId="0">
      <text>
        <r>
          <rPr>
            <sz val="10"/>
            <rFont val="Arial"/>
            <family val="2"/>
          </rPr>
          <t xml:space="preserve">1.TB_T_ERR_LOG
</t>
        </r>
      </text>
    </comment>
    <comment ref="BU84" authorId="4" shapeId="0">
      <text>
        <r>
          <rPr>
            <sz val="10"/>
            <rFont val="Arial"/>
            <family val="2"/>
          </rPr>
          <t xml:space="preserve">1.TB_M_APPROVER
</t>
        </r>
      </text>
    </comment>
    <comment ref="BY84" authorId="4" shapeId="0">
      <text>
        <r>
          <rPr>
            <sz val="10"/>
            <rFont val="Arial"/>
            <family val="2"/>
          </rPr>
          <t xml:space="preserve">1.TB_M_APPROVER
2.TB_T_ERR_LOG
</t>
        </r>
      </text>
    </comment>
    <comment ref="CA84" authorId="4" shapeId="0">
      <text>
        <r>
          <rPr>
            <sz val="10"/>
            <rFont val="Arial"/>
            <family val="2"/>
          </rPr>
          <t xml:space="preserve">1.TB_M_APPROVER
2.TB_M_CONFIG_TYPE
3.TB_M_EMP_PROFILE
4.TB_M_ORG_HIERARCHY
5.TB_T_DATA_VISIBILITY
6.TB_T_ERR_LOG
7.TB_T_TIMESHEET_DAY_D
8.TB_T_TIMESHEET_H
</t>
        </r>
      </text>
    </comment>
    <comment ref="CD84" authorId="4" shapeId="0">
      <text>
        <r>
          <rPr>
            <sz val="10"/>
            <rFont val="Arial"/>
            <family val="2"/>
          </rPr>
          <t xml:space="preserve">1.value(KEY_APPROVER_TYPE)
2.value(KEY_DEPARTMENT_DESC)
3.value(KEY_DIVISION_DESC)
4.value(KEY_SECTION_DESC)
5.value(KEY_SUB_DIV_DESC)
</t>
        </r>
      </text>
    </comment>
    <comment ref="CF84" authorId="4" shapeId="0">
      <text>
        <r>
          <rPr>
            <sz val="10"/>
            <rFont val="Arial"/>
            <family val="2"/>
          </rPr>
          <t xml:space="preserve">1.value(KEY_APPROVER_CODE)
2.value(KEY_APPROVER_NAME)
</t>
        </r>
      </text>
    </comment>
    <comment ref="CP84" authorId="4" shapeId="0">
      <text>
        <r>
          <rPr>
            <sz val="10"/>
            <rFont val="Arial"/>
            <family val="2"/>
          </rPr>
          <t xml:space="preserve">1.&lt;%= "value1[" + ctr + "].selected"%&gt;
2.value(KEY_SELECT_ALL)
</t>
        </r>
      </text>
    </comment>
    <comment ref="CR84" authorId="4" shapeId="0">
      <text>
        <r>
          <rPr>
            <sz val="10"/>
            <rFont val="Arial"/>
            <family val="2"/>
          </rPr>
          <t xml:space="preserve">1.MDOT0101AWRN : Do you wish to delete data ?
2.MDOT0104AERR : Search has not been performed.
3.MDOT0105AERR : No row selected.
4.MDOT0116AERR : No Data in Table to Operate.
5.MDOT0225AERR : Cannot delete as Documents pending with Approver
</t>
        </r>
      </text>
    </comment>
    <comment ref="CT84" authorId="4" shapeId="0">
      <text>
        <r>
          <rPr>
            <sz val="10"/>
            <rFont val="Arial"/>
            <family val="2"/>
          </rPr>
          <t xml:space="preserve">1.WDOTUM0171 : Add/Modify for Assign Approver
</t>
        </r>
      </text>
    </comment>
    <comment ref="CV84" authorId="4" shapeId="0">
      <text>
        <r>
          <rPr>
            <sz val="10"/>
            <rFont val="Arial"/>
            <family val="2"/>
          </rPr>
          <t xml:space="preserve">1.&lt;%= "value1["+ctr+"].approveCode"%&gt;
2.&lt;%= "value1["+ctr+"].approveLevel"%&gt;
3.&lt;%= "value1["+ctr+"].approveType"%&gt;
4.&lt;%= "value1["+ctr+"].departmentCd"%&gt;
5.&lt;%= "value1["+ctr+"].departmentDesc"%&gt;
6.&lt;%= "value1["+ctr+"].divisionCd"%&gt;
7.&lt;%= "value1["+ctr+"].divisionDesc"%&gt;
8.&lt;%= "value1["+ctr+"].empName"%&gt;
9.&lt;%= "value1["+ctr+"].position"%&gt;
10.&lt;%= "value1["+ctr+"].sectionCd"%&gt;
11.&lt;%= "value1["+ctr+"].sectionDesc"%&gt;
12.&lt;%= "value1["+ctr+"].srNo"%&gt;
13.&lt;%= "value1["+ctr+"].statusCd"%&gt;
14.&lt;%= "value1["+ctr+"].subDivisionCd"%&gt;
15.&lt;%= "value1["+ctr+"].subDivisionDesc"%&gt;
16.&lt;%= "value1["+ctr+"].totalEmp"%&gt;
17.method
18.value(KEY_AVAIL_ORG_HIR)
19.value(KEY_SEARCH_PER)
</t>
        </r>
      </text>
    </comment>
    <comment ref="CX84" authorId="4" shapeId="0">
      <text>
        <r>
          <rPr>
            <sz val="10"/>
            <rFont val="Arial"/>
            <family val="2"/>
          </rPr>
          <t xml:space="preserve">1.callParentSearch
2.moveFocusToFirstControl
3.onLoad
4.RefreshData
5.resetSearchCriteria
6.WDOTUM0170Clear
7.WDOTUM0170Close
8.WDOTUM0170Delete
9.WDOTUM0170Openchild
10.WDOTUM0170Search
</t>
        </r>
      </text>
    </comment>
    <comment ref="A85" authorId="4" shapeId="0">
      <text>
        <r>
          <rPr>
            <sz val="10"/>
            <rFont val="Arial"/>
            <family val="2"/>
          </rPr>
          <t xml:space="preserve">1.WDOTUM0171 : Add/Modify for Assign Approver
</t>
        </r>
      </text>
    </comment>
    <comment ref="Z85" authorId="4" shapeId="0">
      <text>
        <r>
          <rPr>
            <sz val="10"/>
            <rFont val="Arial"/>
            <family val="2"/>
          </rPr>
          <t xml:space="preserve">1.TB_M_APPROVER
2.TB_M_CONFIG_TYPE
3.TB_M_EMP_PROFILE
4.TB_M_GRADE
5.TB_M_ORG_HIERARCHY
6.TB_T_DATA_VISIBILITY
</t>
        </r>
      </text>
    </comment>
    <comment ref="AA85" authorId="4" shapeId="0">
      <text>
        <r>
          <rPr>
            <sz val="10"/>
            <rFont val="Arial"/>
            <family val="2"/>
          </rPr>
          <t xml:space="preserve">1.TB_M_APPROVER
2.TB_T_ERR_LOG
</t>
        </r>
      </text>
    </comment>
    <comment ref="AD85" authorId="4" shapeId="0">
      <text>
        <r>
          <rPr>
            <sz val="10"/>
            <rFont val="Arial"/>
            <family val="2"/>
          </rPr>
          <t xml:space="preserve">1.value(KEY_APPROVER_TYPE)
2.value(KEY_DEPARTMENT_DESC)
3.value(KEY_DIVISION_DESC)
4.value(KEY_SECTION_DESC)
5.value(KEY_SUB_DIV_DESC)
</t>
        </r>
      </text>
    </comment>
    <comment ref="AE85" authorId="4" shapeId="0">
      <text>
        <r>
          <rPr>
            <sz val="10"/>
            <rFont val="Arial"/>
            <family val="2"/>
          </rPr>
          <t xml:space="preserve">1.WDOTUM0051 : Lookup for Employee
</t>
        </r>
      </text>
    </comment>
    <comment ref="AG85" authorId="4" shapeId="0">
      <text>
        <r>
          <rPr>
            <sz val="10"/>
            <rFont val="Arial"/>
            <family val="2"/>
          </rPr>
          <t xml:space="preserve">1.MDOT0001AWRN : Do you want to close without saving ?
2.MDOT0002AWRN : Do you wish to save changes ?
</t>
        </r>
      </text>
    </comment>
    <comment ref="AH85" authorId="4" shapeId="0">
      <text>
        <r>
          <rPr>
            <sz val="10"/>
            <rFont val="Arial"/>
            <family val="2"/>
          </rPr>
          <t xml:space="preserve">1.callParentOnload
2.callParentSearch
3.moveFocusToFirstControl
4.onLoad
5.RefreshData
6.resetSearchCriteria
7.selectAlls
8.WDOTUM0171Cancel
9.WDOTUM0171Clear
10.WDOTUM0171LookUp
11.WDOTUM0171OK
12.WDOTUM0171Search
</t>
        </r>
      </text>
    </comment>
    <comment ref="BM85" authorId="4" shapeId="0">
      <text>
        <r>
          <rPr>
            <sz val="10"/>
            <rFont val="Arial"/>
            <family val="2"/>
          </rPr>
          <t xml:space="preserve">1.TB_M_APPROVER
2.TB_M_CONFIG_TYPE
3.TB_M_EMP_PROFILE
4.TB_M_GRADE
5.TB_M_ORG_HIERARCHY
6.TB_T_DATA_VISIBILITY
</t>
        </r>
      </text>
    </comment>
    <comment ref="BO85" authorId="4" shapeId="0">
      <text>
        <r>
          <rPr>
            <sz val="10"/>
            <rFont val="Arial"/>
            <family val="2"/>
          </rPr>
          <t xml:space="preserve">1.FN_ORG_COMBO
2.SP_WDOTUM0171
</t>
        </r>
      </text>
    </comment>
    <comment ref="BS85" authorId="4" shapeId="0">
      <text>
        <r>
          <rPr>
            <sz val="10"/>
            <rFont val="Arial"/>
            <family val="2"/>
          </rPr>
          <t xml:space="preserve">1.TB_M_APPROVER
2.TB_T_ERR_LOG
</t>
        </r>
      </text>
    </comment>
    <comment ref="BU85" authorId="4" shapeId="0">
      <text>
        <r>
          <rPr>
            <sz val="10"/>
            <rFont val="Arial"/>
            <family val="2"/>
          </rPr>
          <t xml:space="preserve">1.TB_M_APPROVER
</t>
        </r>
      </text>
    </comment>
    <comment ref="BY85" authorId="4" shapeId="0">
      <text>
        <r>
          <rPr>
            <sz val="10"/>
            <rFont val="Arial"/>
            <family val="2"/>
          </rPr>
          <t xml:space="preserve">1.TB_M_APPROVER
2.TB_T_ERR_LOG
</t>
        </r>
      </text>
    </comment>
    <comment ref="CA85" authorId="4" shapeId="0">
      <text>
        <r>
          <rPr>
            <sz val="10"/>
            <rFont val="Arial"/>
            <family val="2"/>
          </rPr>
          <t xml:space="preserve">1.TB_M_APPROVER
2.TB_M_CONFIG_TYPE
3.TB_M_EMP_PROFILE
4.TB_M_GRADE
5.TB_M_ORG_HIERARCHY
6.TB_T_DATA_VISIBILITY
7.TB_T_ERR_LOG
</t>
        </r>
      </text>
    </comment>
    <comment ref="CD85" authorId="4" shapeId="0">
      <text>
        <r>
          <rPr>
            <sz val="10"/>
            <rFont val="Arial"/>
            <family val="2"/>
          </rPr>
          <t xml:space="preserve">1.value(KEY_APPROVER_TYPE)
2.value(KEY_DEPARTMENT_DESC)
3.value(KEY_DIVISION_DESC)
4.value(KEY_SECTION_DESC)
5.value(KEY_SUB_DIV_DESC)
</t>
        </r>
      </text>
    </comment>
    <comment ref="CF85" authorId="4" shapeId="0">
      <text>
        <r>
          <rPr>
            <sz val="10"/>
            <rFont val="Arial"/>
            <family val="2"/>
          </rPr>
          <t xml:space="preserve">1.value(KEY_APPROVER_CODE)
2.value(KEY_APPROVER_NAME)
</t>
        </r>
      </text>
    </comment>
    <comment ref="CP85" authorId="4" shapeId="0">
      <text>
        <r>
          <rPr>
            <sz val="10"/>
            <rFont val="Arial"/>
            <family val="2"/>
          </rPr>
          <t xml:space="preserve">1.&lt;%= "value1[" + ctr + "].statusCode"%&gt;
2.value(KEY_SELECT_ALL)
</t>
        </r>
      </text>
    </comment>
    <comment ref="CR85" authorId="4" shapeId="0">
      <text>
        <r>
          <rPr>
            <sz val="10"/>
            <rFont val="Arial"/>
            <family val="2"/>
          </rPr>
          <t xml:space="preserve">1.MDOT0001AWRN : Do you want to close without saving ?
2.MDOT0002AWRN : Do you wish to save changes ?
</t>
        </r>
      </text>
    </comment>
    <comment ref="CT85" authorId="4" shapeId="0">
      <text>
        <r>
          <rPr>
            <sz val="10"/>
            <rFont val="Arial"/>
            <family val="2"/>
          </rPr>
          <t xml:space="preserve">1.WDOTUM0051 : Lookup for Employee
</t>
        </r>
      </text>
    </comment>
    <comment ref="CV85" authorId="4" shapeId="0">
      <text>
        <r>
          <rPr>
            <sz val="10"/>
            <rFont val="Arial"/>
            <family val="2"/>
          </rPr>
          <t xml:space="preserve">1.&lt;%= "value1["+ctr+"].depDesc"%&gt;
2.&lt;%= "value1["+ctr+"].deptCode"%&gt;
3.&lt;%= "value1["+ctr+"].devisionCode"%&gt;
4.&lt;%= "value1["+ctr+"].disableFlag"%&gt;
5.&lt;%= "value1["+ctr+"].disableGradeFlg"%&gt;
6.&lt;%= "value1["+ctr+"].effFromDt"%&gt;
7.&lt;%= "value1["+ctr+"].effToDt"%&gt;
8.&lt;%= "value1["+ctr+"].empCode"%&gt;
9.&lt;%= "value1["+ctr+"].employeeName"%&gt;
10.&lt;%= "value1["+ctr+"].onOffHdn"%&gt;
11.&lt;%= "value1["+ctr+"].position"%&gt;
12.&lt;%= "value1["+ctr+"].sectionCode"%&gt;
13.&lt;%= "value1["+ctr+"].sectionDesc"%&gt;
14.&lt;%= "value1["+ctr+"].subDivisionCode"%&gt;
15.&lt;%= "value1["+ctr+"].updDt"%&gt;
16.&lt;%="value1["+ctr+"].job"%&gt;
17.method
18.searchFlag
19.value(KEY_APPROVER_TYPE)
20.value(KEY_DEPARTMENT_DESC)
21.value(KEY_DIVISION_DESC)
22.value(KEY_SEARCH_PER)
23.value(KEY_SECTION_DESC)
24.value(KEY_SUB_DIV_DESC)
25.value(MODE)
</t>
        </r>
      </text>
    </comment>
    <comment ref="CX85" authorId="4" shapeId="0">
      <text>
        <r>
          <rPr>
            <sz val="10"/>
            <rFont val="Arial"/>
            <family val="2"/>
          </rPr>
          <t xml:space="preserve">1.callParentOnload
2.callParentSearch
3.moveFocusToFirstControl
4.onLoad
5.RefreshData
6.resetSearchCriteria
7.selectAlls
8.WDOTUM0171Cancel
9.WDOTUM0171Clear
10.WDOTUM0171LookUp
11.WDOTUM0171OK
12.WDOTUM0171Search
</t>
        </r>
      </text>
    </comment>
    <comment ref="A86" authorId="4" shapeId="0">
      <text>
        <r>
          <rPr>
            <sz val="10"/>
            <rFont val="Arial"/>
            <family val="2"/>
          </rPr>
          <t xml:space="preserve">1.WDOTUM0240 : Maintain Advance Delegation by Approver
</t>
        </r>
      </text>
    </comment>
    <comment ref="Z86" authorId="4" shapeId="0">
      <text>
        <r>
          <rPr>
            <sz val="10"/>
            <rFont val="Arial"/>
            <family val="2"/>
          </rPr>
          <t xml:space="preserve">1.TB_M_CONFIG_TYPE
2.TB_M_DELEGATE
3.TB_M_EMP_PROFILE
4.TB_M_ORG_HIERARCHY
5.TB_M_ROLE
6.TB_M_USER
7.TB_M_USER_ROLE_MAP
8.TB_M_USER_TYPE
</t>
        </r>
      </text>
    </comment>
    <comment ref="AA86" authorId="4" shapeId="0">
      <text>
        <r>
          <rPr>
            <sz val="10"/>
            <rFont val="Arial"/>
            <family val="2"/>
          </rPr>
          <t xml:space="preserve">1.TB_M_DELEGATE
</t>
        </r>
      </text>
    </comment>
    <comment ref="AD86" authorId="4" shapeId="0">
      <text>
        <r>
          <rPr>
            <sz val="10"/>
            <rFont val="Arial"/>
            <family val="2"/>
          </rPr>
          <t xml:space="preserve">1.value(KEY_LEVEL)
</t>
        </r>
      </text>
    </comment>
    <comment ref="AE86" authorId="4" shapeId="0">
      <text>
        <r>
          <rPr>
            <sz val="10"/>
            <rFont val="Arial"/>
            <family val="2"/>
          </rPr>
          <t xml:space="preserve">1.WDOTUM0051 : Lookup for Employee
</t>
        </r>
      </text>
    </comment>
    <comment ref="AG86" authorId="4" shapeId="0">
      <text>
        <r>
          <rPr>
            <sz val="10"/>
            <rFont val="Arial"/>
            <family val="2"/>
          </rPr>
          <t xml:space="preserve">1.MDOT0123AERR : From Date should be less than or equal to To Date.
</t>
        </r>
      </text>
    </comment>
    <comment ref="AH86" authorId="4" shapeId="0">
      <text>
        <r>
          <rPr>
            <sz val="10"/>
            <rFont val="Arial"/>
            <family val="2"/>
          </rPr>
          <t xml:space="preserve">1.callParentOnload
2.closeParentJsp
3.moveFocusToFirstControl
4.onLoad
5.openCalender
6.resetSearchCriteria
7.WDOTUM0240Close
8.WDOTUM0240Lookup
9.WDOTUM0240Save
10.WDOTUM0240Search
</t>
        </r>
      </text>
    </comment>
    <comment ref="BM86" authorId="4" shapeId="0">
      <text>
        <r>
          <rPr>
            <sz val="10"/>
            <rFont val="Arial"/>
            <family val="2"/>
          </rPr>
          <t xml:space="preserve">1.TB_M_CONFIG_TYPE
2.TB_M_DELEGATE
3.TB_M_EMP_PROFILE
4.TB_M_ORG_HIERARCHY
5.TB_M_ROLE
6.TB_M_USER
7.TB_M_USER_ROLE_MAP
8.TB_M_USER_TYPE
</t>
        </r>
      </text>
    </comment>
    <comment ref="BS86" authorId="4" shapeId="0">
      <text>
        <r>
          <rPr>
            <sz val="10"/>
            <rFont val="Arial"/>
            <family val="2"/>
          </rPr>
          <t xml:space="preserve">1.TB_M_DELEGATE
</t>
        </r>
      </text>
    </comment>
    <comment ref="BW86" authorId="4" shapeId="0">
      <text>
        <r>
          <rPr>
            <sz val="10"/>
            <rFont val="Arial"/>
            <family val="2"/>
          </rPr>
          <t xml:space="preserve">1.TB_M_DELEGATE
</t>
        </r>
      </text>
    </comment>
    <comment ref="BY86" authorId="4" shapeId="0">
      <text>
        <r>
          <rPr>
            <sz val="10"/>
            <rFont val="Arial"/>
            <family val="2"/>
          </rPr>
          <t xml:space="preserve">1.TB_M_DELEGATE
</t>
        </r>
      </text>
    </comment>
    <comment ref="CA86" authorId="4" shapeId="0">
      <text>
        <r>
          <rPr>
            <sz val="10"/>
            <rFont val="Arial"/>
            <family val="2"/>
          </rPr>
          <t xml:space="preserve">1.TB_M_CONFIG_TYPE
2.TB_M_DELEGATE
3.TB_M_EMP_PROFILE
4.TB_M_ORG_HIERARCHY
5.TB_M_ROLE
6.TB_M_USER
7.TB_M_USER_ROLE_MAP
8.TB_M_USER_TYPE
</t>
        </r>
      </text>
    </comment>
    <comment ref="CD86" authorId="4" shapeId="0">
      <text>
        <r>
          <rPr>
            <sz val="10"/>
            <rFont val="Arial"/>
            <family val="2"/>
          </rPr>
          <t xml:space="preserve">1.value(KEY_LEVEL)
</t>
        </r>
      </text>
    </comment>
    <comment ref="CF86" authorId="4" shapeId="0">
      <text>
        <r>
          <rPr>
            <sz val="10"/>
            <rFont val="Arial"/>
            <family val="2"/>
          </rPr>
          <t xml:space="preserve">1.value(KEY_DELEGATE_NAME)
2.value(KEY_FROM_DT)
3.value(KEY_MGR_NAME)
4.value(KEY_TO_DT)
</t>
        </r>
      </text>
    </comment>
    <comment ref="CR86" authorId="4" shapeId="0">
      <text>
        <r>
          <rPr>
            <sz val="10"/>
            <rFont val="Arial"/>
            <family val="2"/>
          </rPr>
          <t xml:space="preserve">1.MDOT0123AERR : From Date should be less than or equal to To Date.
</t>
        </r>
      </text>
    </comment>
    <comment ref="CT86" authorId="4" shapeId="0">
      <text>
        <r>
          <rPr>
            <sz val="10"/>
            <rFont val="Arial"/>
            <family val="2"/>
          </rPr>
          <t xml:space="preserve">1.WDOTUM0051 : Lookup for Employee
</t>
        </r>
      </text>
    </comment>
    <comment ref="CV86" authorId="4" shapeId="0">
      <text>
        <r>
          <rPr>
            <sz val="10"/>
            <rFont val="Arial"/>
            <family val="2"/>
          </rPr>
          <t xml:space="preserve">1.method
2.value(KEY_CC_FLAG)
3.value(KEY_COST_CENTER)
4.value(KEY_CURR_PAGE_NO)
5.value(KEY_DELEGATE_CD)
6.value(KEY_DELEGATE_NM)
7.value(KEY_DELEGATE_ORDER)
8.value(KEY_ENABLE_SUBMIT)
9.value(KEY_FILE)
10.value(KEY_FLAG)
11.value(KEY_FROM_REC_NO)
12.value(KEY_GM_CD)
13.value(KEY_GM_NAME)
14.value(KEY_GM_NM)
15.value(KEY_GM_ORDER)
16.value(KEY_MGR_CD)
17.value(KEY_MGR_NM)
18.value(KEY_MGR_ORDER)
19.value(KEY_OPERATION)
20.value(KEY_RPT_TYPE)
21.value(KEY_SEARCH_PER)
22.value(KEY_STATUS)
23.value(KEY_SUBMIT_ALL)
24.value(KEY_TO_REC_NO)
25.value(KEY_TOTAL_OTAFTER)
26.value(KEY_TOTAL_OTBEFORE)
27.value(KEY_TOTAL_OTBREAK)
28.value(KEY_TOTAL_OTTOTAL)
29.value(KEY_TOTAL_WORK)
</t>
        </r>
      </text>
    </comment>
    <comment ref="CX86" authorId="4" shapeId="0">
      <text>
        <r>
          <rPr>
            <sz val="10"/>
            <rFont val="Arial"/>
            <family val="2"/>
          </rPr>
          <t xml:space="preserve">1.callParentOnload
2.closeParentJsp
3.moveFocusToFirstControl
4.onLoad
5.openCalender
6.resetSearchCriteria
7.WDOTUM0240Close
8.WDOTUM0240Lookup
9.WDOTUM0240Save
10.WDOTUM0240Search
</t>
        </r>
      </text>
    </comment>
    <comment ref="A87" authorId="4" shapeId="0">
      <text>
        <r>
          <rPr>
            <sz val="10"/>
            <rFont val="Arial"/>
            <family val="2"/>
          </rPr>
          <t xml:space="preserve">1.WDOTUM0260 : Enquiry Screen for Project Estimate Plan-PE
</t>
        </r>
      </text>
    </comment>
    <comment ref="Z87" authorId="4" shapeId="0">
      <text>
        <r>
          <rPr>
            <sz val="10"/>
            <rFont val="Arial"/>
            <family val="2"/>
          </rPr>
          <t xml:space="preserve">1.TB_M_CODE_MASTER
2.TB_M_EMP_PROFILE
3.TB_M_ORG_HIERARCHY
4.TB_M_PARAMETER
5.TB_M_PE_PROJECT_EST_PLAN
6.TB_M_PROJECT
7.TB_M_PROJECT_SITE
8.TB_M_SECTION_MAP
</t>
        </r>
      </text>
    </comment>
    <comment ref="AA87" authorId="4" shapeId="0">
      <text>
        <r>
          <rPr>
            <sz val="10"/>
            <rFont val="Arial"/>
            <family val="2"/>
          </rPr>
          <t xml:space="preserve">1.TB_M_PE_PROJECT_EST_PLAN
</t>
        </r>
      </text>
    </comment>
    <comment ref="AD87" authorId="4" shapeId="0">
      <text>
        <r>
          <rPr>
            <sz val="10"/>
            <rFont val="Arial"/>
            <family val="2"/>
          </rPr>
          <t xml:space="preserve">1.value(KEY_COMPANY)
2.value(KEY_DEPARTMENT)
3.value(KEY_DIVISION)
4.value(KEY_GROUP)
5.value(KEY_PROJECT)
6.value(KEY_RELATION)
7.value(KEY_SECTION)
8.value(KEY_TITLE)
</t>
        </r>
      </text>
    </comment>
    <comment ref="AE87" authorId="4" shapeId="0">
      <text>
        <r>
          <rPr>
            <sz val="10"/>
            <rFont val="Arial"/>
            <family val="2"/>
          </rPr>
          <t xml:space="preserve">1.WDOTUM0261 : Add/Modify Project Estimate Plan-PE
2.WDOTUM0262 : Import Project Estimation Plan - PE
</t>
        </r>
      </text>
    </comment>
    <comment ref="AG87" authorId="4" shapeId="0">
      <text>
        <r>
          <rPr>
            <sz val="10"/>
            <rFont val="Arial"/>
            <family val="2"/>
          </rPr>
          <t xml:space="preserve">1.MDOT0101AWRN : Do you wish to delete data ?
2.MDOT0104AERR : Search has not been performed.
3.MDOT0105AERR : No row selected.
4.MDOT0116AERR : No Data in Table to Operate.
</t>
        </r>
      </text>
    </comment>
    <comment ref="AH87" authorId="4" shapeId="0">
      <text>
        <r>
          <rPr>
            <sz val="10"/>
            <rFont val="Arial"/>
            <family val="2"/>
          </rPr>
          <t xml:space="preserve">1.callParentSearch
2.moveFocusToFirstControl
3.onLoad
4.populateProject
5.resetSearchCriteria
6.scrollHorizontal
7.WDOTUM0260Clear
8.WDOTUM0260Close
9.WDOTUM0260Delete
10.WDOTUM0260Import
11.WDOTUM0260Openchild
12.WDOTUM0260PopulateCompany
13.WDOTUM0260PopulateDept
14.WDOTUM0260PopulateSec
15.WDOTUM0260Search
</t>
        </r>
      </text>
    </comment>
    <comment ref="BM87" authorId="4" shapeId="0">
      <text>
        <r>
          <rPr>
            <sz val="10"/>
            <rFont val="Arial"/>
            <family val="2"/>
          </rPr>
          <t xml:space="preserve">1.TB_M_CODE_MASTER
2.TB_M_EMP_PROFILE
3.TB_M_ORG_HIERARCHY
4.TB_M_PARAMETER
5.TB_M_PE_PROJECT_EST_PLAN
6.TB_M_PROJECT
7.TB_M_PROJECT_SITE
8.TB_M_SECTION_MAP
</t>
        </r>
      </text>
    </comment>
    <comment ref="BO87" authorId="4" shapeId="0">
      <text>
        <r>
          <rPr>
            <sz val="10"/>
            <rFont val="Arial"/>
            <family val="2"/>
          </rPr>
          <t xml:space="preserve">1.FN_GENSEQ
2.FN_ORG_COMBO
3.VW_EMP_CURR_PROFILE
</t>
        </r>
      </text>
    </comment>
    <comment ref="BU87" authorId="4" shapeId="0">
      <text>
        <r>
          <rPr>
            <sz val="10"/>
            <rFont val="Arial"/>
            <family val="2"/>
          </rPr>
          <t xml:space="preserve">1.TB_M_PE_PROJECT_EST_PLAN
</t>
        </r>
      </text>
    </comment>
    <comment ref="BY87" authorId="4" shapeId="0">
      <text>
        <r>
          <rPr>
            <sz val="10"/>
            <rFont val="Arial"/>
            <family val="2"/>
          </rPr>
          <t xml:space="preserve">1.TB_M_PE_PROJECT_EST_PLAN
</t>
        </r>
      </text>
    </comment>
    <comment ref="CA87" authorId="4" shapeId="0">
      <text>
        <r>
          <rPr>
            <sz val="10"/>
            <rFont val="Arial"/>
            <family val="2"/>
          </rPr>
          <t xml:space="preserve">1.TB_M_CODE_MASTER
2.TB_M_EMP_PROFILE
3.TB_M_ORG_HIERARCHY
4.TB_M_PARAMETER
5.TB_M_PE_PROJECT_EST_PLAN
6.TB_M_PROJECT
7.TB_M_PROJECT_SITE
8.TB_M_SECTION_MAP
</t>
        </r>
      </text>
    </comment>
    <comment ref="CD87" authorId="4" shapeId="0">
      <text>
        <r>
          <rPr>
            <sz val="10"/>
            <rFont val="Arial"/>
            <family val="2"/>
          </rPr>
          <t xml:space="preserve">1.value(KEY_COMPANY)
2.value(KEY_DEPARTMENT)
3.value(KEY_DIVISION)
4.value(KEY_GROUP)
5.value(KEY_PROJECT)
6.value(KEY_RELATION)
7.value(KEY_SECTION)
8.value(KEY_TITLE)
</t>
        </r>
      </text>
    </comment>
    <comment ref="CP87" authorId="4" shapeId="0">
      <text>
        <r>
          <rPr>
            <sz val="10"/>
            <rFont val="Arial"/>
            <family val="2"/>
          </rPr>
          <t xml:space="preserve">1.&lt;%= "value1[" + ctr + "].selected"%&gt;
</t>
        </r>
      </text>
    </comment>
    <comment ref="CR87" authorId="4" shapeId="0">
      <text>
        <r>
          <rPr>
            <sz val="10"/>
            <rFont val="Arial"/>
            <family val="2"/>
          </rPr>
          <t xml:space="preserve">1.MDOT0101AWRN : Do you wish to delete data ?
2.MDOT0104AERR : Search has not been performed.
3.MDOT0105AERR : No row selected.
4.MDOT0116AERR : No Data in Table to Operate.
</t>
        </r>
      </text>
    </comment>
    <comment ref="CT87" authorId="4" shapeId="0">
      <text>
        <r>
          <rPr>
            <sz val="10"/>
            <rFont val="Arial"/>
            <family val="2"/>
          </rPr>
          <t xml:space="preserve">1.WDOTUM0261 : Add/Modify Project Estimate Plan-PE
2.WDOTUM0262 : Import Project Estimation Plan - PE
</t>
        </r>
      </text>
    </comment>
    <comment ref="CV87" authorId="4" shapeId="0">
      <text>
        <r>
          <rPr>
            <sz val="10"/>
            <rFont val="Arial"/>
            <family val="2"/>
          </rPr>
          <t xml:space="preserve">1.&lt;%="value1["+ctr+"].basicPlan"%&gt;
2.&lt;%="value1["+ctr+"].deptAbbr"%&gt;
3.&lt;%="value1["+ctr+"].deptCd"%&gt;
4.&lt;%="value1["+ctr+"].sectionAbbr"%&gt;
5.&lt;%="value1["+ctr+"].sectionCd"%&gt;
6.&lt;%="value1["+ctr+"].total"%&gt;
7.&lt;%="value1["+ctr+"].value3["+ctr1+"]"%&gt;
8.&lt;%="value2["+ctr+"]"%&gt;
9.method
10.value(KEY_BASIC_PLAN)
11.value(KEY_COMPANY_NAME)
12.value(KEY_DATES_AVAILABLE)
13.value(KEY_DEPARTMENT_NAME)
14.value(KEY_DISABLE_FLG)
15.value(KEY_DIVISION)
16.value(KEY_GROUP)
17.value(KEY_PROJECT_NAME)
18.value(KEY_PROJECT_OWNER)
19.value(KEY_PROJECT_STATUS)
20.value(KEY_PROJECT_VAL)
21.value(KEY_PROJECT_VALUE)
22.value(KEY_PROJECT_VALUE_SELECTED)
23.value(KEY_SEARCH_PER)
24.value(KEY_SEARCHED_COMPANY)
25.value(KEY_SEARCHED_PROJECT)
26.value(KEY_SELECT_DISP_MONTH)
27.value(KEY_TITLE_NAME)
28.value(KEY_TITLE_VAL)
29.value(KEY_TOTAL)
30.value(KEY_UNIT_VAL)
31.value(KEY_VALID_RELATION)
</t>
        </r>
      </text>
    </comment>
    <comment ref="CX87" authorId="4" shapeId="0">
      <text>
        <r>
          <rPr>
            <sz val="10"/>
            <rFont val="Arial"/>
            <family val="2"/>
          </rPr>
          <t xml:space="preserve">1.callParentSearch
2.moveFocusToFirstControl
3.onLoad
4.populateProject
5.resetSearchCriteria
6.scrollHorizontal
7.WDOTUM0260Clear
8.WDOTUM0260Close
9.WDOTUM0260Delete
10.WDOTUM0260Import
11.WDOTUM0260Openchild
12.WDOTUM0260PopulateCompany
13.WDOTUM0260PopulateDept
14.WDOTUM0260PopulateSec
15.WDOTUM0260Search
</t>
        </r>
      </text>
    </comment>
    <comment ref="A88" authorId="4" shapeId="0">
      <text>
        <r>
          <rPr>
            <sz val="10"/>
            <rFont val="Arial"/>
            <family val="2"/>
          </rPr>
          <t xml:space="preserve">1.WDOTUM0261 : Add/Modify Project Estimate Plan-PE
</t>
        </r>
      </text>
    </comment>
    <comment ref="Z88" authorId="4" shapeId="0">
      <text>
        <r>
          <rPr>
            <sz val="10"/>
            <rFont val="Arial"/>
            <family val="2"/>
          </rPr>
          <t xml:space="preserve">1.TB_M_ORG_HIERARCHY
2.TB_M_PARAMETER
3.TB_M_PE_PROJECT_EST_PLAN
4.TB_M_PROJECT
5.TB_M_SECTION_MAP
</t>
        </r>
      </text>
    </comment>
    <comment ref="AA88" authorId="4" shapeId="0">
      <text>
        <r>
          <rPr>
            <sz val="10"/>
            <rFont val="Arial"/>
            <family val="2"/>
          </rPr>
          <t xml:space="preserve">1.TB_M_PE_PROJECT_EST_PLAN
2.TB_M_PROJECT
</t>
        </r>
      </text>
    </comment>
    <comment ref="AD88" authorId="4" shapeId="0">
      <text>
        <r>
          <rPr>
            <sz val="10"/>
            <rFont val="Arial"/>
            <family val="2"/>
          </rPr>
          <t xml:space="preserve">1.value(KEY_DEPARTMENT)
2.value(KEY_SECTION)
</t>
        </r>
      </text>
    </comment>
    <comment ref="AG88" authorId="4" shapeId="0">
      <text>
        <r>
          <rPr>
            <sz val="10"/>
            <rFont val="Arial"/>
            <family val="2"/>
          </rPr>
          <t xml:space="preserve">1.MDOT0001AWRN : Do you want to close without saving ?
2.MDOT0002AWRN : Do you wish to save changes ?
3.MDOT0119AERR : Invalid Numeric Value.
4.MDOT0303AERR : Estimate Plan should be maximum 9999.99.
5.MDOT0304AERR : Basic Plan should be maximum 9999.99.
</t>
        </r>
      </text>
    </comment>
    <comment ref="AH88" authorId="4" shapeId="0">
      <text>
        <r>
          <rPr>
            <sz val="10"/>
            <rFont val="Arial"/>
            <family val="2"/>
          </rPr>
          <t xml:space="preserve">1.moveFocusToFirstControl
2.onLoad
3.RefreshData
4.sumTotal
5.trim
6.trimDecimal
7.updStatus1
8.WDOTUM0261Cancel
9.WDOTUM0261Ok
</t>
        </r>
      </text>
    </comment>
    <comment ref="BM88" authorId="4" shapeId="0">
      <text>
        <r>
          <rPr>
            <sz val="10"/>
            <rFont val="Arial"/>
            <family val="2"/>
          </rPr>
          <t xml:space="preserve">1.TB_M_ORG_HIERARCHY
2.TB_M_PARAMETER
3.TB_M_PE_PROJECT_EST_PLAN
4.TB_M_PROJECT
5.TB_M_SECTION_MAP
</t>
        </r>
      </text>
    </comment>
    <comment ref="BO88" authorId="4" shapeId="0">
      <text>
        <r>
          <rPr>
            <sz val="10"/>
            <rFont val="Arial"/>
            <family val="2"/>
          </rPr>
          <t xml:space="preserve">1.FN_GENSEQ
</t>
        </r>
      </text>
    </comment>
    <comment ref="BS88" authorId="4" shapeId="0">
      <text>
        <r>
          <rPr>
            <sz val="10"/>
            <rFont val="Arial"/>
            <family val="2"/>
          </rPr>
          <t xml:space="preserve">1.TB_M_PE_PROJECT_EST_PLAN
</t>
        </r>
      </text>
    </comment>
    <comment ref="BW88" authorId="4" shapeId="0">
      <text>
        <r>
          <rPr>
            <sz val="10"/>
            <rFont val="Arial"/>
            <family val="2"/>
          </rPr>
          <t xml:space="preserve">1.TB_M_PE_PROJECT_EST_PLAN
2.TB_M_PROJECT
</t>
        </r>
      </text>
    </comment>
    <comment ref="BY88" authorId="4" shapeId="0">
      <text>
        <r>
          <rPr>
            <sz val="10"/>
            <rFont val="Arial"/>
            <family val="2"/>
          </rPr>
          <t xml:space="preserve">1.TB_M_PE_PROJECT_EST_PLAN
2.TB_M_PROJECT
</t>
        </r>
      </text>
    </comment>
    <comment ref="CA88" authorId="4" shapeId="0">
      <text>
        <r>
          <rPr>
            <sz val="10"/>
            <rFont val="Arial"/>
            <family val="2"/>
          </rPr>
          <t xml:space="preserve">1.TB_M_ORG_HIERARCHY
2.TB_M_PARAMETER
3.TB_M_PE_PROJECT_EST_PLAN
4.TB_M_PROJECT
5.TB_M_SECTION_MAP
</t>
        </r>
      </text>
    </comment>
    <comment ref="CD88" authorId="4" shapeId="0">
      <text>
        <r>
          <rPr>
            <sz val="10"/>
            <rFont val="Arial"/>
            <family val="2"/>
          </rPr>
          <t xml:space="preserve">1.value(KEY_DEPARTMENT)
2.value(KEY_SECTION)
</t>
        </r>
      </text>
    </comment>
    <comment ref="CF88" authorId="4" shapeId="0">
      <text>
        <r>
          <rPr>
            <sz val="10"/>
            <rFont val="Arial"/>
            <family val="2"/>
          </rPr>
          <t xml:space="preserve">1.&lt;%="value("+monthId+")"%&gt;
2.value(KEY_BASIC_PLAN)
3.value(KEY_TOTAL)
</t>
        </r>
      </text>
    </comment>
    <comment ref="CR88" authorId="4" shapeId="0">
      <text>
        <r>
          <rPr>
            <sz val="10"/>
            <rFont val="Arial"/>
            <family val="2"/>
          </rPr>
          <t xml:space="preserve">1.MDOT0001AWRN : Do you want to close without saving ?
2.MDOT0002AWRN : Do you wish to save changes ?
3.MDOT0119AERR : Invalid Numeric Value.
4.MDOT0303AERR : Estimate Plan should be maximum 9999.99.
5.MDOT0304AERR : Basic Plan should be maximum 9999.99.
</t>
        </r>
      </text>
    </comment>
    <comment ref="CV88" authorId="4" shapeId="0">
      <text>
        <r>
          <rPr>
            <sz val="10"/>
            <rFont val="Arial"/>
            <family val="2"/>
          </rPr>
          <t xml:space="preserve">1.method
2.value(KEY_COMPANY)
3.value(KEY_COMPANY_NAME)
4.value(KEY_COMPANY_VAL)
5.value(KEY_DEPARTMENT)
6.value(KEY_DIVISION)
7.value(KEY_GROUP)
8.value(KEY_HEADER_MONTHYEAR)
9.value(KEY_MODE)
10.value(KEY_OK_FLAG)
11.value(KEY_PROJECT)
12.value(KEY_PROJECT_NAME)
13.value(KEY_PROJECT_VAL)
14.value(KEY_SEARCH_PER)
15.value(KEY_SECTION)
16.value(KEY_SELECTED_SECTION)
17.value(KEY_TITLE)
18.value(KEY_TITLE_NAME)
19.value(KEY_UNIT_VAL)
20.value(KEY_UPD_DATE)
21.value(UPD_DT)
</t>
        </r>
      </text>
    </comment>
    <comment ref="CX88" authorId="4" shapeId="0">
      <text>
        <r>
          <rPr>
            <sz val="10"/>
            <rFont val="Arial"/>
            <family val="2"/>
          </rPr>
          <t xml:space="preserve">1.moveFocusToFirstControl
2.onLoad
3.RefreshData
4.sumTotal
5.trim
6.trimDecimal
7.updStatus1
8.WDOTUM0261Cancel
9.WDOTUM0261Ok
</t>
        </r>
      </text>
    </comment>
    <comment ref="A89" authorId="4" shapeId="0">
      <text>
        <r>
          <rPr>
            <sz val="10"/>
            <rFont val="Arial"/>
            <family val="2"/>
          </rPr>
          <t xml:space="preserve">1.WDOTUM0262 : Import Project Estimation Plan - PE
</t>
        </r>
      </text>
    </comment>
    <comment ref="Z89" authorId="4" shapeId="0">
      <text>
        <r>
          <rPr>
            <sz val="10"/>
            <rFont val="Arial"/>
            <family val="2"/>
          </rPr>
          <t xml:space="preserve">1.TB_M_CODE_MASTER
2.TB_M_CODE_RELATE
3.TB_M_CODE_RELATE_TEMP
4.TB_M_ERR
5.TB_M_ORG_HIERARCHY
6.TB_M_PE_PROJECT_EST_PLAN
7.TB_M_PE_PROJECT_EST_PLAN_TEMP
8.TB_M_PROJECT
9.TB_M_PROJECT_SITE
10.TB_M_SECTION_MAP
11.TB_T_ERR_LOG
12.TB_T_TIMESHEET_H
</t>
        </r>
      </text>
    </comment>
    <comment ref="AA89" authorId="4" shapeId="0">
      <text>
        <r>
          <rPr>
            <sz val="10"/>
            <rFont val="Arial"/>
            <family val="2"/>
          </rPr>
          <t xml:space="preserve">1.TB_M_PE_PROJECT_EST_PLAN
2.TB_M_PE_PROJECT_EST_PLAN_TEMP
3.TB_T_ERR_LOG
</t>
        </r>
      </text>
    </comment>
    <comment ref="AG89" authorId="4" shapeId="0">
      <text>
        <r>
          <rPr>
            <sz val="10"/>
            <rFont val="Arial"/>
            <family val="2"/>
          </rPr>
          <t xml:space="preserve">1.MDOT0180AERR : Please select file in .xls format.
2.MDOT0181AERR : Invalid file name.
</t>
        </r>
      </text>
    </comment>
    <comment ref="AH89" authorId="4" shapeId="0">
      <text>
        <r>
          <rPr>
            <sz val="10"/>
            <rFont val="Arial"/>
            <family val="2"/>
          </rPr>
          <t xml:space="preserve">1.onLoad
2.upload
3.WDOTUM0262Close
</t>
        </r>
      </text>
    </comment>
    <comment ref="BM89" authorId="4" shapeId="0">
      <text>
        <r>
          <rPr>
            <sz val="10"/>
            <rFont val="Arial"/>
            <family val="2"/>
          </rPr>
          <t xml:space="preserve">1.TB_M_CODE_MASTER
2.TB_M_CODE_RELATE
3.TB_M_CODE_RELATE_TEMP
4.TB_M_ERR
5.TB_M_ORG_HIERARCHY
6.TB_M_PE_PROJECT_EST_PLAN
7.TB_M_PE_PROJECT_EST_PLAN_TEMP
8.TB_M_PROJECT
9.TB_M_PROJECT_SITE
10.TB_M_SECTION_MAP
11.TB_T_ERR_LOG
12.TB_T_TIMESHEET_H
</t>
        </r>
      </text>
    </comment>
    <comment ref="BS89" authorId="4" shapeId="0">
      <text>
        <r>
          <rPr>
            <sz val="10"/>
            <rFont val="Arial"/>
            <family val="2"/>
          </rPr>
          <t xml:space="preserve">1.TB_M_PE_PROJECT_EST_PLAN
2.TB_M_PE_PROJECT_EST_PLAN_TEMP
3.TB_T_ERR_LOG
</t>
        </r>
      </text>
    </comment>
    <comment ref="BU89" authorId="4" shapeId="0">
      <text>
        <r>
          <rPr>
            <sz val="10"/>
            <rFont val="Arial"/>
            <family val="2"/>
          </rPr>
          <t xml:space="preserve">1.TB_M_PE_PROJECT_EST_PLAN_TEMP
2.TB_T_ERR_LOG
</t>
        </r>
      </text>
    </comment>
    <comment ref="BW89" authorId="4" shapeId="0">
      <text>
        <r>
          <rPr>
            <sz val="10"/>
            <rFont val="Arial"/>
            <family val="2"/>
          </rPr>
          <t xml:space="preserve">1.TB_M_PE_PROJECT_EST_PLAN_TEMP
</t>
        </r>
      </text>
    </comment>
    <comment ref="BY89" authorId="4" shapeId="0">
      <text>
        <r>
          <rPr>
            <sz val="10"/>
            <rFont val="Arial"/>
            <family val="2"/>
          </rPr>
          <t xml:space="preserve">1.TB_M_PE_PROJECT_EST_PLAN
2.TB_M_PE_PROJECT_EST_PLAN_TEMP
3.TB_T_ERR_LOG
</t>
        </r>
      </text>
    </comment>
    <comment ref="CA89" authorId="4" shapeId="0">
      <text>
        <r>
          <rPr>
            <sz val="10"/>
            <rFont val="Arial"/>
            <family val="2"/>
          </rPr>
          <t xml:space="preserve">1.TB_M_CODE_MASTER
2.TB_M_CODE_RELATE
3.TB_M_CODE_RELATE_TEMP
4.TB_M_ERR
5.TB_M_ORG_HIERARCHY
6.TB_M_PE_PROJECT_EST_PLAN
7.TB_M_PE_PROJECT_EST_PLAN_TEMP
8.TB_M_PROJECT
9.TB_M_PROJECT_SITE
10.TB_M_SECTION_MAP
11.TB_T_ERR_LOG
12.TB_T_TIMESHEET_H
</t>
        </r>
      </text>
    </comment>
    <comment ref="CR89" authorId="4" shapeId="0">
      <text>
        <r>
          <rPr>
            <sz val="10"/>
            <rFont val="Arial"/>
            <family val="2"/>
          </rPr>
          <t xml:space="preserve">1.MDOT0180AERR : Please select file in .xls format.
2.MDOT0181AERR : Invalid file name.
</t>
        </r>
      </text>
    </comment>
    <comment ref="CV89" authorId="4" shapeId="0">
      <text>
        <r>
          <rPr>
            <sz val="10"/>
            <rFont val="Arial"/>
            <family val="2"/>
          </rPr>
          <t xml:space="preserve">1.method
2.value(KEY_ALREADY_IMPORT)
3.value(KEY_DIVISION)
4.value(KEY_GROUP)
5.value(KEY_PRJ_OWNER)
</t>
        </r>
      </text>
    </comment>
    <comment ref="CX89" authorId="4" shapeId="0">
      <text>
        <r>
          <rPr>
            <sz val="10"/>
            <rFont val="Arial"/>
            <family val="2"/>
          </rPr>
          <t xml:space="preserve">1.onLoad
2.upload
3.WDOTUM0262Close
</t>
        </r>
      </text>
    </comment>
    <comment ref="A90" authorId="4" shapeId="0">
      <text>
        <r>
          <rPr>
            <sz val="10"/>
            <rFont val="Arial"/>
            <family val="2"/>
          </rPr>
          <t xml:space="preserve">1.WDOTUM0200 : Enquiry screen for Search Job-Model Master
</t>
        </r>
      </text>
    </comment>
    <comment ref="Z90" authorId="4" shapeId="0">
      <text>
        <r>
          <rPr>
            <sz val="10"/>
            <rFont val="Arial"/>
            <family val="2"/>
          </rPr>
          <t xml:space="preserve">1.TB_M_CODE_MASTER
2.TB_M_PROJECT
3.TB_M_PROJECT_MODEL
</t>
        </r>
      </text>
    </comment>
    <comment ref="AE90" authorId="4" shapeId="0">
      <text>
        <r>
          <rPr>
            <sz val="10"/>
            <rFont val="Arial"/>
            <family val="2"/>
          </rPr>
          <t xml:space="preserve">1.WDOTUM0201 : Import Job-Model Assignment
2.WDOTUM0210 : Maintain Job-Model Master
</t>
        </r>
      </text>
    </comment>
    <comment ref="AH90" authorId="4" shapeId="0">
      <text>
        <r>
          <rPr>
            <sz val="10"/>
            <rFont val="Arial"/>
            <family val="2"/>
          </rPr>
          <t xml:space="preserve">1.callParentSearch
2.doOnLoad
3.moveFocusToFirstControl
4.onLoad
5.preLoadImages
6.WDOTUM0200Clear
7.WDOTUM0200Close
8.WDOTUM0200Import
9.WDOTUM0200Maintain
10.WDOTUM0200Search
</t>
        </r>
      </text>
    </comment>
    <comment ref="BM90" authorId="4" shapeId="0">
      <text>
        <r>
          <rPr>
            <sz val="10"/>
            <rFont val="Arial"/>
            <family val="2"/>
          </rPr>
          <t xml:space="preserve">1.TB_M_CODE_MASTER
2.TB_M_PROJECT
3.TB_M_PROJECT_MODEL
</t>
        </r>
      </text>
    </comment>
    <comment ref="CA90" authorId="4" shapeId="0">
      <text>
        <r>
          <rPr>
            <sz val="10"/>
            <rFont val="Arial"/>
            <family val="2"/>
          </rPr>
          <t xml:space="preserve">1.TB_M_CODE_MASTER
2.TB_M_PROJECT
3.TB_M_PROJECT_MODEL
</t>
        </r>
      </text>
    </comment>
    <comment ref="CF90" authorId="4" shapeId="0">
      <text>
        <r>
          <rPr>
            <sz val="10"/>
            <rFont val="Arial"/>
            <family val="2"/>
          </rPr>
          <t xml:space="preserve">1.value(KEY_JOB_REQUEST_NO)
2.value(KEY_MODEL_NO)
</t>
        </r>
      </text>
    </comment>
    <comment ref="CT90" authorId="4" shapeId="0">
      <text>
        <r>
          <rPr>
            <sz val="10"/>
            <rFont val="Arial"/>
            <family val="2"/>
          </rPr>
          <t xml:space="preserve">1.WDOTUM0201 : Import Job-Model Assignment
2.WDOTUM0210 : Maintain Job-Model Master
</t>
        </r>
      </text>
    </comment>
    <comment ref="CV90" authorId="4" shapeId="0">
      <text>
        <r>
          <rPr>
            <sz val="10"/>
            <rFont val="Arial"/>
            <family val="2"/>
          </rPr>
          <t xml:space="preserve">1.method
2.value(KEY_JOB_REQUEST)
3.value(KEY_JOB_REQUEST_HIR)
4.value(KEY_SCREEN_ID)
5.value(KEY_SEARCH_PER)
</t>
        </r>
      </text>
    </comment>
    <comment ref="CX90" authorId="4" shapeId="0">
      <text>
        <r>
          <rPr>
            <sz val="10"/>
            <rFont val="Arial"/>
            <family val="2"/>
          </rPr>
          <t xml:space="preserve">1.callParentSearch
2.doOnLoad
3.moveFocusToFirstControl
4.onLoad
5.preLoadImages
6.WDOTUM0200Clear
7.WDOTUM0200Close
8.WDOTUM0200Import
9.WDOTUM0200Maintain
10.WDOTUM0200Search
</t>
        </r>
      </text>
    </comment>
    <comment ref="A91" authorId="4" shapeId="0">
      <text>
        <r>
          <rPr>
            <sz val="10"/>
            <rFont val="Arial"/>
            <family val="2"/>
          </rPr>
          <t xml:space="preserve">1.WDOTUM0201 : Import Job-Model Assignment
</t>
        </r>
      </text>
    </comment>
    <comment ref="Z91" authorId="4" shapeId="0">
      <text>
        <r>
          <rPr>
            <sz val="10"/>
            <rFont val="Arial"/>
            <family val="2"/>
          </rPr>
          <t xml:space="preserve">1.TB_M_CODE_MASTER
2.TB_M_ERR
3.TB_M_PROJECT
4.TB_M_PROJECT_MODEL_TEMP
5.TB_T_ERR_LOG
6.TB_T_TIMESHEET_H
</t>
        </r>
      </text>
    </comment>
    <comment ref="AA91" authorId="4" shapeId="0">
      <text>
        <r>
          <rPr>
            <sz val="10"/>
            <rFont val="Arial"/>
            <family val="2"/>
          </rPr>
          <t xml:space="preserve">1.TB_M_PROJECT_MODEL
2.TB_M_PROJECT_MODEL_TEMP
3.TB_T_ERR_LOG
</t>
        </r>
      </text>
    </comment>
    <comment ref="AG91" authorId="4" shapeId="0">
      <text>
        <r>
          <rPr>
            <sz val="10"/>
            <rFont val="Arial"/>
            <family val="2"/>
          </rPr>
          <t xml:space="preserve">1.MDOT0180AERR : Please select file in .xls format.
2.MDOT0181AERR : Invalid file name.
</t>
        </r>
      </text>
    </comment>
    <comment ref="AH91" authorId="4" shapeId="0">
      <text>
        <r>
          <rPr>
            <sz val="10"/>
            <rFont val="Arial"/>
            <family val="2"/>
          </rPr>
          <t xml:space="preserve">1.onLoad
2.upload
3.WDOTUM0201Close
</t>
        </r>
      </text>
    </comment>
    <comment ref="BM91" authorId="4" shapeId="0">
      <text>
        <r>
          <rPr>
            <sz val="10"/>
            <rFont val="Arial"/>
            <family val="2"/>
          </rPr>
          <t xml:space="preserve">1.TB_M_CODE_MASTER
2.TB_M_ERR
3.TB_M_PROJECT
4.TB_M_PROJECT_MODEL_TEMP
5.TB_T_ERR_LOG
6.TB_T_TIMESHEET_H
</t>
        </r>
      </text>
    </comment>
    <comment ref="BS91" authorId="4" shapeId="0">
      <text>
        <r>
          <rPr>
            <sz val="10"/>
            <rFont val="Arial"/>
            <family val="2"/>
          </rPr>
          <t xml:space="preserve">1.TB_M_PROJECT_MODEL
2.TB_M_PROJECT_MODEL_TEMP
3.TB_T_ERR_LOG
</t>
        </r>
      </text>
    </comment>
    <comment ref="BU91" authorId="4" shapeId="0">
      <text>
        <r>
          <rPr>
            <sz val="10"/>
            <rFont val="Arial"/>
            <family val="2"/>
          </rPr>
          <t xml:space="preserve">1.TB_M_PROJECT_MODEL
2.TB_M_PROJECT_MODEL_TEMP
3.TB_T_ERR_LOG
</t>
        </r>
      </text>
    </comment>
    <comment ref="BW91" authorId="4" shapeId="0">
      <text>
        <r>
          <rPr>
            <sz val="10"/>
            <rFont val="Arial"/>
            <family val="2"/>
          </rPr>
          <t xml:space="preserve">1.TB_M_PROJECT_MODEL_TEMP
</t>
        </r>
      </text>
    </comment>
    <comment ref="BY91" authorId="4" shapeId="0">
      <text>
        <r>
          <rPr>
            <sz val="10"/>
            <rFont val="Arial"/>
            <family val="2"/>
          </rPr>
          <t xml:space="preserve">1.TB_M_PROJECT_MODEL
2.TB_M_PROJECT_MODEL_TEMP
3.TB_T_ERR_LOG
</t>
        </r>
      </text>
    </comment>
    <comment ref="CA91" authorId="4" shapeId="0">
      <text>
        <r>
          <rPr>
            <sz val="10"/>
            <rFont val="Arial"/>
            <family val="2"/>
          </rPr>
          <t xml:space="preserve">1.TB_M_CODE_MASTER
2.TB_M_ERR
3.TB_M_PROJECT
4.TB_M_PROJECT_MODEL
5.TB_M_PROJECT_MODEL_TEMP
6.TB_T_ERR_LOG
7.TB_T_TIMESHEET_H
</t>
        </r>
      </text>
    </comment>
    <comment ref="CR91" authorId="4" shapeId="0">
      <text>
        <r>
          <rPr>
            <sz val="10"/>
            <rFont val="Arial"/>
            <family val="2"/>
          </rPr>
          <t xml:space="preserve">1.MDOT0180AERR : Please select file in .xls format.
2.MDOT0181AERR : Invalid file name.
</t>
        </r>
      </text>
    </comment>
    <comment ref="CV91" authorId="4" shapeId="0">
      <text>
        <r>
          <rPr>
            <sz val="10"/>
            <rFont val="Arial"/>
            <family val="2"/>
          </rPr>
          <t xml:space="preserve">1.method
2.value(KEY_ALREADY_IMPORT)
3.value(KEY_JOB_REQUEST_NO)
4.value(KEY_MODEL_NO)
5.value(KEY_PRJ_OWNER)
</t>
        </r>
      </text>
    </comment>
    <comment ref="CX91" authorId="4" shapeId="0">
      <text>
        <r>
          <rPr>
            <sz val="10"/>
            <rFont val="Arial"/>
            <family val="2"/>
          </rPr>
          <t xml:space="preserve">1.onLoad
2.upload
3.WDOTUM0201Close
</t>
        </r>
      </text>
    </comment>
    <comment ref="A92" authorId="4" shapeId="0">
      <text>
        <r>
          <rPr>
            <sz val="10"/>
            <rFont val="Arial"/>
            <family val="2"/>
          </rPr>
          <t xml:space="preserve">1.WDOTUM0210 : Maintain Job-Model Master
</t>
        </r>
      </text>
    </comment>
    <comment ref="Z92" authorId="4" shapeId="0">
      <text>
        <r>
          <rPr>
            <sz val="10"/>
            <rFont val="Arial"/>
            <family val="2"/>
          </rPr>
          <t xml:space="preserve">1.TB_M_CODE_MASTER
2.TB_M_PROJECT
3.TB_M_PROJECT_MODEL
4.TB_T_TIMESHEET_H
</t>
        </r>
      </text>
    </comment>
    <comment ref="AA92" authorId="4" shapeId="0">
      <text>
        <r>
          <rPr>
            <sz val="10"/>
            <rFont val="Arial"/>
            <family val="2"/>
          </rPr>
          <t xml:space="preserve">1.TB_M_PROJECT_MODEL
</t>
        </r>
      </text>
    </comment>
    <comment ref="AD92" authorId="4" shapeId="0">
      <text>
        <r>
          <rPr>
            <sz val="10"/>
            <rFont val="Arial"/>
            <family val="2"/>
          </rPr>
          <t xml:space="preserve">1.arrAssignedCombo
2.arrAvailableCombo
3.value(KEY_JOB_REQUEST)
</t>
        </r>
      </text>
    </comment>
    <comment ref="AE92" authorId="4" shapeId="0">
      <text>
        <r>
          <rPr>
            <sz val="10"/>
            <rFont val="Arial"/>
            <family val="2"/>
          </rPr>
          <t xml:space="preserve">1.WDOTUM0200 : Enquiry screen for Search Job-Model Master
</t>
        </r>
      </text>
    </comment>
    <comment ref="AG92" authorId="4" shapeId="0">
      <text>
        <r>
          <rPr>
            <sz val="10"/>
            <rFont val="Arial"/>
            <family val="2"/>
          </rPr>
          <t xml:space="preserve">1.MDOT0001AWRN : Do you want to close without saving ?
2.MDOT0002AWRN : Do you wish to save changes ?
3.MDOT0104AERR : Search has not been performed.
4.MDOT0110AWRN : Please select at least one available Model.
5.MDOT0111AWRN : Please select at least one assigned Model.
6.MDOT0190AERR : Cannot unassign as project {0} has been associated with model {1} in the timesheet
</t>
        </r>
      </text>
    </comment>
    <comment ref="AH92" authorId="4" shapeId="0">
      <text>
        <r>
          <rPr>
            <sz val="10"/>
            <rFont val="Arial"/>
            <family val="2"/>
          </rPr>
          <t xml:space="preserve">1.moveFocusToFirstControl
2.moveOneToTwo
3.moveTwoToOne
4.onLoad
5.updStatusLocal
6.WDOTUM0210Clear
7.WDOTUM0210Close
8.WDOTUM0210Save
9.WDOTUM0210Search
</t>
        </r>
      </text>
    </comment>
    <comment ref="BM92" authorId="4" shapeId="0">
      <text>
        <r>
          <rPr>
            <sz val="10"/>
            <rFont val="Arial"/>
            <family val="2"/>
          </rPr>
          <t xml:space="preserve">1.TB_M_CODE_MASTER
2.TB_M_PROJECT
3.TB_M_PROJECT_MODEL
4.TB_T_TIMESHEET_H
</t>
        </r>
      </text>
    </comment>
    <comment ref="BS92" authorId="4" shapeId="0">
      <text>
        <r>
          <rPr>
            <sz val="10"/>
            <rFont val="Arial"/>
            <family val="2"/>
          </rPr>
          <t xml:space="preserve">1.TB_M_PROJECT_MODEL
</t>
        </r>
      </text>
    </comment>
    <comment ref="BU92" authorId="4" shapeId="0">
      <text>
        <r>
          <rPr>
            <sz val="10"/>
            <rFont val="Arial"/>
            <family val="2"/>
          </rPr>
          <t xml:space="preserve">1.TB_M_PROJECT_MODEL
</t>
        </r>
      </text>
    </comment>
    <comment ref="BY92" authorId="4" shapeId="0">
      <text>
        <r>
          <rPr>
            <sz val="10"/>
            <rFont val="Arial"/>
            <family val="2"/>
          </rPr>
          <t xml:space="preserve">1.TB_M_PROJECT_MODEL
</t>
        </r>
      </text>
    </comment>
    <comment ref="CA92" authorId="4" shapeId="0">
      <text>
        <r>
          <rPr>
            <sz val="10"/>
            <rFont val="Arial"/>
            <family val="2"/>
          </rPr>
          <t xml:space="preserve">1.TB_M_CODE_MASTER
2.TB_M_PROJECT
3.TB_M_PROJECT_MODEL
4.TB_T_TIMESHEET_H
</t>
        </r>
      </text>
    </comment>
    <comment ref="CD92" authorId="4" shapeId="0">
      <text>
        <r>
          <rPr>
            <sz val="10"/>
            <rFont val="Arial"/>
            <family val="2"/>
          </rPr>
          <t xml:space="preserve">1.arrAssignedCombo
2.arrAvailableCombo
3.value(KEY_JOB_REQUEST)
</t>
        </r>
      </text>
    </comment>
    <comment ref="CR92" authorId="4" shapeId="0">
      <text>
        <r>
          <rPr>
            <sz val="10"/>
            <rFont val="Arial"/>
            <family val="2"/>
          </rPr>
          <t xml:space="preserve">1.MDOT0001AWRN : Do you want to close without saving ?
2.MDOT0002AWRN : Do you wish to save changes ?
3.MDOT0104AERR : Search has not been performed.
4.MDOT0110AWRN : Please select at least one available Model.
5.MDOT0111AWRN : Please select at least one assigned Model.
6.MDOT0190AERR : Cannot unassign as project {0} has been associated with model {1} in the timesheet
</t>
        </r>
      </text>
    </comment>
    <comment ref="CT92" authorId="4" shapeId="0">
      <text>
        <r>
          <rPr>
            <sz val="10"/>
            <rFont val="Arial"/>
            <family val="2"/>
          </rPr>
          <t xml:space="preserve">1.WDOTUM0200 : Enquiry screen for Search Job-Model Master
</t>
        </r>
      </text>
    </comment>
    <comment ref="CV92" authorId="4" shapeId="0">
      <text>
        <r>
          <rPr>
            <sz val="10"/>
            <rFont val="Arial"/>
            <family val="2"/>
          </rPr>
          <t xml:space="preserve">1.formName
2.method
3.progId
4.value(KEY_CHANGE)
5.value(KEY_JOB_REQUEST_NO)
6.value(KEY_MODEL)
7.value(KEY_MODEL_NO)
8.value(KEY_NO_DATA)
9.value(KEY_PROJECT_FINISH)
10.value(KEY_SCREEN_ID)
11.value(KEY_SEARCH_PER)
12.value(UPD_TIME)
</t>
        </r>
      </text>
    </comment>
    <comment ref="CX92" authorId="4" shapeId="0">
      <text>
        <r>
          <rPr>
            <sz val="10"/>
            <rFont val="Arial"/>
            <family val="2"/>
          </rPr>
          <t xml:space="preserve">1.moveFocusToFirstControl
2.moveOneToTwo
3.moveTwoToOne
4.onLoad
5.updStatusLocal
6.WDOTUM0210Clear
7.WDOTUM0210Close
8.WDOTUM0210Save
9.WDOTUM0210Search
</t>
        </r>
      </text>
    </comment>
    <comment ref="A93" authorId="4" shapeId="0">
      <text>
        <r>
          <rPr>
            <sz val="10"/>
            <rFont val="Arial"/>
            <family val="2"/>
          </rPr>
          <t xml:space="preserve">1.WDOTUM0250 : Inquiry Screen for Relation Mapping for Code Master-PE
</t>
        </r>
      </text>
    </comment>
    <comment ref="Z93" authorId="4" shapeId="0">
      <text>
        <r>
          <rPr>
            <sz val="10"/>
            <rFont val="Arial"/>
            <family val="2"/>
          </rPr>
          <t xml:space="preserve">1.TB_M_CODE_MASTER
2.TB_M_CODE_RELATE
3.TB_M_CONFIG_TYPE
4.TB_M_PROJECT
5.TB_M_PROJECT_SITE
6.TB_WDOTUM0250_TEMP
</t>
        </r>
      </text>
    </comment>
    <comment ref="AA93" authorId="4" shapeId="0">
      <text>
        <r>
          <rPr>
            <sz val="10"/>
            <rFont val="Arial"/>
            <family val="2"/>
          </rPr>
          <t xml:space="preserve">1.TB_WDOTUM0250_TEMP
</t>
        </r>
      </text>
    </comment>
    <comment ref="AD93" authorId="4" shapeId="0">
      <text>
        <r>
          <rPr>
            <sz val="10"/>
            <rFont val="Arial"/>
            <family val="2"/>
          </rPr>
          <t xml:space="preserve">1.value(KEY_LEVEL_VALUE)
2.value(KEY_MASTER_TYPE_VALUE)
</t>
        </r>
      </text>
    </comment>
    <comment ref="AE93" authorId="4" shapeId="0">
      <text>
        <r>
          <rPr>
            <sz val="10"/>
            <rFont val="Arial"/>
            <family val="2"/>
          </rPr>
          <t xml:space="preserve">1.WDOTUM0251 : Maintian Relation Mapping for Code Master
2.WDOTUM0252 : Import Relation Mapping for Code Master
</t>
        </r>
      </text>
    </comment>
    <comment ref="AG93" authorId="4" shapeId="0">
      <text>
        <r>
          <rPr>
            <sz val="10"/>
            <rFont val="Arial"/>
            <family val="2"/>
          </rPr>
          <t xml:space="preserve">1.MDOT0104AERR : Search has not been performed.
2.MDOT0305AERR : Please enter both Level and Keyword or None
</t>
        </r>
      </text>
    </comment>
    <comment ref="AH93" authorId="4" shapeId="0">
      <text>
        <r>
          <rPr>
            <sz val="10"/>
            <rFont val="Arial"/>
            <family val="2"/>
          </rPr>
          <t xml:space="preserve">1.callParentSearch
2.comboChange
3.doOnLoad
4.moveFocusToFirstControl
5.onLoad
6.preLoadImages
7.resetSearchCriteria
8.WDOTUM0250Clear
9.WDOTUM0250Close
10.WDOTUM0250Import
11.WDOTUM0250Maintain
12.WDOTUM0250Search
</t>
        </r>
      </text>
    </comment>
    <comment ref="BM93" authorId="4" shapeId="0">
      <text>
        <r>
          <rPr>
            <sz val="10"/>
            <rFont val="Arial"/>
            <family val="2"/>
          </rPr>
          <t xml:space="preserve">1.TB_M_CODE_MASTER
2.TB_M_CODE_RELATE
3.TB_M_CONFIG_TYPE
4.TB_M_PROJECT
5.TB_M_PROJECT_SITE
6.TB_WDOTUM0250_TEMP
</t>
        </r>
      </text>
    </comment>
    <comment ref="BS93" authorId="4" shapeId="0">
      <text>
        <r>
          <rPr>
            <sz val="10"/>
            <rFont val="Arial"/>
            <family val="2"/>
          </rPr>
          <t xml:space="preserve">1.TB_WDOTUM0250_TEMP
</t>
        </r>
      </text>
    </comment>
    <comment ref="BU93" authorId="4" shapeId="0">
      <text>
        <r>
          <rPr>
            <sz val="10"/>
            <rFont val="Arial"/>
            <family val="2"/>
          </rPr>
          <t xml:space="preserve">1.TB_WDOTUM0250_TEMP
</t>
        </r>
      </text>
    </comment>
    <comment ref="BW93" authorId="4" shapeId="0">
      <text>
        <r>
          <rPr>
            <sz val="10"/>
            <rFont val="Arial"/>
            <family val="2"/>
          </rPr>
          <t xml:space="preserve">1.TB_WDOTUM0250_TEMP
</t>
        </r>
      </text>
    </comment>
    <comment ref="BY93" authorId="4" shapeId="0">
      <text>
        <r>
          <rPr>
            <sz val="10"/>
            <rFont val="Arial"/>
            <family val="2"/>
          </rPr>
          <t xml:space="preserve">1.TB_WDOTUM0250_TEMP
</t>
        </r>
      </text>
    </comment>
    <comment ref="CA93" authorId="4" shapeId="0">
      <text>
        <r>
          <rPr>
            <sz val="10"/>
            <rFont val="Arial"/>
            <family val="2"/>
          </rPr>
          <t xml:space="preserve">1.TB_M_CODE_MASTER
2.TB_M_CODE_RELATE
3.TB_M_CONFIG_TYPE
4.TB_M_PROJECT
5.TB_M_PROJECT_SITE
6.TB_WDOTUM0250_TEMP
</t>
        </r>
      </text>
    </comment>
    <comment ref="CD93" authorId="4" shapeId="0">
      <text>
        <r>
          <rPr>
            <sz val="10"/>
            <rFont val="Arial"/>
            <family val="2"/>
          </rPr>
          <t xml:space="preserve">1.value(KEY_LEVEL_VALUE)
2.value(KEY_MASTER_TYPE_VALUE)
</t>
        </r>
      </text>
    </comment>
    <comment ref="CF93" authorId="4" shapeId="0">
      <text>
        <r>
          <rPr>
            <sz val="10"/>
            <rFont val="Arial"/>
            <family val="2"/>
          </rPr>
          <t xml:space="preserve">1.value(KEY_KEYWORD)
</t>
        </r>
      </text>
    </comment>
    <comment ref="CR93" authorId="4" shapeId="0">
      <text>
        <r>
          <rPr>
            <sz val="10"/>
            <rFont val="Arial"/>
            <family val="2"/>
          </rPr>
          <t xml:space="preserve">1.MDOT0104AERR : Search has not been performed.
2.MDOT0305AERR : Please enter both Level and Keyword or None
</t>
        </r>
      </text>
    </comment>
    <comment ref="CT93" authorId="4" shapeId="0">
      <text>
        <r>
          <rPr>
            <sz val="10"/>
            <rFont val="Arial"/>
            <family val="2"/>
          </rPr>
          <t xml:space="preserve">1.WDOTUM0251 : Maintian Relation Mapping for Code Master
2.WDOTUM0252 : Import Relation Mapping for Code Master
</t>
        </r>
      </text>
    </comment>
    <comment ref="CV93" authorId="4" shapeId="0">
      <text>
        <r>
          <rPr>
            <sz val="10"/>
            <rFont val="Arial"/>
            <family val="2"/>
          </rPr>
          <t xml:space="preserve">1.method
2.value(KEY_JOB_REQUEST_HIR)
3.value(KEY_SCREEN_ID)
4.value(KEY_SEARCH_PER)
5.value(KEY_SELECTED_MASTER)
</t>
        </r>
      </text>
    </comment>
    <comment ref="CX93" authorId="4" shapeId="0">
      <text>
        <r>
          <rPr>
            <sz val="10"/>
            <rFont val="Arial"/>
            <family val="2"/>
          </rPr>
          <t xml:space="preserve">1.callParentSearch
2.comboChange
3.doOnLoad
4.moveFocusToFirstControl
5.onLoad
6.preLoadImages
7.resetSearchCriteria
8.WDOTUM0250Clear
9.WDOTUM0250Close
10.WDOTUM0250Import
11.WDOTUM0250Maintain
12.WDOTUM0250Search
</t>
        </r>
      </text>
    </comment>
    <comment ref="A94" authorId="4" shapeId="0">
      <text>
        <r>
          <rPr>
            <sz val="10"/>
            <rFont val="Arial"/>
            <family val="2"/>
          </rPr>
          <t xml:space="preserve">1.WDOTUM0251 : Maintian Relation Mapping for Code Master
</t>
        </r>
      </text>
    </comment>
    <comment ref="Z94" authorId="4" shapeId="0">
      <text>
        <r>
          <rPr>
            <sz val="10"/>
            <rFont val="Arial"/>
            <family val="2"/>
          </rPr>
          <t xml:space="preserve">1.TB_M_CODE_MASTER
2.TB_M_CODE_RELATE
3.TB_M_EMP_PROFILE
4.TB_M_ORG_HIERARCHY
5.TB_M_PROJECT
6.TB_M_PROJECT_SITE
7.TB_T_TIMESHEET_H
</t>
        </r>
      </text>
    </comment>
    <comment ref="AA94" authorId="4" shapeId="0">
      <text>
        <r>
          <rPr>
            <sz val="10"/>
            <rFont val="Arial"/>
            <family val="2"/>
          </rPr>
          <t xml:space="preserve">1.TB_M_CODE_RELATE
</t>
        </r>
      </text>
    </comment>
    <comment ref="AD94" authorId="4" shapeId="0">
      <text>
        <r>
          <rPr>
            <sz val="10"/>
            <rFont val="Arial"/>
            <family val="2"/>
          </rPr>
          <t xml:space="preserve">1.arrAssignedCombo
2.arrAvailableCombo
</t>
        </r>
      </text>
    </comment>
    <comment ref="AG94" authorId="4" shapeId="0">
      <text>
        <r>
          <rPr>
            <sz val="10"/>
            <rFont val="Arial"/>
            <family val="2"/>
          </rPr>
          <t xml:space="preserve">1.MDOT0001AWRN : Do you want to close without saving ?
2.MDOT0002AWRN : Do you wish to save changes ?
3.MDOT0101AERR : Please select atleast one choice.
4.MDOT0104AERR : Search has not been performed.
5.MDOT0108AERR : No changes to save.
6.MDOT0116AERR : No Data in Table to Operate.
</t>
        </r>
      </text>
    </comment>
    <comment ref="AH94" authorId="4" shapeId="0">
      <text>
        <r>
          <rPr>
            <sz val="10"/>
            <rFont val="Arial"/>
            <family val="2"/>
          </rPr>
          <t xml:space="preserve">1.getCombo
2.moveFocusToFirstControl
3.moveOneToTwo
4.moveTwoToOne
5.onLoad
6.populateCombo
7.resetDependentOnComp
8.resetDependentOnJS
9.resetDependentOnPrc
10.resetSearchCriteria
11.selSecRad
12.updStatusLocal
13.WDOTUM0251Clear
14.WDOTUM0251Close
15.WDOTUM0251Save
16.WDOTUM0251Search
</t>
        </r>
      </text>
    </comment>
    <comment ref="BM94" authorId="4" shapeId="0">
      <text>
        <r>
          <rPr>
            <sz val="10"/>
            <rFont val="Arial"/>
            <family val="2"/>
          </rPr>
          <t xml:space="preserve">1.TB_M_CODE_MASTER
2.TB_M_CODE_RELATE
3.TB_M_EMP_PROFILE
4.TB_M_ORG_HIERARCHY
5.TB_M_PROJECT
6.TB_M_PROJECT_SITE
7.TB_T_TIMESHEET_H
</t>
        </r>
      </text>
    </comment>
    <comment ref="BO94" authorId="4" shapeId="0">
      <text>
        <r>
          <rPr>
            <sz val="10"/>
            <rFont val="Arial"/>
            <family val="2"/>
          </rPr>
          <t xml:space="preserve">1.SEQ_CODE_RELATION_PE
2.VW_EMP_CURR_PROFILE
</t>
        </r>
      </text>
    </comment>
    <comment ref="BS94" authorId="4" shapeId="0">
      <text>
        <r>
          <rPr>
            <sz val="10"/>
            <rFont val="Arial"/>
            <family val="2"/>
          </rPr>
          <t xml:space="preserve">1.TB_M_CODE_RELATE
</t>
        </r>
      </text>
    </comment>
    <comment ref="BY94" authorId="4" shapeId="0">
      <text>
        <r>
          <rPr>
            <sz val="10"/>
            <rFont val="Arial"/>
            <family val="2"/>
          </rPr>
          <t xml:space="preserve">1.TB_M_CODE_RELATE
</t>
        </r>
      </text>
    </comment>
    <comment ref="CA94" authorId="4" shapeId="0">
      <text>
        <r>
          <rPr>
            <sz val="10"/>
            <rFont val="Arial"/>
            <family val="2"/>
          </rPr>
          <t xml:space="preserve">1.TB_M_CODE_MASTER
2.TB_M_CODE_RELATE
3.TB_M_EMP_PROFILE
4.TB_M_ORG_HIERARCHY
5.TB_M_PROJECT
6.TB_M_PROJECT_SITE
7.TB_T_TIMESHEET_H
</t>
        </r>
      </text>
    </comment>
    <comment ref="CD94" authorId="4" shapeId="0">
      <text>
        <r>
          <rPr>
            <sz val="10"/>
            <rFont val="Arial"/>
            <family val="2"/>
          </rPr>
          <t xml:space="preserve">1.arrAssignedCombo
2.arrAvailableCombo
</t>
        </r>
      </text>
    </comment>
    <comment ref="CL94" authorId="4" shapeId="0">
      <text>
        <r>
          <rPr>
            <sz val="10"/>
            <rFont val="Arial"/>
            <family val="2"/>
          </rPr>
          <t xml:space="preserve">1.radioBtn
</t>
        </r>
      </text>
    </comment>
    <comment ref="CR94" authorId="4" shapeId="0">
      <text>
        <r>
          <rPr>
            <sz val="10"/>
            <rFont val="Arial"/>
            <family val="2"/>
          </rPr>
          <t xml:space="preserve">1.MDOT0001AWRN : Do you want to close without saving ?
2.MDOT0002AWRN : Do you wish to save changes ?
3.MDOT0101AERR : Please select atleast one choice.
4.MDOT0104AERR : Search has not been performed.
5.MDOT0108AERR : No changes to save.
6.MDOT0116AERR : No Data in Table to Operate.
</t>
        </r>
      </text>
    </comment>
    <comment ref="CV94" authorId="4" shapeId="0">
      <text>
        <r>
          <rPr>
            <sz val="10"/>
            <rFont val="Arial"/>
            <family val="2"/>
          </rPr>
          <t xml:space="preserve">1.formName
2.method
3.progId
4.value(KEY_CHANGE)
5.value(KEY_COMPANY_CD)
6.value(KEY_DEPT_CD)
7.value(KEY_JOB_TYPE_CD)
8.value(KEY_MODEL)
9.value(KEY_MODEL_NO)
10.value(KEY_NO_DATA)
11.value(KEY_PROCESS_CD)
12.value(KEY_PROJECT_CD)
13.value(KEY_PROJECT_FINISH)
14.value(KEY_SCREEN_ID)
15.value(KEY_SEARCH_PER)
16.value(KEY_SEL_RAD)
17.value(KEY_TITLE_CD)
18.value(UPD_TIME)
</t>
        </r>
      </text>
    </comment>
    <comment ref="CX94" authorId="4" shapeId="0">
      <text>
        <r>
          <rPr>
            <sz val="10"/>
            <rFont val="Arial"/>
            <family val="2"/>
          </rPr>
          <t xml:space="preserve">1.getCombo
2.moveFocusToFirstControl
3.moveOneToTwo
4.moveTwoToOne
5.onLoad
6.populateCombo
7.resetDependentOnComp
8.resetDependentOnJS
9.resetDependentOnPrc
10.resetSearchCriteria
11.selSecRad
12.updStatusLocal
13.WDOTUM0251Clear
14.WDOTUM0251Close
15.WDOTUM0251Save
16.WDOTUM0251Search
</t>
        </r>
      </text>
    </comment>
    <comment ref="A95" authorId="4" shapeId="0">
      <text>
        <r>
          <rPr>
            <sz val="10"/>
            <rFont val="Arial"/>
            <family val="2"/>
          </rPr>
          <t xml:space="preserve">1.WDOTUM0252 : Import Relation Mapping for Code Master
</t>
        </r>
      </text>
    </comment>
    <comment ref="Z95" authorId="4" shapeId="0">
      <text>
        <r>
          <rPr>
            <sz val="10"/>
            <rFont val="Arial"/>
            <family val="2"/>
          </rPr>
          <t xml:space="preserve">1.TB_M_CODE_MASTER
2.TB_M_CODE_RELATE
3.TB_M_CODE_RELATE_TEMP
4.TB_M_ERR
5.TB_M_ORG_HIERARCHY
6.TB_M_PARAMETER
7.TB_M_PROJECT
8.TB_M_PROJECT_SITE
9.TB_T_ERR_LOG
10.TB_T_TIMESHEET_H
</t>
        </r>
      </text>
    </comment>
    <comment ref="AA95" authorId="4" shapeId="0">
      <text>
        <r>
          <rPr>
            <sz val="10"/>
            <rFont val="Arial"/>
            <family val="2"/>
          </rPr>
          <t xml:space="preserve">1.TB_M_CODE_RELATE
2.TB_M_CODE_RELATE_TEMP
3.TB_T_ERR_LOG
</t>
        </r>
      </text>
    </comment>
    <comment ref="AG95" authorId="4" shapeId="0">
      <text>
        <r>
          <rPr>
            <sz val="10"/>
            <rFont val="Arial"/>
            <family val="2"/>
          </rPr>
          <t xml:space="preserve">1.MDOT0180AERR : Please select file in .xls format.
2.MDOT0181AERR : Invalid file name.
</t>
        </r>
      </text>
    </comment>
    <comment ref="AH95" authorId="4" shapeId="0">
      <text>
        <r>
          <rPr>
            <sz val="10"/>
            <rFont val="Arial"/>
            <family val="2"/>
          </rPr>
          <t xml:space="preserve">1.onLoad
2.upload
3.WDOTUM0252Close
</t>
        </r>
      </text>
    </comment>
    <comment ref="BM95" authorId="4" shapeId="0">
      <text>
        <r>
          <rPr>
            <sz val="10"/>
            <rFont val="Arial"/>
            <family val="2"/>
          </rPr>
          <t xml:space="preserve">1.TB_M_CODE_MASTER
2.TB_M_CODE_RELATE
3.TB_M_CODE_RELATE_TEMP
4.TB_M_ERR
5.TB_M_ORG_HIERARCHY
6.TB_M_PARAMETER
7.TB_M_PROJECT
8.TB_M_PROJECT_SITE
9.TB_T_ERR_LOG
10.TB_T_TIMESHEET_H
</t>
        </r>
      </text>
    </comment>
    <comment ref="BO95" authorId="4" shapeId="0">
      <text>
        <r>
          <rPr>
            <sz val="10"/>
            <rFont val="Arial"/>
            <family val="2"/>
          </rPr>
          <t xml:space="preserve">1.SEQ_CODE_RELATION_PE
</t>
        </r>
      </text>
    </comment>
    <comment ref="BQ95" authorId="4" shapeId="0">
      <text>
        <r>
          <rPr>
            <sz val="10"/>
            <rFont val="Arial"/>
            <family val="2"/>
          </rPr>
          <t xml:space="preserve">1.SEQ_CODE_RELATION_PE
</t>
        </r>
      </text>
    </comment>
    <comment ref="BS95" authorId="4" shapeId="0">
      <text>
        <r>
          <rPr>
            <sz val="10"/>
            <rFont val="Arial"/>
            <family val="2"/>
          </rPr>
          <t xml:space="preserve">1.TB_M_CODE_RELATE
2.TB_M_CODE_RELATE_TEMP
3.TB_T_ERR_LOG
</t>
        </r>
      </text>
    </comment>
    <comment ref="BU95" authorId="4" shapeId="0">
      <text>
        <r>
          <rPr>
            <sz val="10"/>
            <rFont val="Arial"/>
            <family val="2"/>
          </rPr>
          <t xml:space="preserve">1.TB_M_CODE_RELATE
2.TB_M_CODE_RELATE_TEMP
3.TB_T_ERR_LOG
</t>
        </r>
      </text>
    </comment>
    <comment ref="BW95" authorId="4" shapeId="0">
      <text>
        <r>
          <rPr>
            <sz val="10"/>
            <rFont val="Arial"/>
            <family val="2"/>
          </rPr>
          <t xml:space="preserve">1.TB_M_CODE_RELATE_TEMP
</t>
        </r>
      </text>
    </comment>
    <comment ref="BY95" authorId="4" shapeId="0">
      <text>
        <r>
          <rPr>
            <sz val="10"/>
            <rFont val="Arial"/>
            <family val="2"/>
          </rPr>
          <t xml:space="preserve">1.TB_M_CODE_RELATE
2.TB_M_CODE_RELATE_TEMP
3.TB_T_ERR_LOG
</t>
        </r>
      </text>
    </comment>
    <comment ref="CA95" authorId="4" shapeId="0">
      <text>
        <r>
          <rPr>
            <sz val="10"/>
            <rFont val="Arial"/>
            <family val="2"/>
          </rPr>
          <t xml:space="preserve">1.TB_M_CODE_MASTER
2.TB_M_CODE_RELATE
3.TB_M_CODE_RELATE_TEMP
4.TB_M_ERR
5.TB_M_ORG_HIERARCHY
6.TB_M_PARAMETER
7.TB_M_PROJECT
8.TB_M_PROJECT_SITE
9.TB_T_ERR_LOG
10.TB_T_TIMESHEET_H
</t>
        </r>
      </text>
    </comment>
    <comment ref="CR95" authorId="4" shapeId="0">
      <text>
        <r>
          <rPr>
            <sz val="10"/>
            <rFont val="Arial"/>
            <family val="2"/>
          </rPr>
          <t xml:space="preserve">1.MDOT0180AERR : Please select file in .xls format.
2.MDOT0181AERR : Invalid file name.
</t>
        </r>
      </text>
    </comment>
    <comment ref="CV95" authorId="4" shapeId="0">
      <text>
        <r>
          <rPr>
            <sz val="10"/>
            <rFont val="Arial"/>
            <family val="2"/>
          </rPr>
          <t xml:space="preserve">1.method
2.value(KEY_ALREADY_IMPORT)
3.value(KEY_PRJ_OWNER)
</t>
        </r>
      </text>
    </comment>
    <comment ref="CX95" authorId="4" shapeId="0">
      <text>
        <r>
          <rPr>
            <sz val="10"/>
            <rFont val="Arial"/>
            <family val="2"/>
          </rPr>
          <t xml:space="preserve">1.onLoad
2.upload
3.WDOTUM0252Close
</t>
        </r>
      </text>
    </comment>
    <comment ref="A96" authorId="4" shapeId="0">
      <text>
        <r>
          <rPr>
            <sz val="10"/>
            <rFont val="Arial"/>
            <family val="2"/>
          </rPr>
          <t xml:space="preserve">1.WDOTUM0270 : Enquiry Screen for Section Mapping
</t>
        </r>
      </text>
    </comment>
    <comment ref="Z96" authorId="4" shapeId="0">
      <text>
        <r>
          <rPr>
            <sz val="10"/>
            <rFont val="Arial"/>
            <family val="2"/>
          </rPr>
          <t xml:space="preserve">1.TB_M_ORG_HIERARCHY
2.TB_M_PARAMETER
3.TB_M_PE_PROJECT_EST_PLAN
4.TB_M_SECTION_MAP
</t>
        </r>
      </text>
    </comment>
    <comment ref="AA96" authorId="4" shapeId="0">
      <text>
        <r>
          <rPr>
            <sz val="10"/>
            <rFont val="Arial"/>
            <family val="2"/>
          </rPr>
          <t xml:space="preserve">1.TB_M_SECTION_MAP
</t>
        </r>
      </text>
    </comment>
    <comment ref="AD96" authorId="4" shapeId="0">
      <text>
        <r>
          <rPr>
            <sz val="10"/>
            <rFont val="Arial"/>
            <family val="2"/>
          </rPr>
          <t xml:space="preserve">1.value(KEY_REG_ASSIGN)
2.value(KEY_TMAP)
</t>
        </r>
      </text>
    </comment>
    <comment ref="AE96" authorId="4" shapeId="0">
      <text>
        <r>
          <rPr>
            <sz val="10"/>
            <rFont val="Arial"/>
            <family val="2"/>
          </rPr>
          <t xml:space="preserve">1.WDOTUM0271 : Add Modify Section Mapping
</t>
        </r>
      </text>
    </comment>
    <comment ref="AG96" authorId="4" shapeId="0">
      <text>
        <r>
          <rPr>
            <sz val="10"/>
            <rFont val="Arial"/>
            <family val="2"/>
          </rPr>
          <t xml:space="preserve">1.MDOT0001AWRN : Do you want to close without saving ?
2.MDOT0101AWRN : Do you wish to delete data ?
3.MDOT0104AERR : Search has not been performed.
4.MDOT0105AERR : No row selected.
5.MDOT0116AERR : No Data in Table to Operate.
</t>
        </r>
      </text>
    </comment>
    <comment ref="AH96" authorId="4" shapeId="0">
      <text>
        <r>
          <rPr>
            <sz val="10"/>
            <rFont val="Arial"/>
            <family val="2"/>
          </rPr>
          <t xml:space="preserve">1.callParentOnload
2.callParentSearch
3.moveFocusToFirstControl
4.onLoad
5.resetSearchCriteria
6.updStatus
7.WDOTUM0270Clear
8.WDOTUM0270Close
9.WDOTUM0270Delete
10.WDOTUM0270Openchild
11.WDOTUM0270Search
</t>
        </r>
      </text>
    </comment>
    <comment ref="BM96" authorId="4" shapeId="0">
      <text>
        <r>
          <rPr>
            <sz val="10"/>
            <rFont val="Arial"/>
            <family val="2"/>
          </rPr>
          <t xml:space="preserve">1.TB_M_ORG_HIERARCHY
2.TB_M_PARAMETER
3.TB_M_PE_PROJECT_EST_PLAN
4.TB_M_SECTION_MAP
</t>
        </r>
      </text>
    </comment>
    <comment ref="BU96" authorId="4" shapeId="0">
      <text>
        <r>
          <rPr>
            <sz val="10"/>
            <rFont val="Arial"/>
            <family val="2"/>
          </rPr>
          <t xml:space="preserve">1.TB_M_SECTION_MAP
</t>
        </r>
      </text>
    </comment>
    <comment ref="BW96" authorId="4" shapeId="0">
      <text>
        <r>
          <rPr>
            <sz val="10"/>
            <rFont val="Arial"/>
            <family val="2"/>
          </rPr>
          <t xml:space="preserve">1.TB_M_SECTION_MAP
</t>
        </r>
      </text>
    </comment>
    <comment ref="BY96" authorId="4" shapeId="0">
      <text>
        <r>
          <rPr>
            <sz val="10"/>
            <rFont val="Arial"/>
            <family val="2"/>
          </rPr>
          <t xml:space="preserve">1.TB_M_SECTION_MAP
</t>
        </r>
      </text>
    </comment>
    <comment ref="CA96" authorId="4" shapeId="0">
      <text>
        <r>
          <rPr>
            <sz val="10"/>
            <rFont val="Arial"/>
            <family val="2"/>
          </rPr>
          <t xml:space="preserve">1.TB_M_ORG_HIERARCHY
2.TB_M_PARAMETER
3.TB_M_PE_PROJECT_EST_PLAN
4.TB_M_SECTION_MAP
</t>
        </r>
      </text>
    </comment>
    <comment ref="CD96" authorId="4" shapeId="0">
      <text>
        <r>
          <rPr>
            <sz val="10"/>
            <rFont val="Arial"/>
            <family val="2"/>
          </rPr>
          <t xml:space="preserve">1.value(KEY_REG_ASSIGN)
2.value(KEY_TMAP)
</t>
        </r>
      </text>
    </comment>
    <comment ref="CP96" authorId="4" shapeId="0">
      <text>
        <r>
          <rPr>
            <sz val="10"/>
            <rFont val="Arial"/>
            <family val="2"/>
          </rPr>
          <t xml:space="preserve">1.&lt;%= "value1[" + ctr + "].selected"%&gt;
2.value(KEY_SELECT_ALL)
</t>
        </r>
      </text>
    </comment>
    <comment ref="CR96" authorId="4" shapeId="0">
      <text>
        <r>
          <rPr>
            <sz val="10"/>
            <rFont val="Arial"/>
            <family val="2"/>
          </rPr>
          <t xml:space="preserve">1.MDOT0001AWRN : Do you want to close without saving ?
2.MDOT0101AWRN : Do you wish to delete data ?
3.MDOT0104AERR : Search has not been performed.
4.MDOT0105AERR : No row selected.
5.MDOT0116AERR : No Data in Table to Operate.
</t>
        </r>
      </text>
    </comment>
    <comment ref="CT96" authorId="4" shapeId="0">
      <text>
        <r>
          <rPr>
            <sz val="10"/>
            <rFont val="Arial"/>
            <family val="2"/>
          </rPr>
          <t xml:space="preserve">1.WDOTUM0271 : Add Modify Section Mapping
</t>
        </r>
      </text>
    </comment>
    <comment ref="CV96" authorId="4" shapeId="0">
      <text>
        <r>
          <rPr>
            <sz val="10"/>
            <rFont val="Arial"/>
            <family val="2"/>
          </rPr>
          <t xml:space="preserve">1.&lt;%="value1["+ctr+"].abbDept"%&gt;
2.&lt;%="value1["+ctr+"].abbSec"%&gt;
3.&lt;%="value1["+ctr+"].regDepCd"%&gt;
4.&lt;%="value1["+ctr+"].regDept"%&gt;
5.&lt;%="value1["+ctr+"].regSec"%&gt;
6.&lt;%="value1["+ctr+"].regSecCd"%&gt;
7.&lt;%="value1["+ctr+"].srNo"%&gt;
8.&lt;%="value1["+ctr+"].tmapDepCd"%&gt;
9.&lt;%="value1["+ctr+"].tmapDept"%&gt;
10.&lt;%="value1["+ctr+"].tmapSec"%&gt;
11.&lt;%="value1["+ctr+"].tmapSecCd"%&gt;
12.&lt;%="value1["+ctr+"].updTime"%&gt;
13.method
14.value(KEY_SEARCH_PER)
</t>
        </r>
      </text>
    </comment>
    <comment ref="CX96" authorId="4" shapeId="0">
      <text>
        <r>
          <rPr>
            <sz val="10"/>
            <rFont val="Arial"/>
            <family val="2"/>
          </rPr>
          <t xml:space="preserve">1.callParentOnload
2.callParentSearch
3.moveFocusToFirstControl
4.onLoad
5.resetSearchCriteria
6.updStatus
7.WDOTUM0270Clear
8.WDOTUM0270Close
9.WDOTUM0270Delete
10.WDOTUM0270Openchild
11.WDOTUM0270Search
</t>
        </r>
      </text>
    </comment>
    <comment ref="A97" authorId="4" shapeId="0">
      <text>
        <r>
          <rPr>
            <sz val="10"/>
            <rFont val="Arial"/>
            <family val="2"/>
          </rPr>
          <t xml:space="preserve">1.WDOTUM0271 : Add Modify Section Mapping
</t>
        </r>
      </text>
    </comment>
    <comment ref="Z97" authorId="4" shapeId="0">
      <text>
        <r>
          <rPr>
            <sz val="10"/>
            <rFont val="Arial"/>
            <family val="2"/>
          </rPr>
          <t xml:space="preserve">1.TB_M_ORG_HIERARCHY
2.TB_M_PARAMETER
3.TB_M_PE_PROJECT_EST_PLAN
4.TB_M_SECTION_MAP
</t>
        </r>
      </text>
    </comment>
    <comment ref="AA97" authorId="4" shapeId="0">
      <text>
        <r>
          <rPr>
            <sz val="10"/>
            <rFont val="Arial"/>
            <family val="2"/>
          </rPr>
          <t xml:space="preserve">1.TB_M_SECTION_MAP
</t>
        </r>
      </text>
    </comment>
    <comment ref="AD97" authorId="4" shapeId="0">
      <text>
        <r>
          <rPr>
            <sz val="10"/>
            <rFont val="Arial"/>
            <family val="2"/>
          </rPr>
          <t xml:space="preserve">1.value(KEY_TMAP_DEPT_CMB_VALUE)
2.value(KEY_TMAP_SECT_CMB_VALUE)
3.value(KEY_TMT_DEPT_CMB_VALUE)
4.value(KEY_TMT_SECT_CMB_VALUE)
</t>
        </r>
      </text>
    </comment>
    <comment ref="AG97" authorId="4" shapeId="0">
      <text>
        <r>
          <rPr>
            <sz val="10"/>
            <rFont val="Arial"/>
            <family val="2"/>
          </rPr>
          <t xml:space="preserve">1.MDOT0001AWRN : Do you want to close without saving ?
2.MDOT0002AWRN : Do you wish to save changes ?
3.MDOT0108AERR : No changes to save.
4.MDOT0114AWRN : Section Abbreviation already in use, Do you wish to proceed?
5.MDOT0197AERR : This Department is not matching with section {0}.
</t>
        </r>
      </text>
    </comment>
    <comment ref="AH97" authorId="4" shapeId="0">
      <text>
        <r>
          <rPr>
            <sz val="10"/>
            <rFont val="Arial"/>
            <family val="2"/>
          </rPr>
          <t xml:space="preserve">1.moveFocusToFirstControl
2.onLoad
3.RefreshData
4.updStatus
5.WDOTUM0271Cancel
6.WDOTUM0271Ok
</t>
        </r>
      </text>
    </comment>
    <comment ref="BM97" authorId="4" shapeId="0">
      <text>
        <r>
          <rPr>
            <sz val="10"/>
            <rFont val="Arial"/>
            <family val="2"/>
          </rPr>
          <t xml:space="preserve">1.TB_M_ORG_HIERARCHY
2.TB_M_PARAMETER
3.TB_M_PE_PROJECT_EST_PLAN
4.TB_M_SECTION_MAP
</t>
        </r>
      </text>
    </comment>
    <comment ref="BS97" authorId="4" shapeId="0">
      <text>
        <r>
          <rPr>
            <sz val="10"/>
            <rFont val="Arial"/>
            <family val="2"/>
          </rPr>
          <t xml:space="preserve">1.TB_M_SECTION_MAP
</t>
        </r>
      </text>
    </comment>
    <comment ref="BW97" authorId="4" shapeId="0">
      <text>
        <r>
          <rPr>
            <sz val="10"/>
            <rFont val="Arial"/>
            <family val="2"/>
          </rPr>
          <t xml:space="preserve">1.TB_M_SECTION_MAP
</t>
        </r>
      </text>
    </comment>
    <comment ref="BY97" authorId="4" shapeId="0">
      <text>
        <r>
          <rPr>
            <sz val="10"/>
            <rFont val="Arial"/>
            <family val="2"/>
          </rPr>
          <t xml:space="preserve">1.TB_M_SECTION_MAP
</t>
        </r>
      </text>
    </comment>
    <comment ref="CA97" authorId="4" shapeId="0">
      <text>
        <r>
          <rPr>
            <sz val="10"/>
            <rFont val="Arial"/>
            <family val="2"/>
          </rPr>
          <t xml:space="preserve">1.TB_M_ORG_HIERARCHY
2.TB_M_PARAMETER
3.TB_M_PE_PROJECT_EST_PLAN
4.TB_M_SECTION_MAP
</t>
        </r>
      </text>
    </comment>
    <comment ref="CD97" authorId="4" shapeId="0">
      <text>
        <r>
          <rPr>
            <sz val="10"/>
            <rFont val="Arial"/>
            <family val="2"/>
          </rPr>
          <t xml:space="preserve">1.value(KEY_TMAP_DEPT_CMB_VALUE)
2.value(KEY_TMAP_SECT_CMB_VALUE)
3.value(KEY_TMT_DEPT_CMB_VALUE)
4.value(KEY_TMT_SECT_CMB_VALUE)
</t>
        </r>
      </text>
    </comment>
    <comment ref="CF97" authorId="4" shapeId="0">
      <text>
        <r>
          <rPr>
            <sz val="10"/>
            <rFont val="Arial"/>
            <family val="2"/>
          </rPr>
          <t xml:space="preserve">1.value(KEY_ABB_DEPT)
2.value(KEY_ABB_SEC)
</t>
        </r>
      </text>
    </comment>
    <comment ref="CR97" authorId="4" shapeId="0">
      <text>
        <r>
          <rPr>
            <sz val="10"/>
            <rFont val="Arial"/>
            <family val="2"/>
          </rPr>
          <t xml:space="preserve">1.MDOT0001AWRN : Do you want to close without saving ?
2.MDOT0002AWRN : Do you wish to save changes ?
3.MDOT0108AERR : No changes to save.
4.MDOT0114AWRN : Section Abbreviation already in use, Do you wish to proceed?
5.MDOT0197AERR : This Department is not matching with section {0}.
</t>
        </r>
      </text>
    </comment>
    <comment ref="CV97" authorId="4" shapeId="0">
      <text>
        <r>
          <rPr>
            <sz val="10"/>
            <rFont val="Arial"/>
            <family val="2"/>
          </rPr>
          <t xml:space="preserve">1.method
2.value(KEY_FLAG)
3.value(KEY_MODE)
4.value(KEY_OK_FLAG)
5.value(KEY_TMAP_DEPT)
6.value(KEY_TMAP_SECT)
7.value(KEY_UPDATE)
</t>
        </r>
      </text>
    </comment>
    <comment ref="CX97" authorId="4" shapeId="0">
      <text>
        <r>
          <rPr>
            <sz val="10"/>
            <rFont val="Arial"/>
            <family val="2"/>
          </rPr>
          <t xml:space="preserve">1.moveFocusToFirstControl
2.onLoad
3.RefreshData
4.updStatus
5.WDOTUM0271Cancel
6.WDOTUM0271Ok
</t>
        </r>
      </text>
    </comment>
    <comment ref="A98" authorId="4" shapeId="0">
      <text>
        <r>
          <rPr>
            <sz val="10"/>
            <rFont val="Arial"/>
            <family val="2"/>
          </rPr>
          <t xml:space="preserve">1.WDOTUM0290 : Enquiry Screen for Leave Type Master
</t>
        </r>
      </text>
    </comment>
    <comment ref="Z98" authorId="4" shapeId="0">
      <text>
        <r>
          <rPr>
            <sz val="10"/>
            <rFont val="Arial"/>
            <family val="2"/>
          </rPr>
          <t xml:space="preserve">1.TB_M_CONFIG_TYPE
2.TB_M_LEAVE_CONDITION
3.TB_M_LEAVE_TYPE
4.TB_M_ORG_HIERARCHY
5.TB_T_EMP_LEAVE
</t>
        </r>
      </text>
    </comment>
    <comment ref="AA98" authorId="4" shapeId="0">
      <text>
        <r>
          <rPr>
            <sz val="10"/>
            <rFont val="Arial"/>
            <family val="2"/>
          </rPr>
          <t xml:space="preserve">1.TB_M_LEAVE_TYPE
</t>
        </r>
      </text>
    </comment>
    <comment ref="AD98" authorId="4" shapeId="0">
      <text>
        <r>
          <rPr>
            <sz val="10"/>
            <rFont val="Arial"/>
            <family val="2"/>
          </rPr>
          <t xml:space="preserve">1.value(KEY_CMP_CD)
2.value(KEY_EMP_TYP)
3.value(KEY_LEAVE)
4.value(KEY_LEAVE_TYP)
5.value(KEY_UNIT_TYP)
6.value(KEY_YEAR)
</t>
        </r>
      </text>
    </comment>
    <comment ref="AE98" authorId="4" shapeId="0">
      <text>
        <r>
          <rPr>
            <sz val="10"/>
            <rFont val="Arial"/>
            <family val="2"/>
          </rPr>
          <t xml:space="preserve">1.WDOTUM0291 : Add-Modify Leave Master
2.WDOTUM0292 : Enquiry Screen for Leave Quotaion Condition
3.WDOTUM0293 : Please select Effective date
</t>
        </r>
      </text>
    </comment>
    <comment ref="AG98" authorId="4" shapeId="0">
      <text>
        <r>
          <rPr>
            <sz val="10"/>
            <rFont val="Arial"/>
            <family val="2"/>
          </rPr>
          <t xml:space="preserve">1.MDOT0101AWRN : Do you wish to delete data ?
2.MDOT0104AERR : Search has not been performed.
3.MDOT0105AERR : No row selected.
4.MDOT0116AERR : No Data in Table to Operate.
5.MDOT0193AWRN : Do you wish to copy?
</t>
        </r>
      </text>
    </comment>
    <comment ref="AH98" authorId="4" shapeId="0">
      <text>
        <r>
          <rPr>
            <sz val="10"/>
            <rFont val="Arial"/>
            <family val="2"/>
          </rPr>
          <t xml:space="preserve">1.callParentSearch
2.callParentSubmit
3.moveFocusToFirstControl
4.onLoad
5.resetSearchCriteria
6.WDOTUM0290Clear
7.WDOTUM0290Close
8.WDOTUM0290Copy
9.WDOTUM0290Delete
10.WDOTUM0290Openchild
11.WDOTUM0290Search
12.WDOTUM0291Openchild
</t>
        </r>
      </text>
    </comment>
    <comment ref="BM98" authorId="4" shapeId="0">
      <text>
        <r>
          <rPr>
            <sz val="10"/>
            <rFont val="Arial"/>
            <family val="2"/>
          </rPr>
          <t xml:space="preserve">1.TB_M_CONFIG_TYPE
2.TB_M_LEAVE_CONDITION
3.TB_M_LEAVE_TYPE
4.TB_M_ORG_HIERARCHY
5.TB_T_EMP_LEAVE
</t>
        </r>
      </text>
    </comment>
    <comment ref="BS98" authorId="4" shapeId="0">
      <text>
        <r>
          <rPr>
            <sz val="10"/>
            <rFont val="Arial"/>
            <family val="2"/>
          </rPr>
          <t xml:space="preserve">1.TB_M_LEAVE_TYPE
</t>
        </r>
      </text>
    </comment>
    <comment ref="BU98" authorId="4" shapeId="0">
      <text>
        <r>
          <rPr>
            <sz val="10"/>
            <rFont val="Arial"/>
            <family val="2"/>
          </rPr>
          <t xml:space="preserve">1.TB_M_LEAVE_TYPE
</t>
        </r>
      </text>
    </comment>
    <comment ref="BY98" authorId="4" shapeId="0">
      <text>
        <r>
          <rPr>
            <sz val="10"/>
            <rFont val="Arial"/>
            <family val="2"/>
          </rPr>
          <t xml:space="preserve">1.TB_M_LEAVE_TYPE
</t>
        </r>
      </text>
    </comment>
    <comment ref="CA98" authorId="4" shapeId="0">
      <text>
        <r>
          <rPr>
            <sz val="10"/>
            <rFont val="Arial"/>
            <family val="2"/>
          </rPr>
          <t xml:space="preserve">1.TB_M_CONFIG_TYPE
2.TB_M_LEAVE_CONDITION
3.TB_M_LEAVE_TYPE
4.TB_M_ORG_HIERARCHY
5.TB_T_EMP_LEAVE
</t>
        </r>
      </text>
    </comment>
    <comment ref="CD98" authorId="4" shapeId="0">
      <text>
        <r>
          <rPr>
            <sz val="10"/>
            <rFont val="Arial"/>
            <family val="2"/>
          </rPr>
          <t xml:space="preserve">1.value(KEY_CMP_CD)
2.value(KEY_EMP_TYP)
3.value(KEY_LEAVE)
4.value(KEY_LEAVE_TYP)
5.value(KEY_UNIT_TYP)
6.value(KEY_YEAR)
</t>
        </r>
      </text>
    </comment>
    <comment ref="CP98" authorId="4" shapeId="0">
      <text>
        <r>
          <rPr>
            <sz val="10"/>
            <rFont val="Arial"/>
            <family val="2"/>
          </rPr>
          <t xml:space="preserve">1.&lt;%= "value1[" + ctr + "].selected"%&gt;
2.value(KEY_SELECT_ALL)
</t>
        </r>
      </text>
    </comment>
    <comment ref="CR98" authorId="4" shapeId="0">
      <text>
        <r>
          <rPr>
            <sz val="10"/>
            <rFont val="Arial"/>
            <family val="2"/>
          </rPr>
          <t xml:space="preserve">1.MDOT0101AWRN : Do you wish to delete data ?
2.MDOT0104AERR : Search has not been performed.
3.MDOT0105AERR : No row selected.
4.MDOT0116AERR : No Data in Table to Operate.
5.MDOT0193AWRN : Do you wish to copy?
</t>
        </r>
      </text>
    </comment>
    <comment ref="CT98" authorId="4" shapeId="0">
      <text>
        <r>
          <rPr>
            <sz val="10"/>
            <rFont val="Arial"/>
            <family val="2"/>
          </rPr>
          <t xml:space="preserve">1.WDOTUM0291 : Add-Modify Leave Master
2.WDOTUM0292 : Enquiry Screen for Leave Quotaion Condition
3.WDOTUM0293 : Please select Effective date
</t>
        </r>
      </text>
    </comment>
    <comment ref="CV98" authorId="4" shapeId="0">
      <text>
        <r>
          <rPr>
            <sz val="10"/>
            <rFont val="Arial"/>
            <family val="2"/>
          </rPr>
          <t xml:space="preserve">1.&lt;%="value1["+ctr+"].approver1"%&gt;
2.&lt;%="value1["+ctr+"].approver1Grade"%&gt;
3.&lt;%="value1["+ctr+"].approver2"%&gt;
4.&lt;%="value1["+ctr+"].approver2Grade"%&gt;
5.&lt;%="value1["+ctr+"].assgnType"%&gt;
6.&lt;%="value1["+ctr+"].borrowable"%&gt;
7.&lt;%="value1["+ctr+"].cmpCd"%&gt;
8.&lt;%="value1["+ctr+"].cmpDesc"%&gt;
9.&lt;%="value1["+ctr+"].condCd"%&gt;
10.&lt;%="value1["+ctr+"].consecutive"%&gt;
11.&lt;%="value1["+ctr+"].countHol"%&gt;
12.&lt;%="value1["+ctr+"].empCd"%&gt;
13.&lt;%="value1["+ctr+"].empType"%&gt;
14.&lt;%="value1["+ctr+"].fromDate"%&gt;
15.&lt;%="value1["+ctr+"].fromDt"%&gt;
16.&lt;%="value1["+ctr+"].genCd"%&gt;
17.&lt;%="value1["+ctr+"].gender"%&gt;
18.&lt;%="value1["+ctr+"].groupEffDt"%&gt;
19.&lt;%="value1["+ctr+"].groupLeaveCd"%&gt;
20.&lt;%="value1["+ctr+"].halfDayFlg"%&gt;
21.&lt;%="value1["+ctr+"].hrReview"%&gt;
22.&lt;%="value1["+ctr+"].leaveCode"%&gt;
23.&lt;%="value1["+ctr+"].leaveCodeSAP"%&gt;
24.&lt;%="value1["+ctr+"].leaveOnDuty"%&gt;
25.&lt;%="value1["+ctr+"].leaveQuota"%&gt;
26.&lt;%="value1["+ctr+"].leaveType"%&gt;
27.&lt;%="value1["+ctr+"].leaveTypeDiff"%&gt;
28.&lt;%="value1["+ctr+"].leaveTypeEn"%&gt;
29.&lt;%="value1["+ctr+"].leaveTypeEnAbbr"%&gt;
30.&lt;%="value1["+ctr+"].leaveTypeThAbbr"%&gt;
31.&lt;%="value1["+ctr+"].limitTime"%&gt;
32.&lt;%="value1["+ctr+"].minLeave"%&gt;
33.&lt;%="value1["+ctr+"].overQuota"%&gt;
34.&lt;%="value1["+ctr+"].quotaCond"%&gt;
35.&lt;%="value1["+ctr+"].srNo"%&gt;
36.&lt;%="value1["+ctr+"].toDate"%&gt;
37.&lt;%="value1["+ctr+"].toDt"%&gt;
38.&lt;%="value1["+ctr+"].transReq"%&gt;
39.&lt;%="value1["+ctr+"].typeEn"%&gt;
40.&lt;%="value1["+ctr+"].typeTh"%&gt;
41.&lt;%="value1["+ctr+"].unit"%&gt;
42.&lt;%="value1["+ctr+"].unitCd"%&gt;
43.&lt;%="value1["+ctr+"].updDt"%&gt;
44.&lt;%="value1["+ctr+"].useSapQuota"%&gt;
45.&lt;%="value1["+ctr+"].warnMsgFlg"%&gt;
46.&lt;%="value1["+ctr+"].yearCd"%&gt;
47.method
48.value(KEY_ASSIGN_TYP)
49.value(KEY_COUNT_HOL)
50.value(KEY_EMP)
51.value(KEY_FROM_DT)
52.value(KEY_GENDER)
53.value(KEY_HR_REVIEW)
54.value(KEY_LEAVE_CD)
55.value(KEY_LEAVE_CD_SAP)
56.value(KEY_LEAVE_EN)
57.value(KEY_LEAVE_EN_ABBR)
58.value(KEY_LEAVE_QUOTA)
59.value(KEY_LEAVE_TH)
60.value(KEY_LEAVE_TH_ABBR)
61.value(KEY_LEAVE_TYPE)
62.value(KEY_LEAVE_TYPE_NEW)
63.value(KEY_SEARCH_PER)
64.value(KEY_TO_DT)
65.value(KEY_UNIT)
66.value(KEY_UPD_DATE)
67.value(KEY_YEAR_CURRENT)
</t>
        </r>
      </text>
    </comment>
    <comment ref="CX98" authorId="4" shapeId="0">
      <text>
        <r>
          <rPr>
            <sz val="10"/>
            <rFont val="Arial"/>
            <family val="2"/>
          </rPr>
          <t xml:space="preserve">1.callParentSearch
2.callParentSubmit
3.moveFocusToFirstControl
4.onLoad
5.resetSearchCriteria
6.WDOTUM0290Clear
7.WDOTUM0290Close
8.WDOTUM0290Copy
9.WDOTUM0290Delete
10.WDOTUM0290Openchild
11.WDOTUM0290Search
12.WDOTUM0291Openchild
</t>
        </r>
      </text>
    </comment>
    <comment ref="A99" authorId="4" shapeId="0">
      <text>
        <r>
          <rPr>
            <sz val="10"/>
            <rFont val="Arial"/>
            <family val="2"/>
          </rPr>
          <t xml:space="preserve">1.WDOTUM0291 : Add-Modify Leave Master
</t>
        </r>
      </text>
    </comment>
    <comment ref="Z99" authorId="4" shapeId="0">
      <text>
        <r>
          <rPr>
            <sz val="10"/>
            <rFont val="Arial"/>
            <family val="2"/>
          </rPr>
          <t xml:space="preserve">1.TB_M_CONFIG_TYPE
2.TB_M_GRADE
3.TB_M_GROUP_LEAVE
4.TB_M_LEAVE_CONDITION
5.TB_M_LEAVE_TYPE
6.TB_M_LEAVE_TYPE_SAP
7.TB_M_ORG_HIERARCHY
8.TB_M_PARAMETER
9.TB_T_EMP_LEAVE
</t>
        </r>
      </text>
    </comment>
    <comment ref="AA99" authorId="4" shapeId="0">
      <text>
        <r>
          <rPr>
            <sz val="10"/>
            <rFont val="Arial"/>
            <family val="2"/>
          </rPr>
          <t xml:space="preserve">1.TB_M_LEAVE_TYPE
</t>
        </r>
      </text>
    </comment>
    <comment ref="AD99" authorId="4" shapeId="0">
      <text>
        <r>
          <rPr>
            <sz val="10"/>
            <rFont val="Arial"/>
            <family val="2"/>
          </rPr>
          <t xml:space="preserve">1.value(KEY_ASSIGN_TYP)
2.value(KEY_CMP_CD)
3.value(KEY_EMP)
4.value(KEY_GENDER)
5.value(KEY_GROUP_LEAVE)
6.value(KEY_LEAVE_CD_SAP)
7.value(KEY_QUOTA_COND)
8.value(KEY_QUOTA_UNIT)
9.value(KEY_UNIT)
</t>
        </r>
      </text>
    </comment>
    <comment ref="AE99" authorId="4" shapeId="0">
      <text>
        <r>
          <rPr>
            <sz val="10"/>
            <rFont val="Arial"/>
            <family val="2"/>
          </rPr>
          <t xml:space="preserve">1.WDOTUM0292 : Enquiry Screen for Leave Quotaion Condition
</t>
        </r>
      </text>
    </comment>
    <comment ref="AG99" authorId="4" shapeId="0">
      <text>
        <r>
          <rPr>
            <sz val="10"/>
            <rFont val="Arial"/>
            <family val="2"/>
          </rPr>
          <t xml:space="preserve">1.MDOT0001AWRN : Do you want to close without saving ?
2.MDOT0002AWRN : Do you wish to save changes ?
3.MDOT0108AERR : No changes to save.
4.MDOT0119AERR : Invalid Numeric Value.
5.MDOT0120AERR : Value cannot be zero.
6.MDOT0123AERR : From Date should be less than or equal to To Date.
7.MDOT0138AERR : Please Select {0}
8.MDOT0177AERR : Value cannot be negative.
9.MDOT0306AERR : Please enter either Leave Quota or Quota Condition.
10.MDOT0620AERR : Please select Leave Group
11.MDOT0621AERR : Min leave must be less than Leave Quota
12.MDOT0622AERR : Please select Approver1
13.MDOT0623AERR : Please select Approver2 Grade
14.MDOT0624AERR : Group Quota should be greater than 0
15.MDOT0625AERR : Leave quota should be less than Group Quota.
16.MDOT0626AERR : Can not change Group Quota because Group Quota for {0} is greater than {1}.
17.MDOT0627AERR : Current Date does not lie between Group Date range.
18.MDOT0631AERR : Effective From date is mandatory for Group Leave
19.MDOT0632AERR : Effective To date is mandatory for Group Leave
20.MDOT0633AERR : Unit is mandatory for Group Leave
21.MDOT0634AERR : Network Error Please contact System Admin
22.MDOT0635AERR : Minimum Leave quota should be less than Group Quota.
23.MDOT0640BERR : Please select Leave Type.
</t>
        </r>
      </text>
    </comment>
    <comment ref="AH99" authorId="4" shapeId="0">
      <text>
        <r>
          <rPr>
            <sz val="10"/>
            <rFont val="Arial"/>
            <family val="2"/>
          </rPr>
          <t xml:space="preserve">1.callParentOnload
2.checkGroupQuota
3.chkLimitTimeCond
4.closeParentJsp
5.disableEnableLeaveDiff
6.disableEnableOnQuota
7.getApprover2Combo
8.getGroupCmbDtls
9.getGroupQuota
10.moveFocusToFirstControl
11.onApprover1Change
12.onApprover1GradeChange
13.onBorrowable
14.onGetApprover2
15.onGroupLeaveCheck
16.onLoad
17.onSelectGroupLeave
18.openCalender
19.populateQuotaUnit
20.resetGroupQuota
21.setCountHolidayFlag
22.setVisibleLeaveQuota
23.updLimitTime
24.updStatus
25.WDOTUM0291Cancel
26.WDOTUM0291Openchild
27.WDOTUM0291Save
</t>
        </r>
      </text>
    </comment>
    <comment ref="BM99" authorId="4" shapeId="0">
      <text>
        <r>
          <rPr>
            <sz val="10"/>
            <rFont val="Arial"/>
            <family val="2"/>
          </rPr>
          <t xml:space="preserve">1.TB_M_CONFIG_TYPE
2.TB_M_GRADE
3.TB_M_GROUP_LEAVE
4.TB_M_LEAVE_CONDITION
5.TB_M_LEAVE_TYPE
6.TB_M_LEAVE_TYPE_SAP
7.TB_M_ORG_HIERARCHY
8.TB_M_PARAMETER
9.TB_T_EMP_LEAVE
</t>
        </r>
      </text>
    </comment>
    <comment ref="BS99" authorId="4" shapeId="0">
      <text>
        <r>
          <rPr>
            <sz val="10"/>
            <rFont val="Arial"/>
            <family val="2"/>
          </rPr>
          <t xml:space="preserve">1.TB_M_LEAVE_TYPE
</t>
        </r>
      </text>
    </comment>
    <comment ref="BW99" authorId="4" shapeId="0">
      <text>
        <r>
          <rPr>
            <sz val="10"/>
            <rFont val="Arial"/>
            <family val="2"/>
          </rPr>
          <t xml:space="preserve">1.TB_M_LEAVE_TYPE
</t>
        </r>
      </text>
    </comment>
    <comment ref="BY99" authorId="4" shapeId="0">
      <text>
        <r>
          <rPr>
            <sz val="10"/>
            <rFont val="Arial"/>
            <family val="2"/>
          </rPr>
          <t xml:space="preserve">1.TB_M_LEAVE_TYPE
</t>
        </r>
      </text>
    </comment>
    <comment ref="CA99" authorId="4" shapeId="0">
      <text>
        <r>
          <rPr>
            <sz val="10"/>
            <rFont val="Arial"/>
            <family val="2"/>
          </rPr>
          <t xml:space="preserve">1.TB_M_CONFIG_TYPE
2.TB_M_GRADE
3.TB_M_GROUP_LEAVE
4.TB_M_LEAVE_CONDITION
5.TB_M_LEAVE_TYPE
6.TB_M_LEAVE_TYPE_SAP
7.TB_M_ORG_HIERARCHY
8.TB_M_PARAMETER
9.TB_T_EMP_LEAVE
</t>
        </r>
      </text>
    </comment>
    <comment ref="CD99" authorId="4" shapeId="0">
      <text>
        <r>
          <rPr>
            <sz val="10"/>
            <rFont val="Arial"/>
            <family val="2"/>
          </rPr>
          <t xml:space="preserve">1.value(KEY_ASSIGN_TYP)
2.value(KEY_CMP_CD)
3.value(KEY_EMP)
4.value(KEY_GENDER)
5.value(KEY_GROUP_LEAVE)
6.value(KEY_LEAVE_CD_SAP)
7.value(KEY_QUOTA_COND)
8.value(KEY_QUOTA_UNIT)
9.value(KEY_UNIT)
</t>
        </r>
      </text>
    </comment>
    <comment ref="CF99" authorId="4" shapeId="0">
      <text>
        <r>
          <rPr>
            <sz val="10"/>
            <rFont val="Arial"/>
            <family val="2"/>
          </rPr>
          <t xml:space="preserve">1.value(KEY_FROM_DT)
2.value(KEY_GROUP_QUOTA)
3.value(KEY_LEAVE_CD)
4.value(KEY_LEAVE_DIFF)
5.value(KEY_LEAVE_EN)
6.value(KEY_LEAVE_QUOTA)
7.value(KEY_LEAVE_TH)
8.value(KEY_LIMIT_TIME)
9.value(KEY_MINIMUM_LEAVE)
10.value(KEY_TO_DT)
</t>
        </r>
      </text>
    </comment>
    <comment ref="CP99" authorId="4" shapeId="0">
      <text>
        <r>
          <rPr>
            <sz val="10"/>
            <rFont val="Arial"/>
            <family val="2"/>
          </rPr>
          <t xml:space="preserve">1.value(KEY_CONSECUTIVE)
2.value(KEY_COUNT_HOL)
3.value(KEY_GROUP_LEAVE_SELECTED)
4.value(KEY_HALF_DAY_FLG)
5.value(KEY_HR_REVIEW)
6.value(KEY_LEAVE_DUTY)
7.value(KEY_LIMIT_TIME_CHK)
8.value(KEY_OVER_QUOTA)
9.value(KEY_TRANS_REQ)
10.value(KEY_USE_SAP_QUOTA)
11.value(KEY_WARN_MSG_FLG)
</t>
        </r>
      </text>
    </comment>
    <comment ref="CR99" authorId="4" shapeId="0">
      <text>
        <r>
          <rPr>
            <sz val="10"/>
            <rFont val="Arial"/>
            <family val="2"/>
          </rPr>
          <t xml:space="preserve">1.MDOT0001AWRN : Do you want to close without saving ?
2.MDOT0002AWRN : Do you wish to save changes ?
3.MDOT0108AERR : No changes to save.
4.MDOT0119AERR : Invalid Numeric Value.
5.MDOT0120AERR : Value cannot be zero.
6.MDOT0123AERR : From Date should be less than or equal to To Date.
7.MDOT0138AERR : Please Select {0}
8.MDOT0177AERR : Value cannot be negative.
9.MDOT0306AERR : Please enter either Leave Quota or Quota Condition.
10.MDOT0620AERR : Please select Leave Group
11.MDOT0621AERR : Min leave must be less than Leave Quota
12.MDOT0622AERR : Please select Approver1
13.MDOT0623AERR : Please select Approver2 Grade
14.MDOT0624AERR : Group Quota should be greater than 0
15.MDOT0625AERR : Leave quota should be less than Group Quota.
16.MDOT0626AERR : Can not change Group Quota because Group Quota for {0} is greater than {1}.
17.MDOT0627AERR : Current Date does not lie between Group Date range.
18.MDOT0631AERR : Effective From date is mandatory for Group Leave
19.MDOT0632AERR : Effective To date is mandatory for Group Leave
20.MDOT0633AERR : Unit is mandatory for Group Leave
21.MDOT0634AERR : Network Error Please contact System Admin
22.MDOT0635AERR : Minimum Leave quota should be less than Group Quota.
23.MDOT0640BERR : Please select Leave Type.
</t>
        </r>
      </text>
    </comment>
    <comment ref="CT99" authorId="4" shapeId="0">
      <text>
        <r>
          <rPr>
            <sz val="10"/>
            <rFont val="Arial"/>
            <family val="2"/>
          </rPr>
          <t xml:space="preserve">1.WDOTUM0292 : Enquiry Screen for Leave Quotaion Condition
</t>
        </r>
      </text>
    </comment>
    <comment ref="CV99" authorId="4" shapeId="0">
      <text>
        <r>
          <rPr>
            <sz val="10"/>
            <rFont val="Arial"/>
            <family val="2"/>
          </rPr>
          <t xml:space="preserve">1.method
2.value(ANNUAL_LEAVE_CODE)
3.value(KEY_CMP_CD)
4.value(KEY_EMP_TYPE)
5.value(KEY_GROUP_CODE)
6.value(KEY_GROUP_EFF_FRM_DT)
7.value(KEY_GROUP_LEAVE_CD)
8.value(KEY_GROUP_QUOTA_EFF_DT)
9.value(KEY_LEAVE_COUNT)
10.value(KEY_LEAVE_TYPE)
11.value(KEY_LEAVE_TYPE_NEW)
12.value(KEY_MODE)
13.value(KEY_ORG_GROUP_QUOTA)
14.value(KEY_SAVE_FLAG)
15.value(KEY_UNIT_HIDDEN)
16.value(KEY_UNIT_VAL)
17.value(KEY_UPD_DATE)
18.value(KEY_USE_SAP_QUOTA_P)
</t>
        </r>
      </text>
    </comment>
    <comment ref="CX99" authorId="4" shapeId="0">
      <text>
        <r>
          <rPr>
            <sz val="10"/>
            <rFont val="Arial"/>
            <family val="2"/>
          </rPr>
          <t xml:space="preserve">1.callParentOnload
2.checkGroupQuota
3.chkLimitTimeCond
4.closeParentJsp
5.disableEnableLeaveDiff
6.disableEnableOnQuota
7.getApprover2Combo
8.getGroupCmbDtls
9.getGroupQuota
10.moveFocusToFirstControl
11.onApprover1Change
12.onApprover1GradeChange
13.onBorrowable
14.onGetApprover2
15.onGroupLeaveCheck
16.onLoad
17.onSelectGroupLeave
18.openCalender
19.populateQuotaUnit
20.resetGroupQuota
21.setCountHolidayFlag
22.setVisibleLeaveQuota
23.updLimitTime
24.updStatus
25.WDOTUM0291Cancel
26.WDOTUM0291Openchild
27.WDOTUM0291Save
</t>
        </r>
      </text>
    </comment>
    <comment ref="A100" authorId="4" shapeId="0">
      <text>
        <r>
          <rPr>
            <sz val="10"/>
            <rFont val="Arial"/>
            <family val="2"/>
          </rPr>
          <t xml:space="preserve">1.WDOTUM0292 : Enquiry Screen for Leave Quotaion Condition
</t>
        </r>
      </text>
    </comment>
    <comment ref="Z100" authorId="4" shapeId="0">
      <text>
        <r>
          <rPr>
            <sz val="10"/>
            <rFont val="Arial"/>
            <family val="2"/>
          </rPr>
          <t xml:space="preserve">1.TB_M_LEAVE_CONDITION
</t>
        </r>
      </text>
    </comment>
    <comment ref="AG100" authorId="4" shapeId="0">
      <text>
        <r>
          <rPr>
            <sz val="10"/>
            <rFont val="Arial"/>
            <family val="2"/>
          </rPr>
          <t xml:space="preserve">1.MDOT0001AWRN : Do you want to close without saving ?
2.MDOT0002AWRN : Do you wish to save changes ?
3.MDOT0108AERR : No changes to save.
</t>
        </r>
      </text>
    </comment>
    <comment ref="AH100" authorId="4" shapeId="0">
      <text>
        <r>
          <rPr>
            <sz val="10"/>
            <rFont val="Arial"/>
            <family val="2"/>
          </rPr>
          <t xml:space="preserve">1.onLoad
2.updStatus
3.WDOTUM0292Cancel
4.WDOTUM0292Save
</t>
        </r>
      </text>
    </comment>
    <comment ref="BM100" authorId="4" shapeId="0">
      <text>
        <r>
          <rPr>
            <sz val="10"/>
            <rFont val="Arial"/>
            <family val="2"/>
          </rPr>
          <t xml:space="preserve">1.TB_M_LEAVE_CONDITION
</t>
        </r>
      </text>
    </comment>
    <comment ref="CA100" authorId="4" shapeId="0">
      <text>
        <r>
          <rPr>
            <sz val="10"/>
            <rFont val="Arial"/>
            <family val="2"/>
          </rPr>
          <t xml:space="preserve">1.TB_M_LEAVE_CONDITION
</t>
        </r>
      </text>
    </comment>
    <comment ref="CF100" authorId="4" shapeId="0">
      <text>
        <r>
          <rPr>
            <sz val="10"/>
            <rFont val="Arial"/>
            <family val="2"/>
          </rPr>
          <t xml:space="preserve">1.value(KEY_LEAVE_CD)
2.value(KEY_LEAVE_TYPE)
</t>
        </r>
      </text>
    </comment>
    <comment ref="CL100" authorId="4" shapeId="0">
      <text>
        <r>
          <rPr>
            <sz val="10"/>
            <rFont val="Arial"/>
            <family val="2"/>
          </rPr>
          <t xml:space="preserve">1.radioSet1
</t>
        </r>
      </text>
    </comment>
    <comment ref="CR100" authorId="4" shapeId="0">
      <text>
        <r>
          <rPr>
            <sz val="10"/>
            <rFont val="Arial"/>
            <family val="2"/>
          </rPr>
          <t xml:space="preserve">1.MDOT0001AWRN : Do you want to close without saving ?
2.MDOT0002AWRN : Do you wish to save changes ?
3.MDOT0108AERR : No changes to save.
</t>
        </r>
      </text>
    </comment>
    <comment ref="CV100" authorId="4" shapeId="0">
      <text>
        <r>
          <rPr>
            <sz val="10"/>
            <rFont val="Arial"/>
            <family val="2"/>
          </rPr>
          <t xml:space="preserve">1.&lt;%="value1["+ctr+"].condCd"%&gt;
2.method
3.value(KEY_MODE)
4.value(KEY_QUOTA)
</t>
        </r>
      </text>
    </comment>
    <comment ref="CX100" authorId="4" shapeId="0">
      <text>
        <r>
          <rPr>
            <sz val="10"/>
            <rFont val="Arial"/>
            <family val="2"/>
          </rPr>
          <t xml:space="preserve">1.onLoad
2.updStatus
3.WDOTUM0292Cancel
4.WDOTUM0292Save
</t>
        </r>
      </text>
    </comment>
    <comment ref="A101" authorId="4" shapeId="0">
      <text>
        <r>
          <rPr>
            <sz val="10"/>
            <rFont val="Arial"/>
            <family val="2"/>
          </rPr>
          <t xml:space="preserve">1.WDOTUM0293 : Please select Effective date
</t>
        </r>
      </text>
    </comment>
    <comment ref="Z101" authorId="4" shapeId="0">
      <text>
        <r>
          <rPr>
            <sz val="10"/>
            <rFont val="Arial"/>
            <family val="2"/>
          </rPr>
          <t xml:space="preserve">1.TB_M_FUNC_LIST
</t>
        </r>
      </text>
    </comment>
    <comment ref="AG101" authorId="4" shapeId="0">
      <text>
        <r>
          <rPr>
            <sz val="10"/>
            <rFont val="Arial"/>
            <family val="2"/>
          </rPr>
          <t xml:space="preserve">1.MDOT0123AERR : From Date should be less than or equal to To Date.
2.MDOT0138AERR : Please Select {0}
</t>
        </r>
      </text>
    </comment>
    <comment ref="AH101" authorId="4" shapeId="0">
      <text>
        <r>
          <rPr>
            <sz val="10"/>
            <rFont val="Arial"/>
            <family val="2"/>
          </rPr>
          <t xml:space="preserve">1.closeParentJsp
2.getKeyScreenId
3.moveFocusToFirstControl
4.onLoad
5.openCalender
6.updStatus
7.WDOTUM0293Cancel
8.WDOTUM0293Submit
</t>
        </r>
      </text>
    </comment>
    <comment ref="BM101" authorId="4" shapeId="0">
      <text>
        <r>
          <rPr>
            <sz val="10"/>
            <rFont val="Arial"/>
            <family val="2"/>
          </rPr>
          <t xml:space="preserve">1.TB_M_FUNC_LIST
</t>
        </r>
      </text>
    </comment>
    <comment ref="CF101" authorId="4" shapeId="0">
      <text>
        <r>
          <rPr>
            <sz val="10"/>
            <rFont val="Arial"/>
            <family val="2"/>
          </rPr>
          <t xml:space="preserve">1.value(KEY_FROM_DT)
2.value(KEY_TO_DT)
</t>
        </r>
      </text>
    </comment>
    <comment ref="CR101" authorId="4" shapeId="0">
      <text>
        <r>
          <rPr>
            <sz val="10"/>
            <rFont val="Arial"/>
            <family val="2"/>
          </rPr>
          <t xml:space="preserve">1.MDOT0123AERR : From Date should be less than or equal to To Date.
2.MDOT0138AERR : Please Select {0}
</t>
        </r>
      </text>
    </comment>
    <comment ref="CV101" authorId="4" shapeId="0">
      <text>
        <r>
          <rPr>
            <sz val="10"/>
            <rFont val="Arial"/>
            <family val="2"/>
          </rPr>
          <t xml:space="preserve">1.method
</t>
        </r>
      </text>
    </comment>
    <comment ref="CX101" authorId="4" shapeId="0">
      <text>
        <r>
          <rPr>
            <sz val="10"/>
            <rFont val="Arial"/>
            <family val="2"/>
          </rPr>
          <t xml:space="preserve">1.closeParentJsp
2.getKeyScreenId
3.moveFocusToFirstControl
4.onLoad
5.openCalender
6.updStatus
7.WDOTUM0293Cancel
8.WDOTUM0293Submit
</t>
        </r>
      </text>
    </comment>
    <comment ref="A102" authorId="4" shapeId="0">
      <text>
        <r>
          <rPr>
            <sz val="10"/>
            <rFont val="Arial"/>
            <family val="2"/>
          </rPr>
          <t xml:space="preserve">1.WDOTRB0010 : Enquiry Screen for Transportation Subsidy Registration
</t>
        </r>
      </text>
    </comment>
    <comment ref="Z102" authorId="4" shapeId="0">
      <text>
        <r>
          <rPr>
            <sz val="10"/>
            <rFont val="Arial"/>
            <family val="2"/>
          </rPr>
          <t xml:space="preserve">1.TB_M_CODE_MASTER
2.TB_M_CONFIG_TYPE
3.TB_M_EMP_PROFILE
4.TB_M_LOCATION
5.TB_M_ORG_HIERARCHY
6.TB_M_TAXI_RATE_H
7.TB_M_TRANSPORT_SUBSIDY
8.TB_T_OT_REMB_REQUEST
9.TB_T_OT_TAXI_REIM
</t>
        </r>
      </text>
    </comment>
    <comment ref="AA102" authorId="4" shapeId="0">
      <text>
        <r>
          <rPr>
            <sz val="10"/>
            <rFont val="Arial"/>
            <family val="2"/>
          </rPr>
          <t xml:space="preserve">1.TB_M_TRANSPORT_SUBSIDY
2.TB_T_ERR_LOG
</t>
        </r>
      </text>
    </comment>
    <comment ref="AD102" authorId="4" shapeId="0">
      <text>
        <r>
          <rPr>
            <sz val="10"/>
            <rFont val="Arial"/>
            <family val="2"/>
          </rPr>
          <t xml:space="preserve">1.value(KEY_COMPANY_ROUT)
2.value(KEY_COMPANY_SEL)
3.value(KEY_DEPARTMENT_DESC)
4.value(KEY_DIVISION_DESC)
5.value(KEY_PRIVILEGE)
6.value(KEY_PRIVILEGE_STATUS)
7.value(KEY_WORKPLACE_DESC)
</t>
        </r>
      </text>
    </comment>
    <comment ref="AE102" authorId="4" shapeId="0">
      <text>
        <r>
          <rPr>
            <sz val="10"/>
            <rFont val="Arial"/>
            <family val="2"/>
          </rPr>
          <t xml:space="preserve">1.LDOTRB0000 : null
2.LDOTRB0010 : Export Transportation Subsidy Registration
3.WDOTRB0011 : Add modify Transportation subsidy
4.WDOTRB0012 : Import Transportation subsidy
5.WDOTUM0051 : Lookup for Employee
</t>
        </r>
      </text>
    </comment>
    <comment ref="AG102"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6.MDOT0225AERR : Cannot delete as Documents pending with Approver
</t>
        </r>
      </text>
    </comment>
    <comment ref="AH102" authorId="4" shapeId="0">
      <text>
        <r>
          <rPr>
            <sz val="10"/>
            <rFont val="Arial"/>
            <family val="2"/>
          </rPr>
          <t xml:space="preserve">1.callParentOnload
2.callParentSearch
3.closeParentJsp
4.downloadFile
5.moveFocusToFirstControl
6.onLoad
7.openCalender
8.RefreshData
9.resetSearchCriteria
10.WDOTRB0010Clear
11.WDOTRB0010Close
12.WDOTRB0010Delete
13.WDOTRB0010Export
14.WDOTRB0010Import
15.WDOTRB0010LookUp
16.WDOTRB0010Openchild
17.WDOTRB0010Search
</t>
        </r>
      </text>
    </comment>
    <comment ref="BM102" authorId="4" shapeId="0">
      <text>
        <r>
          <rPr>
            <sz val="10"/>
            <rFont val="Arial"/>
            <family val="2"/>
          </rPr>
          <t xml:space="preserve">1.TB_M_CODE_MASTER
2.TB_M_CONFIG_TYPE
3.TB_M_EMP_PROFILE
4.TB_M_LOCATION
5.TB_M_ORG_HIERARCHY
6.TB_M_TAXI_RATE_H
7.TB_M_TRANSPORT_SUBSIDY
8.TB_T_OT_REMB_REQUEST
9.TB_T_OT_TAXI_REIM
</t>
        </r>
      </text>
    </comment>
    <comment ref="BO102" authorId="4" shapeId="0">
      <text>
        <r>
          <rPr>
            <sz val="10"/>
            <rFont val="Arial"/>
            <family val="2"/>
          </rPr>
          <t xml:space="preserve">1.FN_ORG_COMBO
2.PKG_WDOTRB0010
3.PKG_WDOTRB0010:SP_WDOTRB0010_TOTAL_RECORDS
4.VW_EMP_CURR_PROFILE
</t>
        </r>
      </text>
    </comment>
    <comment ref="BQ102" authorId="4" shapeId="0">
      <text>
        <r>
          <rPr>
            <sz val="10"/>
            <rFont val="Arial"/>
            <family val="2"/>
          </rPr>
          <t xml:space="preserve">1.PKG_DOTS_RPT
2.PKG_DOTS_RPT:SP_DOTS_REF_CUR
</t>
        </r>
      </text>
    </comment>
    <comment ref="BS102" authorId="4" shapeId="0">
      <text>
        <r>
          <rPr>
            <sz val="10"/>
            <rFont val="Arial"/>
            <family val="2"/>
          </rPr>
          <t xml:space="preserve">1.TB_T_ERR_LOG
</t>
        </r>
      </text>
    </comment>
    <comment ref="BU102" authorId="4" shapeId="0">
      <text>
        <r>
          <rPr>
            <sz val="10"/>
            <rFont val="Arial"/>
            <family val="2"/>
          </rPr>
          <t xml:space="preserve">1.TB_M_TRANSPORT_SUBSIDY
</t>
        </r>
      </text>
    </comment>
    <comment ref="BY102" authorId="4" shapeId="0">
      <text>
        <r>
          <rPr>
            <sz val="10"/>
            <rFont val="Arial"/>
            <family val="2"/>
          </rPr>
          <t xml:space="preserve">1.TB_M_TRANSPORT_SUBSIDY
2.TB_T_ERR_LOG
</t>
        </r>
      </text>
    </comment>
    <comment ref="CA102" authorId="4" shapeId="0">
      <text>
        <r>
          <rPr>
            <sz val="10"/>
            <rFont val="Arial"/>
            <family val="2"/>
          </rPr>
          <t xml:space="preserve">1.TB_M_CODE_MASTER
2.TB_M_CONFIG_TYPE
3.TB_M_EMP_PROFILE
4.TB_M_LOCATION
5.TB_M_ORG_HIERARCHY
6.TB_M_TAXI_RATE_H
7.TB_M_TRANSPORT_SUBSIDY
8.TB_T_ERR_LOG
9.TB_T_OT_REMB_REQUEST
10.TB_T_OT_TAXI_REIM
</t>
        </r>
      </text>
    </comment>
    <comment ref="CD102" authorId="4" shapeId="0">
      <text>
        <r>
          <rPr>
            <sz val="10"/>
            <rFont val="Arial"/>
            <family val="2"/>
          </rPr>
          <t xml:space="preserve">1.value(KEY_COMPANY_ROUT)
2.value(KEY_COMPANY_SEL)
3.value(KEY_DEPARTMENT_DESC)
4.value(KEY_DIVISION_DESC)
5.value(KEY_PRIVILEGE)
6.value(KEY_PRIVILEGE_STATUS)
7.value(KEY_WORKPLACE_DESC)
</t>
        </r>
      </text>
    </comment>
    <comment ref="CF102" authorId="4" shapeId="0">
      <text>
        <r>
          <rPr>
            <sz val="10"/>
            <rFont val="Arial"/>
            <family val="2"/>
          </rPr>
          <t xml:space="preserve">1.value(KEY_EFF_END_DT)
2.value(KEY_EFF_START_DT)
3.value(KEY_EMP_CODE)
4.value(KEY_EMP_NAME)
</t>
        </r>
      </text>
    </comment>
    <comment ref="CP102" authorId="4" shapeId="0">
      <text>
        <r>
          <rPr>
            <sz val="10"/>
            <rFont val="Arial"/>
            <family val="2"/>
          </rPr>
          <t xml:space="preserve">1.&lt;%= "value1["+ctr+"].selected"%&gt;
2.value(KEY_SELECT_ALL)
</t>
        </r>
      </text>
    </comment>
    <comment ref="CR102"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6.MDOT0225AERR : Cannot delete as Documents pending with Approver
</t>
        </r>
      </text>
    </comment>
    <comment ref="CT102" authorId="4" shapeId="0">
      <text>
        <r>
          <rPr>
            <sz val="10"/>
            <rFont val="Arial"/>
            <family val="2"/>
          </rPr>
          <t xml:space="preserve">1.LDOTRB0000 : null
2.LDOTRB0010 : Export Transportation Subsidy Registration
3.WDOTRB0011 : Add modify Transportation subsidy
4.WDOTRB0012 : Import Transportation subsidy
5.WDOTUM0051 : Lookup for Employee
</t>
        </r>
      </text>
    </comment>
    <comment ref="CV102" authorId="4" shapeId="0">
      <text>
        <r>
          <rPr>
            <sz val="10"/>
            <rFont val="Arial"/>
            <family val="2"/>
          </rPr>
          <t xml:space="preserve">1.&lt;%= "value1["+ctr+"].activeStatus"%&gt;
2.&lt;%= "value1["+ctr+"].address"%&gt;
3.&lt;%= "value1["+ctr+"].brand"%&gt;
4.&lt;%= "value1["+ctr+"].cardCode"%&gt;
5.&lt;%= "value1["+ctr+"].cardNo"%&gt;
6.&lt;%= "value1["+ctr+"].cardValidFrom"%&gt;
7.&lt;%= "value1["+ctr+"].cardValidTo"%&gt;
8.&lt;%= "value1["+ctr+"].cmpRout"%&gt;
9.&lt;%= "value1["+ctr+"].costCenter"%&gt;
10.&lt;%= "value1["+ctr+"].deptDesc"%&gt;
11.&lt;%= "value1["+ctr+"].divDesc"%&gt;
12.&lt;%= "value1["+ctr+"].droppoint"%&gt;
13.&lt;%= "value1["+ctr+"].effEndDt"%&gt;
14.&lt;%= "value1["+ctr+"].effStDt"%&gt;
15.&lt;%= "value1["+ctr+"].empCD"%&gt;
16.&lt;%= "value1["+ctr+"].empName"%&gt;
17.&lt;%= "value1["+ctr+"].empStatus"%&gt;
18.&lt;%= "value1["+ctr+"].empType"%&gt;
19.&lt;%= "value1["+ctr+"].gasolineType"%&gt;
20.&lt;%= "value1["+ctr+"].grade"%&gt;
21.&lt;%= "value1["+ctr+"].plateNo"%&gt;
22.&lt;%= "value1["+ctr+"].privilege"%&gt;
23.&lt;%= "value1["+ctr+"].privilegeStatus"%&gt;
24.&lt;%= "value1["+ctr+"].prvFlag"%&gt;
25.&lt;%= "value1["+ctr+"].raStatus"%&gt;
26.&lt;%= "value1["+ctr+"].regiDistance"%&gt;
27.&lt;%= "value1["+ctr+"].regiGasoline"%&gt;
28.&lt;%= "value1["+ctr+"].remarks"%&gt;
29.&lt;%= "value1["+ctr+"].srNo"%&gt;
30.&lt;%= "value1["+ctr+"].workplaceDesc"%&gt;
31.method
32.value(KEY_CURR_PAGE_NO)
33.value(KEY_DEPARTMENT_VAL)
34.value(KEY_DISABLE_GO_BTTN)
35.value(KEY_DIVISION_VAL)
36.value(KEY_FILE)
37.value(KEY_PRIVILEGE_STATUS_VAL)
38.value(KEY_PRIVILEGE_VAL)
39.value(KEY_RPT_TYPE)
40.value(KEY_SEARCH_PER)
</t>
        </r>
      </text>
    </comment>
    <comment ref="CX102" authorId="4" shapeId="0">
      <text>
        <r>
          <rPr>
            <sz val="10"/>
            <rFont val="Arial"/>
            <family val="2"/>
          </rPr>
          <t xml:space="preserve">1.callParentOnload
2.callParentSearch
3.closeParentJsp
4.downloadFile
5.moveFocusToFirstControl
6.onLoad
7.openCalender
8.RefreshData
9.resetSearchCriteria
10.WDOTRB0010Clear
11.WDOTRB0010Close
12.WDOTRB0010Delete
13.WDOTRB0010Export
14.WDOTRB0010Import
15.WDOTRB0010LookUp
16.WDOTRB0010Openchild
17.WDOTRB0010Search
</t>
        </r>
      </text>
    </comment>
    <comment ref="A103" authorId="4" shapeId="0">
      <text>
        <r>
          <rPr>
            <sz val="10"/>
            <rFont val="Arial"/>
            <family val="2"/>
          </rPr>
          <t xml:space="preserve">1.WDOTRB0011 : Add modify Transportation subsidy
</t>
        </r>
      </text>
    </comment>
    <comment ref="Z103" authorId="4" shapeId="0">
      <text>
        <r>
          <rPr>
            <sz val="10"/>
            <rFont val="Arial"/>
            <family val="2"/>
          </rPr>
          <t xml:space="preserve">1.TB_M_CODE_MASTER
2.TB_M_CONFIG_TYPE
3.TB_M_EMP_ADDRESS
4.TB_M_EMP_PROFILE
5.TB_M_LOCATION
6.TB_M_ORG_HIERARCHY
7.TB_M_PARAMETER
8.TB_M_TAXI_RATE_H
9.TB_M_TRANSPORT_SUBSIDY
10.TB_M_USER
11.TB_M_USER_ROLE_MAP
12.TB_T_OT_REMB_REQUEST
</t>
        </r>
      </text>
    </comment>
    <comment ref="AA103" authorId="4" shapeId="0">
      <text>
        <r>
          <rPr>
            <sz val="10"/>
            <rFont val="Arial"/>
            <family val="2"/>
          </rPr>
          <t xml:space="preserve">1.TB_M_TRANSPORT_SUBSIDY
2.TB_T_ERR_LOG
</t>
        </r>
      </text>
    </comment>
    <comment ref="AD103" authorId="4" shapeId="0">
      <text>
        <r>
          <rPr>
            <sz val="10"/>
            <rFont val="Arial"/>
            <family val="2"/>
          </rPr>
          <t xml:space="preserve">1.value(KEY_BUS_DROPPOINT)
2.value(KEY_COMPANY_ROUT)
3.value(KEY_GASOLINE_TYPE)
4.value(KEY_PRIVILEGE)
5.value(KEY_PRIVILEGE_STATUS)
6.value(KEY_RA_STATUS)
</t>
        </r>
      </text>
    </comment>
    <comment ref="AE103" authorId="4" shapeId="0">
      <text>
        <r>
          <rPr>
            <sz val="10"/>
            <rFont val="Arial"/>
            <family val="2"/>
          </rPr>
          <t xml:space="preserve">1.WDOTUM0051 : Lookup for Employee
</t>
        </r>
      </text>
    </comment>
    <comment ref="AG103" authorId="4" shapeId="0">
      <text>
        <r>
          <rPr>
            <sz val="10"/>
            <rFont val="Arial"/>
            <family val="2"/>
          </rPr>
          <t xml:space="preserve">1.MDOT0001AWRN : Do you want to close without saving ?
2.MDOT0002AWRN : Do you wish to save changes ?
3.MDOT0108AERR : No changes to save.
4.MDOT0119AERR : Invalid Numeric Value.
5.MDOT0123AERR : From Date should be less than or equal to To Date.
6.MDOT0405AERR : Employee is Temporary or Grade G1-G5 from BangBo site are only available.
7.MDOT0446AERR : Cannot select BUS DROP POINT.
</t>
        </r>
      </text>
    </comment>
    <comment ref="AH103" authorId="4" shapeId="0">
      <text>
        <r>
          <rPr>
            <sz val="10"/>
            <rFont val="Arial"/>
            <family val="2"/>
          </rPr>
          <t xml:space="preserve">1.backupFields
2.blockFieldsGA
3.blockNonGAField
4.calGasolin
5.callParentOnload
6.changeVisi
7.checkPriv
8.clearField
9.closeParentJsp
10.getFieldValue
11.initRequest
12.mergeRoleField
13.moveFocusToFirstControl
14.onLoad
15.openCalender
16.updStatus
17.WDOTRB0011Cancel
18.WDOTRB0011LookUp
19.WDOTRB0011Save
20.WDOTRB0011Search
</t>
        </r>
      </text>
    </comment>
    <comment ref="BM103" authorId="4" shapeId="0">
      <text>
        <r>
          <rPr>
            <sz val="10"/>
            <rFont val="Arial"/>
            <family val="2"/>
          </rPr>
          <t xml:space="preserve">1.TB_M_CODE_MASTER
2.TB_M_CONFIG_TYPE
3.TB_M_EMP_ADDRESS
4.TB_M_EMP_PROFILE
5.TB_M_LOCATION
6.TB_M_ORG_HIERARCHY
7.TB_M_PARAMETER
8.TB_M_TAXI_RATE_H
9.TB_M_TRANSPORT_SUBSIDY
10.TB_M_USER
11.TB_M_USER_ROLE_MAP
12.TB_T_OT_REMB_REQUEST
</t>
        </r>
      </text>
    </comment>
    <comment ref="BO103" authorId="4" shapeId="0">
      <text>
        <r>
          <rPr>
            <sz val="10"/>
            <rFont val="Arial"/>
            <family val="2"/>
          </rPr>
          <t xml:space="preserve">1.PKG_DOTS_RPT
2.PKG_DOTS_RPT:SP_DOTS_REF_CUR
3.PKG_WDOTRB0011
4.PKG_WDOTRB0011:FN_PRIVILEDGE_COMBO
5.SP_TRANSPORT_SUBSIDY_STATUS
6.VW_EMP_CURR_PROFILE
</t>
        </r>
      </text>
    </comment>
    <comment ref="BQ103" authorId="4" shapeId="0">
      <text>
        <r>
          <rPr>
            <sz val="10"/>
            <rFont val="Arial"/>
            <family val="2"/>
          </rPr>
          <t xml:space="preserve">1.SP_TRANSPORT_SUBSIDY_STATUS
</t>
        </r>
      </text>
    </comment>
    <comment ref="BS103" authorId="4" shapeId="0">
      <text>
        <r>
          <rPr>
            <sz val="10"/>
            <rFont val="Arial"/>
            <family val="2"/>
          </rPr>
          <t xml:space="preserve">1.TB_M_TRANSPORT_SUBSIDY
2.TB_T_ERR_LOG
</t>
        </r>
      </text>
    </comment>
    <comment ref="BU103" authorId="4" shapeId="0">
      <text>
        <r>
          <rPr>
            <sz val="10"/>
            <rFont val="Arial"/>
            <family val="2"/>
          </rPr>
          <t xml:space="preserve">1.TB_M_TRANSPORT_SUBSIDY
</t>
        </r>
      </text>
    </comment>
    <comment ref="BW103" authorId="4" shapeId="0">
      <text>
        <r>
          <rPr>
            <sz val="10"/>
            <rFont val="Arial"/>
            <family val="2"/>
          </rPr>
          <t xml:space="preserve">1.TB_M_TRANSPORT_SUBSIDY
</t>
        </r>
      </text>
    </comment>
    <comment ref="BY103" authorId="4" shapeId="0">
      <text>
        <r>
          <rPr>
            <sz val="10"/>
            <rFont val="Arial"/>
            <family val="2"/>
          </rPr>
          <t xml:space="preserve">1.TB_M_TRANSPORT_SUBSIDY
2.TB_T_ERR_LOG
</t>
        </r>
      </text>
    </comment>
    <comment ref="CA103" authorId="4" shapeId="0">
      <text>
        <r>
          <rPr>
            <sz val="10"/>
            <rFont val="Arial"/>
            <family val="2"/>
          </rPr>
          <t xml:space="preserve">1.TB_M_CODE_MASTER
2.TB_M_CONFIG_TYPE
3.TB_M_EMP_ADDRESS
4.TB_M_EMP_PROFILE
5.TB_M_LOCATION
6.TB_M_ORG_HIERARCHY
7.TB_M_PARAMETER
8.TB_M_TAXI_RATE_H
9.TB_M_TRANSPORT_SUBSIDY
10.TB_M_USER
11.TB_M_USER_ROLE_MAP
12.TB_T_ERR_LOG
13.TB_T_OT_REMB_REQUEST
</t>
        </r>
      </text>
    </comment>
    <comment ref="CD103" authorId="4" shapeId="0">
      <text>
        <r>
          <rPr>
            <sz val="10"/>
            <rFont val="Arial"/>
            <family val="2"/>
          </rPr>
          <t xml:space="preserve">1.value(KEY_BUS_DROPPOINT)
2.value(KEY_COMPANY_ROUT)
3.value(KEY_GASOLINE_TYPE)
4.value(KEY_PRIVILEGE)
5.value(KEY_PRIVILEGE_STATUS)
6.value(KEY_RA_STATUS)
</t>
        </r>
      </text>
    </comment>
    <comment ref="CF103" authorId="4" shapeId="0">
      <text>
        <r>
          <rPr>
            <sz val="10"/>
            <rFont val="Arial"/>
            <family val="2"/>
          </rPr>
          <t xml:space="preserve">1.value(KEY_ADDRESS)
2.value(KEY_BRAND)
3.value(KEY_CARD_CODE)
4.value(KEY_CARD_NO)
5.value(KEY_CARD_VALID_FORM)
6.value(KEY_CARD_VALID_TO)
7.value(KEY_COST_CENTER)
8.value(KEY_DEPT_NAME)
9.value(KEY_DIVISION)
10.value(KEY_EFF_END_DATE)
11.value(KEY_EFF_ST_DATE)
12.value(KEY_EMP_CODE)
13.value(KEY_EMP_NM)
14.value(KEY_EMP_STATUS)
15.value(KEY_EMP_TYPE)
16.value(KEY_GRADE)
17.value(KEY_PLATE_NO)
18.value(KEY_REG_DISTANCE)
19.value(KEY_REG_GASOLINE)
20.value(KEY_REMARKS)
21.value(KEY_TELEPHONE)
22.value(KEY_WORKPLACE)
</t>
        </r>
      </text>
    </comment>
    <comment ref="CR103" authorId="4" shapeId="0">
      <text>
        <r>
          <rPr>
            <sz val="10"/>
            <rFont val="Arial"/>
            <family val="2"/>
          </rPr>
          <t xml:space="preserve">1.MDOT0001AWRN : Do you want to close without saving ?
2.MDOT0002AWRN : Do you wish to save changes ?
3.MDOT0108AERR : No changes to save.
4.MDOT0119AERR : Invalid Numeric Value.
5.MDOT0123AERR : From Date should be less than or equal to To Date.
6.MDOT0405AERR : Employee is Temporary or Grade G1-G5 from BangBo site are only available.
7.MDOT0446AERR : Cannot select BUS DROP POINT.
</t>
        </r>
      </text>
    </comment>
    <comment ref="CT103" authorId="4" shapeId="0">
      <text>
        <r>
          <rPr>
            <sz val="10"/>
            <rFont val="Arial"/>
            <family val="2"/>
          </rPr>
          <t xml:space="preserve">1.WDOTUM0051 : Lookup for Employee
</t>
        </r>
      </text>
    </comment>
    <comment ref="CV103" authorId="4" shapeId="0">
      <text>
        <r>
          <rPr>
            <sz val="10"/>
            <rFont val="Arial"/>
            <family val="2"/>
          </rPr>
          <t xml:space="preserve">1.method
2.value(KEY_ADDRESS)
3.value(KEY_BRAND)
4.value(KEY_BRAND_SEL)
5.value(KEY_BUS_DROPPOINT)
6.value(KEY_BUS_DROPPOINT_SEL)
7.value(KEY_CARD_CODE)
8.value(KEY_CARD_CODE_ACT)
9.value(KEY_CARD_CODE_SEL)
10.value(KEY_CARD_NO)
11.value(KEY_CARD_NO_ACT)
12.value(KEY_CARD_NO_SEL)
13.value(KEY_CARD_VALID_FORM)
14.value(KEY_CARD_VALID_FORM_SEL)
15.value(KEY_CARD_VALID_TO)
16.value(KEY_CARD_VALID_TO_SEL)
17.value(KEY_COMPANY_ROUT)
18.value(KEY_COMPANY_ROUT_SEL)
19.value(KEY_DB_EFF_ST_DATE)
20.value(KEY_DB_PREVILEGE)
21.value(KEY_DELETE_FLAG)
22.value(KEY_EFF_END_DATE)
23.value(KEY_EFF_ST_DATE)
24.value(KEY_EFF_ST_DATE_H)
25.value(KEY_EMP_CODE)
26.value(KEY_EMP_CODE_H)
27.value(KEY_EMP_TYPE)
28.value(KEY_ERROR_FLAGE)
29.value(KEY_GA_FLAG)
30.value(KEY_GASOLINE_TYPE_SEL)
31.value(KEY_GASOLINE_TYPE_VAL)
32.value(KEY_HR_FLAG)
33.value(KEY_MODE)
34.value(KEY_OT_TAXI_FLAG)
35.value(KEY_PLATE_NO)
36.value(KEY_PLATE_NO_SEL)
37.value(KEY_PRIVILEGE_H)
38.value(KEY_PRIVILEGE_STATUS_H)
39.value(KEY_PRIVILEGE_STATUS_VAL)
40.value(KEY_PRIVILEGE_VAL)
41.value(KEY_PRV_FLAG)
42.value(KEY_PRV_VALUE)
43.value(KEY_RA_STATUS)
44.value(KEY_RA_STATUS_CD)
45.value(KEY_REG_DIST_H)
46.value(KEY_REG_DISTANCE)
47.value(KEY_REG_DISTANCE_SEL)
48.value(KEY_REG_GASOLINE)
49.value(KEY_REG_GASOLINE_H)
50.value(KEY_REG_GASOLINE_SEL)
51.value(KEY_REMARKS)
52.value(KEY_SEARCH_DATA)
53.value(KEY_SEARCH_PER)
54.value(KEY_TELEPHONE)
55.value(KEY_UPD_DATE)
56.value(KEY_UPD_DATE_TIME)
57.value(KEY_UPDATE_MODE)
58.value(KEY_WORKPLACE_FLAG)
59.value(UPDATE_STATUS)
</t>
        </r>
      </text>
    </comment>
    <comment ref="CX103" authorId="4" shapeId="0">
      <text>
        <r>
          <rPr>
            <sz val="10"/>
            <rFont val="Arial"/>
            <family val="2"/>
          </rPr>
          <t xml:space="preserve">1.backupFields
2.blockFieldsGA
3.blockNonGAField
4.calGasolin
5.callParentOnload
6.changeVisi
7.checkPriv
8.clearField
9.closeParentJsp
10.getFieldValue
11.initRequest
12.mergeRoleField
13.moveFocusToFirstControl
14.onLoad
15.openCalender
16.updStatus
17.WDOTRB0011Cancel
18.WDOTRB0011LookUp
19.WDOTRB0011Save
20.WDOTRB0011Search
</t>
        </r>
      </text>
    </comment>
    <comment ref="A104" authorId="4" shapeId="0">
      <text>
        <r>
          <rPr>
            <sz val="10"/>
            <rFont val="Arial"/>
            <family val="2"/>
          </rPr>
          <t xml:space="preserve">1.WDOTRB0012 : Import Transportation subsidy
</t>
        </r>
      </text>
    </comment>
    <comment ref="Z104" authorId="4" shapeId="0">
      <text>
        <r>
          <rPr>
            <sz val="10"/>
            <rFont val="Arial"/>
            <family val="2"/>
          </rPr>
          <t xml:space="preserve">1.TB_M_CODE_MASTER
2.TB_M_CONFIG_TYPE
3.TB_M_EMP_ADDRESS
4.TB_M_EMP_PROFILE
5.TB_M_ERR
6.TB_M_LOCATION
7.TB_M_ORG_HIERARCHY
8.TB_M_PARAMETER
9.TB_M_TAXI_RATE_H
10.TB_M_TRANSPORT_SUBSIDY
11.TB_T_ERR_LOG
12.TB_T_OT_REMB_REQUEST
</t>
        </r>
      </text>
    </comment>
    <comment ref="AA104" authorId="4" shapeId="0">
      <text>
        <r>
          <rPr>
            <sz val="10"/>
            <rFont val="Arial"/>
            <family val="2"/>
          </rPr>
          <t xml:space="preserve">1.TB_M_TRANSPORT_SUBSIDY
2.TB_M_TRANSPORT_SUBSIDY_TEMP
3.TB_T_ERR_LOG
</t>
        </r>
      </text>
    </comment>
    <comment ref="AG104" authorId="4" shapeId="0">
      <text>
        <r>
          <rPr>
            <sz val="10"/>
            <rFont val="Arial"/>
            <family val="2"/>
          </rPr>
          <t xml:space="preserve">1.MDOT0180AERR : Please select file in .xls format.
2.MDOT0181AERR : Invalid file name.
</t>
        </r>
      </text>
    </comment>
    <comment ref="AH104" authorId="4" shapeId="0">
      <text>
        <r>
          <rPr>
            <sz val="10"/>
            <rFont val="Arial"/>
            <family val="2"/>
          </rPr>
          <t xml:space="preserve">1.onLoad
2.upload
3.WDOTRB0012Close
</t>
        </r>
      </text>
    </comment>
    <comment ref="BM104" authorId="4" shapeId="0">
      <text>
        <r>
          <rPr>
            <sz val="10"/>
            <rFont val="Arial"/>
            <family val="2"/>
          </rPr>
          <t xml:space="preserve">1.TB_M_CODE_MASTER
2.TB_M_CONFIG_TYPE
3.TB_M_EMP_ADDRESS
4.TB_M_EMP_PROFILE
5.TB_M_ERR
6.TB_M_LOCATION
7.TB_M_ORG_HIERARCHY
8.TB_M_PARAMETER
9.TB_M_TAXI_RATE_H
10.TB_M_TRANSPORT_SUBSIDY
11.TB_T_ERR_LOG
12.TB_T_OT_REMB_REQUEST
</t>
        </r>
      </text>
    </comment>
    <comment ref="BO104" authorId="4" shapeId="0">
      <text>
        <r>
          <rPr>
            <sz val="10"/>
            <rFont val="Arial"/>
            <family val="2"/>
          </rPr>
          <t xml:space="preserve">1.PKG_DOTS_RPT
2.PKG_DOTS_RPT:SP_DOTS_REF_CUR
3.PKG_WDOTRB0011
4.PKG_WDOTRB0011:FN_PRIVILEDGE_COMBO
</t>
        </r>
      </text>
    </comment>
    <comment ref="BS104" authorId="4" shapeId="0">
      <text>
        <r>
          <rPr>
            <sz val="10"/>
            <rFont val="Arial"/>
            <family val="2"/>
          </rPr>
          <t xml:space="preserve">1.TB_M_TRANSPORT_SUBSIDY
2.TB_M_TRANSPORT_SUBSIDY_TEMP
3.TB_T_ERR_LOG
</t>
        </r>
      </text>
    </comment>
    <comment ref="BU104" authorId="4" shapeId="0">
      <text>
        <r>
          <rPr>
            <sz val="10"/>
            <rFont val="Arial"/>
            <family val="2"/>
          </rPr>
          <t xml:space="preserve">1.TB_M_TRANSPORT_SUBSIDY
2.TB_M_TRANSPORT_SUBSIDY_TEMP
3.TB_T_ERR_LOG
</t>
        </r>
      </text>
    </comment>
    <comment ref="BW104" authorId="4" shapeId="0">
      <text>
        <r>
          <rPr>
            <sz val="10"/>
            <rFont val="Arial"/>
            <family val="2"/>
          </rPr>
          <t xml:space="preserve">1.TB_M_TRANSPORT_SUBSIDY
</t>
        </r>
      </text>
    </comment>
    <comment ref="BY104" authorId="4" shapeId="0">
      <text>
        <r>
          <rPr>
            <sz val="10"/>
            <rFont val="Arial"/>
            <family val="2"/>
          </rPr>
          <t xml:space="preserve">1.TB_M_TRANSPORT_SUBSIDY
2.TB_M_TRANSPORT_SUBSIDY_TEMP
3.TB_T_ERR_LOG
</t>
        </r>
      </text>
    </comment>
    <comment ref="CA104" authorId="4" shapeId="0">
      <text>
        <r>
          <rPr>
            <sz val="10"/>
            <rFont val="Arial"/>
            <family val="2"/>
          </rPr>
          <t xml:space="preserve">1.TB_M_CODE_MASTER
2.TB_M_CONFIG_TYPE
3.TB_M_EMP_ADDRESS
4.TB_M_EMP_PROFILE
5.TB_M_ERR
6.TB_M_LOCATION
7.TB_M_ORG_HIERARCHY
8.TB_M_PARAMETER
9.TB_M_TAXI_RATE_H
10.TB_M_TRANSPORT_SUBSIDY
11.TB_M_TRANSPORT_SUBSIDY_TEMP
12.TB_T_ERR_LOG
13.TB_T_OT_REMB_REQUEST
</t>
        </r>
      </text>
    </comment>
    <comment ref="CR104" authorId="4" shapeId="0">
      <text>
        <r>
          <rPr>
            <sz val="10"/>
            <rFont val="Arial"/>
            <family val="2"/>
          </rPr>
          <t xml:space="preserve">1.MDOT0180AERR : Please select file in .xls format.
2.MDOT0181AERR : Invalid file name.
</t>
        </r>
      </text>
    </comment>
    <comment ref="CV104" authorId="4" shapeId="0">
      <text>
        <r>
          <rPr>
            <sz val="10"/>
            <rFont val="Arial"/>
            <family val="2"/>
          </rPr>
          <t xml:space="preserve">1.method
2.value(KEY_ALREADY_IMPORT)
</t>
        </r>
      </text>
    </comment>
    <comment ref="CX104" authorId="4" shapeId="0">
      <text>
        <r>
          <rPr>
            <sz val="10"/>
            <rFont val="Arial"/>
            <family val="2"/>
          </rPr>
          <t xml:space="preserve">1.onLoad
2.upload
3.WDOTRB0012Close
</t>
        </r>
      </text>
    </comment>
    <comment ref="A105" authorId="4" shapeId="0">
      <text>
        <r>
          <rPr>
            <sz val="10"/>
            <rFont val="Arial"/>
            <family val="2"/>
          </rPr>
          <t xml:space="preserve">1.LDOTRB0010 : Export Transportation Subsidy Registration
</t>
        </r>
      </text>
    </comment>
    <comment ref="AL105" authorId="4" shapeId="0">
      <text>
        <r>
          <rPr>
            <sz val="10"/>
            <rFont val="Arial"/>
            <family val="2"/>
          </rPr>
          <t xml:space="preserve">1.TB_M_CODE_MASTER
2.TB_M_CONFIG_TYPE
3.TB_M_EMP_PROFILE
4.TB_M_LOCATION
5.TB_M_ORG_HIERARCHY
6.TB_M_PARAMETER
7.TB_M_TAXI_RATE_H
8.TB_M_TRANSPORT_SUBSIDY
9.TB_T_ERR_LOG
</t>
        </r>
      </text>
    </comment>
    <comment ref="BM105" authorId="4" shapeId="0">
      <text>
        <r>
          <rPr>
            <sz val="10"/>
            <rFont val="Arial"/>
            <family val="2"/>
          </rPr>
          <t xml:space="preserve">1.TB_M_CODE_MASTER
2.TB_M_CONFIG_TYPE
3.TB_M_EMP_PROFILE
4.TB_M_LOCATION
5.TB_M_ORG_HIERARCHY
6.TB_M_PARAMETER
7.TB_M_TAXI_RATE_H
8.TB_M_TRANSPORT_SUBSIDY
</t>
        </r>
      </text>
    </comment>
    <comment ref="BO105" authorId="4" shapeId="0">
      <text>
        <r>
          <rPr>
            <sz val="10"/>
            <rFont val="Arial"/>
            <family val="2"/>
          </rPr>
          <t xml:space="preserve">1.SP_LDOTRB0010
2.VW_EMP_CURR_PROFILE
</t>
        </r>
      </text>
    </comment>
    <comment ref="BQ105" authorId="4" shapeId="0">
      <text>
        <r>
          <rPr>
            <sz val="10"/>
            <rFont val="Arial"/>
            <family val="2"/>
          </rPr>
          <t xml:space="preserve">1.SP_LDOTRB0010
</t>
        </r>
      </text>
    </comment>
    <comment ref="BS105" authorId="4" shapeId="0">
      <text>
        <r>
          <rPr>
            <sz val="10"/>
            <rFont val="Arial"/>
            <family val="2"/>
          </rPr>
          <t xml:space="preserve">1.TB_T_ERR_LOG
</t>
        </r>
      </text>
    </comment>
    <comment ref="BY105" authorId="4" shapeId="0">
      <text>
        <r>
          <rPr>
            <sz val="10"/>
            <rFont val="Arial"/>
            <family val="2"/>
          </rPr>
          <t xml:space="preserve">1.TB_T_ERR_LOG
</t>
        </r>
      </text>
    </comment>
    <comment ref="CA105" authorId="4" shapeId="0">
      <text>
        <r>
          <rPr>
            <sz val="10"/>
            <rFont val="Arial"/>
            <family val="2"/>
          </rPr>
          <t xml:space="preserve">1.TB_M_CODE_MASTER
2.TB_M_CONFIG_TYPE
3.TB_M_EMP_PROFILE
4.TB_M_LOCATION
5.TB_M_ORG_HIERARCHY
6.TB_M_PARAMETER
7.TB_M_TAXI_RATE_H
8.TB_M_TRANSPORT_SUBSIDY
9.TB_T_ERR_LOG
</t>
        </r>
      </text>
    </comment>
    <comment ref="A106" authorId="4" shapeId="0">
      <text>
        <r>
          <rPr>
            <sz val="10"/>
            <rFont val="Arial"/>
            <family val="2"/>
          </rPr>
          <t xml:space="preserve">1.WDOTRB0020 : Enquiry Screen for Monthly Gasoline Rate
</t>
        </r>
      </text>
    </comment>
    <comment ref="Z106" authorId="4" shapeId="0">
      <text>
        <r>
          <rPr>
            <sz val="10"/>
            <rFont val="Arial"/>
            <family val="2"/>
          </rPr>
          <t xml:space="preserve">1.TB_M_GASOLINE_SUBSIDY
2.TB_T_OT_REMB_REQUEST
</t>
        </r>
      </text>
    </comment>
    <comment ref="AA106" authorId="4" shapeId="0">
      <text>
        <r>
          <rPr>
            <sz val="10"/>
            <rFont val="Arial"/>
            <family val="2"/>
          </rPr>
          <t xml:space="preserve">1.TB_M_GASOLINE_SUBSIDY
</t>
        </r>
      </text>
    </comment>
    <comment ref="AD106" authorId="4" shapeId="0">
      <text>
        <r>
          <rPr>
            <sz val="10"/>
            <rFont val="Arial"/>
            <family val="2"/>
          </rPr>
          <t xml:space="preserve">1.value(KEY_MONTH)
2.value(KEY_YEAR)
</t>
        </r>
      </text>
    </comment>
    <comment ref="AE106" authorId="4" shapeId="0">
      <text>
        <r>
          <rPr>
            <sz val="10"/>
            <rFont val="Arial"/>
            <family val="2"/>
          </rPr>
          <t xml:space="preserve">1.WDOTRB0021 : Add modify Gasoline subsidy
</t>
        </r>
      </text>
    </comment>
    <comment ref="AG106" authorId="4" shapeId="0">
      <text>
        <r>
          <rPr>
            <sz val="10"/>
            <rFont val="Arial"/>
            <family val="2"/>
          </rPr>
          <t xml:space="preserve">1.MDOT0101AWRN : Do you wish to delete data ?
2.MDOT0104AERR : Search has not been performed.
3.MDOT0105AERR : No row selected.
4.MDOT0116AERR : No Data in Table to Operate.
</t>
        </r>
      </text>
    </comment>
    <comment ref="AH106" authorId="4" shapeId="0">
      <text>
        <r>
          <rPr>
            <sz val="10"/>
            <rFont val="Arial"/>
            <family val="2"/>
          </rPr>
          <t xml:space="preserve">1.callParentSearch
2.moveFocusToFirstControl
3.onLoad
4.resetSearchCriteria
5.WDOTRB0020Clear
6.WDOTRB0020Close
7.WDOTRB0020Delete
8.WDOTRB0020Openchild
9.WDOTRB0020Search
</t>
        </r>
      </text>
    </comment>
    <comment ref="BM106" authorId="4" shapeId="0">
      <text>
        <r>
          <rPr>
            <sz val="10"/>
            <rFont val="Arial"/>
            <family val="2"/>
          </rPr>
          <t xml:space="preserve">1.TB_M_GASOLINE_SUBSIDY
2.TB_T_OT_REMB_REQUEST
</t>
        </r>
      </text>
    </comment>
    <comment ref="BU106" authorId="4" shapeId="0">
      <text>
        <r>
          <rPr>
            <sz val="10"/>
            <rFont val="Arial"/>
            <family val="2"/>
          </rPr>
          <t xml:space="preserve">1.TB_M_GASOLINE_SUBSIDY
</t>
        </r>
      </text>
    </comment>
    <comment ref="BY106" authorId="4" shapeId="0">
      <text>
        <r>
          <rPr>
            <sz val="10"/>
            <rFont val="Arial"/>
            <family val="2"/>
          </rPr>
          <t xml:space="preserve">1.TB_M_GASOLINE_SUBSIDY
</t>
        </r>
      </text>
    </comment>
    <comment ref="CA106" authorId="4" shapeId="0">
      <text>
        <r>
          <rPr>
            <sz val="10"/>
            <rFont val="Arial"/>
            <family val="2"/>
          </rPr>
          <t xml:space="preserve">1.TB_M_GASOLINE_SUBSIDY
2.TB_T_OT_REMB_REQUEST
</t>
        </r>
      </text>
    </comment>
    <comment ref="CD106" authorId="4" shapeId="0">
      <text>
        <r>
          <rPr>
            <sz val="10"/>
            <rFont val="Arial"/>
            <family val="2"/>
          </rPr>
          <t xml:space="preserve">1.value(KEY_MONTH)
2.value(KEY_YEAR)
</t>
        </r>
      </text>
    </comment>
    <comment ref="CP106" authorId="4" shapeId="0">
      <text>
        <r>
          <rPr>
            <sz val="10"/>
            <rFont val="Arial"/>
            <family val="2"/>
          </rPr>
          <t xml:space="preserve">1.&lt;%= "value1[" + ctr + "].selected"%&gt;
2.value(KEY_SELECT_ALL)
</t>
        </r>
      </text>
    </comment>
    <comment ref="CR106" authorId="4" shapeId="0">
      <text>
        <r>
          <rPr>
            <sz val="10"/>
            <rFont val="Arial"/>
            <family val="2"/>
          </rPr>
          <t xml:space="preserve">1.MDOT0101AWRN : Do you wish to delete data ?
2.MDOT0104AERR : Search has not been performed.
3.MDOT0105AERR : No row selected.
4.MDOT0116AERR : No Data in Table to Operate.
</t>
        </r>
      </text>
    </comment>
    <comment ref="CT106" authorId="4" shapeId="0">
      <text>
        <r>
          <rPr>
            <sz val="10"/>
            <rFont val="Arial"/>
            <family val="2"/>
          </rPr>
          <t xml:space="preserve">1.WDOTRB0021 : Add modify Gasoline subsidy
</t>
        </r>
      </text>
    </comment>
    <comment ref="CV106" authorId="4" shapeId="0">
      <text>
        <r>
          <rPr>
            <sz val="10"/>
            <rFont val="Arial"/>
            <family val="2"/>
          </rPr>
          <t xml:space="preserve">1.&lt;%="value1["+ctr+"].rate"%&gt;
2.&lt;%="value1["+ctr+"].recMonth"%&gt;
3.&lt;%="value1["+ctr+"].recYear"%&gt;
4.&lt;%="value1["+ctr+"].recYearMonth"%&gt;
5.&lt;%="value1["+ctr+"].srNo"%&gt;
6.&lt;%="value1["+ctr+"].updDt"%&gt;
7.method
8.value(KEY_OPERATION)
9.value(KEY_SEARCH_PER)
10.value(MODE)
</t>
        </r>
      </text>
    </comment>
    <comment ref="CX106" authorId="4" shapeId="0">
      <text>
        <r>
          <rPr>
            <sz val="10"/>
            <rFont val="Arial"/>
            <family val="2"/>
          </rPr>
          <t xml:space="preserve">1.callParentSearch
2.moveFocusToFirstControl
3.onLoad
4.resetSearchCriteria
5.WDOTRB0020Clear
6.WDOTRB0020Close
7.WDOTRB0020Delete
8.WDOTRB0020Openchild
9.WDOTRB0020Search
</t>
        </r>
      </text>
    </comment>
    <comment ref="A107" authorId="4" shapeId="0">
      <text>
        <r>
          <rPr>
            <sz val="10"/>
            <rFont val="Arial"/>
            <family val="2"/>
          </rPr>
          <t xml:space="preserve">1.WDOTRB0021 : Add modify Gasoline subsidy
</t>
        </r>
      </text>
    </comment>
    <comment ref="Z107" authorId="4" shapeId="0">
      <text>
        <r>
          <rPr>
            <sz val="10"/>
            <rFont val="Arial"/>
            <family val="2"/>
          </rPr>
          <t xml:space="preserve">1.TB_M_GASOLINE_SUBSIDY
2.TB_T_OT_REMB_REQUEST
</t>
        </r>
      </text>
    </comment>
    <comment ref="AA107" authorId="4" shapeId="0">
      <text>
        <r>
          <rPr>
            <sz val="10"/>
            <rFont val="Arial"/>
            <family val="2"/>
          </rPr>
          <t xml:space="preserve">1.TB_M_GASOLINE_SUBSIDY
</t>
        </r>
      </text>
    </comment>
    <comment ref="AD107" authorId="4" shapeId="0">
      <text>
        <r>
          <rPr>
            <sz val="10"/>
            <rFont val="Arial"/>
            <family val="2"/>
          </rPr>
          <t xml:space="preserve">1.value(KEY_MONTH)
2.value(KEY_YEAR)
</t>
        </r>
      </text>
    </comment>
    <comment ref="AG107" authorId="4" shapeId="0">
      <text>
        <r>
          <rPr>
            <sz val="10"/>
            <rFont val="Arial"/>
            <family val="2"/>
          </rPr>
          <t xml:space="preserve">1.MDOT0001AWRN : Do you want to close without saving ?
2.MDOT0002AWRN : Do you wish to save changes ?
3.MDOT0108AERR : No changes to save.
4.MDOT0119AERR : Invalid Numeric Value.
</t>
        </r>
      </text>
    </comment>
    <comment ref="AH107" authorId="4" shapeId="0">
      <text>
        <r>
          <rPr>
            <sz val="10"/>
            <rFont val="Arial"/>
            <family val="2"/>
          </rPr>
          <t xml:space="preserve">1.moveFocusToFirstControl
2.onLoad
3.updStatus
4.WDOTRB0021Cancel
5.WDOTRB0021Save
</t>
        </r>
      </text>
    </comment>
    <comment ref="BM107" authorId="4" shapeId="0">
      <text>
        <r>
          <rPr>
            <sz val="10"/>
            <rFont val="Arial"/>
            <family val="2"/>
          </rPr>
          <t xml:space="preserve">1.TB_M_GASOLINE_SUBSIDY
2.TB_T_OT_REMB_REQUEST
</t>
        </r>
      </text>
    </comment>
    <comment ref="BS107" authorId="4" shapeId="0">
      <text>
        <r>
          <rPr>
            <sz val="10"/>
            <rFont val="Arial"/>
            <family val="2"/>
          </rPr>
          <t xml:space="preserve">1.TB_M_GASOLINE_SUBSIDY
</t>
        </r>
      </text>
    </comment>
    <comment ref="BW107" authorId="4" shapeId="0">
      <text>
        <r>
          <rPr>
            <sz val="10"/>
            <rFont val="Arial"/>
            <family val="2"/>
          </rPr>
          <t xml:space="preserve">1.TB_M_GASOLINE_SUBSIDY
</t>
        </r>
      </text>
    </comment>
    <comment ref="BY107" authorId="4" shapeId="0">
      <text>
        <r>
          <rPr>
            <sz val="10"/>
            <rFont val="Arial"/>
            <family val="2"/>
          </rPr>
          <t xml:space="preserve">1.TB_M_GASOLINE_SUBSIDY
</t>
        </r>
      </text>
    </comment>
    <comment ref="CA107" authorId="4" shapeId="0">
      <text>
        <r>
          <rPr>
            <sz val="10"/>
            <rFont val="Arial"/>
            <family val="2"/>
          </rPr>
          <t xml:space="preserve">1.TB_M_GASOLINE_SUBSIDY
2.TB_T_OT_REMB_REQUEST
</t>
        </r>
      </text>
    </comment>
    <comment ref="CD107" authorId="4" shapeId="0">
      <text>
        <r>
          <rPr>
            <sz val="10"/>
            <rFont val="Arial"/>
            <family val="2"/>
          </rPr>
          <t xml:space="preserve">1.value(KEY_MONTH)
2.value(KEY_YEAR)
</t>
        </r>
      </text>
    </comment>
    <comment ref="CF107" authorId="4" shapeId="0">
      <text>
        <r>
          <rPr>
            <sz val="10"/>
            <rFont val="Arial"/>
            <family val="2"/>
          </rPr>
          <t xml:space="preserve">1.value(KEY_BATH)
</t>
        </r>
      </text>
    </comment>
    <comment ref="CR107" authorId="4" shapeId="0">
      <text>
        <r>
          <rPr>
            <sz val="10"/>
            <rFont val="Arial"/>
            <family val="2"/>
          </rPr>
          <t xml:space="preserve">1.MDOT0001AWRN : Do you want to close without saving ?
2.MDOT0002AWRN : Do you wish to save changes ?
3.MDOT0108AERR : No changes to save.
4.MDOT0119AERR : Invalid Numeric Value.
</t>
        </r>
      </text>
    </comment>
    <comment ref="CV107" authorId="4" shapeId="0">
      <text>
        <r>
          <rPr>
            <sz val="10"/>
            <rFont val="Arial"/>
            <family val="2"/>
          </rPr>
          <t xml:space="preserve">1.method
2.value(KEY_DATE)
3.value(KEY_ERROR)
4.value(KEY_MODE)
5.value(KEY_MONTH)
6.value(KEY_SAVE_FLAG)
7.value(KEY_UPD_DATE)
8.value(KEY_YEAR)
</t>
        </r>
      </text>
    </comment>
    <comment ref="CX107" authorId="4" shapeId="0">
      <text>
        <r>
          <rPr>
            <sz val="10"/>
            <rFont val="Arial"/>
            <family val="2"/>
          </rPr>
          <t xml:space="preserve">1.moveFocusToFirstControl
2.onLoad
3.updStatus
4.WDOTRB0021Cancel
5.WDOTRB0021Save
</t>
        </r>
      </text>
    </comment>
    <comment ref="A108" authorId="4" shapeId="0">
      <text>
        <r>
          <rPr>
            <sz val="10"/>
            <rFont val="Arial"/>
            <family val="2"/>
          </rPr>
          <t xml:space="preserve">1.WDOTTR0020 : Enquiry Screen for Droppoint and Taxi Rate
</t>
        </r>
      </text>
    </comment>
    <comment ref="Z108" authorId="4" shapeId="0">
      <text>
        <r>
          <rPr>
            <sz val="10"/>
            <rFont val="Arial"/>
            <family val="2"/>
          </rPr>
          <t xml:space="preserve">1.TB_M_TAXI_RATE_D
2.TB_M_TAXI_RATE_H
3.TB_T_OT_TAXI_REIM
</t>
        </r>
      </text>
    </comment>
    <comment ref="AA108" authorId="4" shapeId="0">
      <text>
        <r>
          <rPr>
            <sz val="10"/>
            <rFont val="Arial"/>
            <family val="2"/>
          </rPr>
          <t xml:space="preserve">1.TB_M_TAXI_RATE_D
2.TB_M_TAXI_RATE_H
</t>
        </r>
      </text>
    </comment>
    <comment ref="AD108" authorId="4" shapeId="0">
      <text>
        <r>
          <rPr>
            <sz val="10"/>
            <rFont val="Arial"/>
            <family val="2"/>
          </rPr>
          <t xml:space="preserve">1.value(KEY_DPCODE)
2.value(KEY_STATUS)
</t>
        </r>
      </text>
    </comment>
    <comment ref="AE108" authorId="4" shapeId="0">
      <text>
        <r>
          <rPr>
            <sz val="10"/>
            <rFont val="Arial"/>
            <family val="2"/>
          </rPr>
          <t xml:space="preserve">1.WDOTTR0021 : Add/Modify/Change Droppoint and Taxi Rate
</t>
        </r>
      </text>
    </comment>
    <comment ref="AG108"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6.MDOT0138AERR : Please Select {0}
</t>
        </r>
      </text>
    </comment>
    <comment ref="AH108" authorId="4" shapeId="0">
      <text>
        <r>
          <rPr>
            <sz val="10"/>
            <rFont val="Arial"/>
            <family val="2"/>
          </rPr>
          <t xml:space="preserve">1.callParentSearch
2.closeParentJsp
3.moveFocusToFirstControl
4.onLoad
5.openCalender
6.resetSearchCriteria
7.WDOTTR0020Clear
8.WDOTTR0020Close
9.WDOTTR0020Delete
10.WDOTTR0020Openchild
11.WDOTTR0020Search
</t>
        </r>
      </text>
    </comment>
    <comment ref="BM108" authorId="4" shapeId="0">
      <text>
        <r>
          <rPr>
            <sz val="10"/>
            <rFont val="Arial"/>
            <family val="2"/>
          </rPr>
          <t xml:space="preserve">1.TB_M_TAXI_RATE_D
2.TB_M_TAXI_RATE_H
3.TB_T_OT_TAXI_REIM
</t>
        </r>
      </text>
    </comment>
    <comment ref="BU108" authorId="4" shapeId="0">
      <text>
        <r>
          <rPr>
            <sz val="10"/>
            <rFont val="Arial"/>
            <family val="2"/>
          </rPr>
          <t xml:space="preserve">1.TB_M_TAXI_RATE_D
2.TB_M_TAXI_RATE_H
</t>
        </r>
      </text>
    </comment>
    <comment ref="BY108" authorId="4" shapeId="0">
      <text>
        <r>
          <rPr>
            <sz val="10"/>
            <rFont val="Arial"/>
            <family val="2"/>
          </rPr>
          <t xml:space="preserve">1.TB_M_TAXI_RATE_D
2.TB_M_TAXI_RATE_H
</t>
        </r>
      </text>
    </comment>
    <comment ref="CA108" authorId="4" shapeId="0">
      <text>
        <r>
          <rPr>
            <sz val="10"/>
            <rFont val="Arial"/>
            <family val="2"/>
          </rPr>
          <t xml:space="preserve">1.TB_M_TAXI_RATE_D
2.TB_M_TAXI_RATE_H
3.TB_T_OT_TAXI_REIM
</t>
        </r>
      </text>
    </comment>
    <comment ref="CD108" authorId="4" shapeId="0">
      <text>
        <r>
          <rPr>
            <sz val="10"/>
            <rFont val="Arial"/>
            <family val="2"/>
          </rPr>
          <t xml:space="preserve">1.value(KEY_DPCODE)
2.value(KEY_STATUS)
</t>
        </r>
      </text>
    </comment>
    <comment ref="CF108" authorId="4" shapeId="0">
      <text>
        <r>
          <rPr>
            <sz val="10"/>
            <rFont val="Arial"/>
            <family val="2"/>
          </rPr>
          <t xml:space="preserve">1.value(KEY_FROM_DT)
2.value(KEY_TO_DT)
</t>
        </r>
      </text>
    </comment>
    <comment ref="CP108" authorId="4" shapeId="0">
      <text>
        <r>
          <rPr>
            <sz val="10"/>
            <rFont val="Arial"/>
            <family val="2"/>
          </rPr>
          <t xml:space="preserve">1.&lt;%= "value1["+ctr+"].selected"%&gt;
2.value(KEY_SELECT_ALL)
</t>
        </r>
      </text>
    </comment>
    <comment ref="CR108"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6.MDOT0138AERR : Please Select {0}
</t>
        </r>
      </text>
    </comment>
    <comment ref="CT108" authorId="4" shapeId="0">
      <text>
        <r>
          <rPr>
            <sz val="10"/>
            <rFont val="Arial"/>
            <family val="2"/>
          </rPr>
          <t xml:space="preserve">1.WDOTTR0021 : Add/Modify/Change Droppoint and Taxi Rate
</t>
        </r>
      </text>
    </comment>
    <comment ref="CV108" authorId="4" shapeId="0">
      <text>
        <r>
          <rPr>
            <sz val="10"/>
            <rFont val="Arial"/>
            <family val="2"/>
          </rPr>
          <t xml:space="preserve">1.&lt;%="value1["+ctr+"].dpCode"%&gt;
2.&lt;%="value1["+ctr+"].dpStatus"%&gt;
3.&lt;%="value1["+ctr+"].effFrom"%&gt;
4.&lt;%="value1["+ctr+"].effStatus"%&gt;
5.&lt;%="value1["+ctr+"].effTo"%&gt;
6.&lt;%="value1["+ctr+"].remark"%&gt;
7.&lt;%="value1["+ctr+"].rowId"%&gt;
8.&lt;%="value1["+ctr+"].srNo"%&gt;
9.&lt;%="value1["+ctr+"].taxiRate"%&gt;
10.method
11.value(KEY_DPCODE_VAL)
12.value(KEY_SEARCH_PER)
13.value(KEY_STATUS_VAL)
</t>
        </r>
      </text>
    </comment>
    <comment ref="CX108" authorId="4" shapeId="0">
      <text>
        <r>
          <rPr>
            <sz val="10"/>
            <rFont val="Arial"/>
            <family val="2"/>
          </rPr>
          <t xml:space="preserve">1.callParentSearch
2.closeParentJsp
3.moveFocusToFirstControl
4.onLoad
5.openCalender
6.resetSearchCriteria
7.WDOTTR0020Clear
8.WDOTTR0020Close
9.WDOTTR0020Delete
10.WDOTTR0020Openchild
11.WDOTTR0020Search
</t>
        </r>
      </text>
    </comment>
    <comment ref="A109" authorId="4" shapeId="0">
      <text>
        <r>
          <rPr>
            <sz val="10"/>
            <rFont val="Arial"/>
            <family val="2"/>
          </rPr>
          <t xml:space="preserve">1.WDOTTR0021 : Add/Modify/Change Droppoint and Taxi Rate
</t>
        </r>
      </text>
    </comment>
    <comment ref="Z109" authorId="4" shapeId="0">
      <text>
        <r>
          <rPr>
            <sz val="10"/>
            <rFont val="Arial"/>
            <family val="2"/>
          </rPr>
          <t xml:space="preserve">1.TB_M_TAXI_RATE_D
2.TB_M_TAXI_RATE_H
3.TB_T_OT_TAXI_REIM
</t>
        </r>
      </text>
    </comment>
    <comment ref="AA109" authorId="4" shapeId="0">
      <text>
        <r>
          <rPr>
            <sz val="10"/>
            <rFont val="Arial"/>
            <family val="2"/>
          </rPr>
          <t xml:space="preserve">1.TB_M_TAXI_RATE_D
2.TB_M_TAXI_RATE_H
</t>
        </r>
      </text>
    </comment>
    <comment ref="AG109" authorId="4" shapeId="0">
      <text>
        <r>
          <rPr>
            <sz val="10"/>
            <rFont val="Arial"/>
            <family val="2"/>
          </rPr>
          <t xml:space="preserve">1.MDOT0001AWRN : Do you want to close without saving ?
2.MDOT0002AWRN : Do you wish to save changes ?
3.MDOT0108AERR : No changes to save.
4.MDOT0119AERR : Invalid Numeric Value.
5.MDOT0120AERR : Value cannot be zero.
6.MDOT0123AERR : From Date should be less than or equal to To Date.
7.MDOT0417AERR : From Date should be greater than or equal to Current Date.
8.MDOT0429AERR : New From Date should not be less than or equal to Previous From Date.
</t>
        </r>
      </text>
    </comment>
    <comment ref="AH109" authorId="4" shapeId="0">
      <text>
        <r>
          <rPr>
            <sz val="10"/>
            <rFont val="Arial"/>
            <family val="2"/>
          </rPr>
          <t xml:space="preserve">1.closeParentJsp
2.onLoad
3.openCalender
4.updStatus
5.WDOTTR0021Close
6.WDOTTR0021Save
</t>
        </r>
      </text>
    </comment>
    <comment ref="BM109" authorId="4" shapeId="0">
      <text>
        <r>
          <rPr>
            <sz val="10"/>
            <rFont val="Arial"/>
            <family val="2"/>
          </rPr>
          <t xml:space="preserve">1.TB_M_TAXI_RATE_D
2.TB_M_TAXI_RATE_H
3.TB_T_OT_TAXI_REIM
</t>
        </r>
      </text>
    </comment>
    <comment ref="BO109" authorId="4" shapeId="0">
      <text>
        <r>
          <rPr>
            <sz val="10"/>
            <rFont val="Arial"/>
            <family val="2"/>
          </rPr>
          <t xml:space="preserve">1.SEQ_TAXI_RT_NO
</t>
        </r>
      </text>
    </comment>
    <comment ref="BS109" authorId="4" shapeId="0">
      <text>
        <r>
          <rPr>
            <sz val="10"/>
            <rFont val="Arial"/>
            <family val="2"/>
          </rPr>
          <t xml:space="preserve">1.TB_M_TAXI_RATE_D
2.TB_M_TAXI_RATE_H
</t>
        </r>
      </text>
    </comment>
    <comment ref="BW109" authorId="4" shapeId="0">
      <text>
        <r>
          <rPr>
            <sz val="10"/>
            <rFont val="Arial"/>
            <family val="2"/>
          </rPr>
          <t xml:space="preserve">1.TB_M_TAXI_RATE_D
2.TB_M_TAXI_RATE_H
</t>
        </r>
      </text>
    </comment>
    <comment ref="BY109" authorId="4" shapeId="0">
      <text>
        <r>
          <rPr>
            <sz val="10"/>
            <rFont val="Arial"/>
            <family val="2"/>
          </rPr>
          <t xml:space="preserve">1.TB_M_TAXI_RATE_D
2.TB_M_TAXI_RATE_H
</t>
        </r>
      </text>
    </comment>
    <comment ref="CA109" authorId="4" shapeId="0">
      <text>
        <r>
          <rPr>
            <sz val="10"/>
            <rFont val="Arial"/>
            <family val="2"/>
          </rPr>
          <t xml:space="preserve">1.TB_M_TAXI_RATE_D
2.TB_M_TAXI_RATE_H
3.TB_T_OT_TAXI_REIM
</t>
        </r>
      </text>
    </comment>
    <comment ref="CF109" authorId="4" shapeId="0">
      <text>
        <r>
          <rPr>
            <sz val="10"/>
            <rFont val="Arial"/>
            <family val="2"/>
          </rPr>
          <t xml:space="preserve">1.value(KEY_DPCODE)
2.value(KEY_DPDESC)
3.value(KEY_FROM_DT)
4.value(KEY_OT_RT)
5.value(KEY_REMARKS)
6.value(KEY_TO_DT)
</t>
        </r>
      </text>
    </comment>
    <comment ref="CR109" authorId="4" shapeId="0">
      <text>
        <r>
          <rPr>
            <sz val="10"/>
            <rFont val="Arial"/>
            <family val="2"/>
          </rPr>
          <t xml:space="preserve">1.MDOT0001AWRN : Do you want to close without saving ?
2.MDOT0002AWRN : Do you wish to save changes ?
3.MDOT0108AERR : No changes to save.
4.MDOT0119AERR : Invalid Numeric Value.
5.MDOT0120AERR : Value cannot be zero.
6.MDOT0123AERR : From Date should be less than or equal to To Date.
7.MDOT0417AERR : From Date should be greater than or equal to Current Date.
8.MDOT0429AERR : New From Date should not be less than or equal to Previous From Date.
</t>
        </r>
      </text>
    </comment>
    <comment ref="CV109" authorId="4" shapeId="0">
      <text>
        <r>
          <rPr>
            <sz val="10"/>
            <rFont val="Arial"/>
            <family val="2"/>
          </rPr>
          <t xml:space="preserve">1.method
2.value(KEY_ERROR)
3.value(KEY_EXP_FLG)
4.value(KEY_PREV_EFF_FROM_DT)
5.value(KEY_PREV_EFF_TO_DT)
6.value(KEY_SAVE_FLAG)
7.value(KEY_SCR_MODE)
8.value(KEY_SYS_DT)
9.value(KEY_TRANS_FLG)
10.value(KEY_UPD_DATE)
</t>
        </r>
      </text>
    </comment>
    <comment ref="CX109" authorId="4" shapeId="0">
      <text>
        <r>
          <rPr>
            <sz val="10"/>
            <rFont val="Arial"/>
            <family val="2"/>
          </rPr>
          <t xml:space="preserve">1.closeParentJsp
2.onLoad
3.openCalender
4.updStatus
5.WDOTTR0021Close
6.WDOTTR0021Save
</t>
        </r>
      </text>
    </comment>
    <comment ref="A110" authorId="4" shapeId="0">
      <text>
        <r>
          <rPr>
            <sz val="10"/>
            <rFont val="Arial"/>
            <family val="2"/>
          </rPr>
          <t xml:space="preserve">1.WDOTTR0030 : Enquiry Screen for OT Company Bus Timing
</t>
        </r>
      </text>
    </comment>
    <comment ref="Z110" authorId="4" shapeId="0">
      <text>
        <r>
          <rPr>
            <sz val="10"/>
            <rFont val="Arial"/>
            <family val="2"/>
          </rPr>
          <t xml:space="preserve">1.TB_M_LOCATION
2.TB_M_OT_BUS_TIMING
3.TB_T_OT_TAXI_REIM
</t>
        </r>
      </text>
    </comment>
    <comment ref="AA110" authorId="4" shapeId="0">
      <text>
        <r>
          <rPr>
            <sz val="10"/>
            <rFont val="Arial"/>
            <family val="2"/>
          </rPr>
          <t xml:space="preserve">1.TB_M_OT_BUS_TIMING
</t>
        </r>
      </text>
    </comment>
    <comment ref="AD110" authorId="4" shapeId="0">
      <text>
        <r>
          <rPr>
            <sz val="10"/>
            <rFont val="Arial"/>
            <family val="2"/>
          </rPr>
          <t xml:space="preserve">1.value(KEY_WORK_PLACE)
</t>
        </r>
      </text>
    </comment>
    <comment ref="AE110" authorId="4" shapeId="0">
      <text>
        <r>
          <rPr>
            <sz val="10"/>
            <rFont val="Arial"/>
            <family val="2"/>
          </rPr>
          <t xml:space="preserve">1.WDOTTR0031 : Add/Modify OT Company Bus Timing
</t>
        </r>
      </text>
    </comment>
    <comment ref="AG110"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t>
        </r>
      </text>
    </comment>
    <comment ref="AH110" authorId="4" shapeId="0">
      <text>
        <r>
          <rPr>
            <sz val="10"/>
            <rFont val="Arial"/>
            <family val="2"/>
          </rPr>
          <t xml:space="preserve">1.callParentSearch
2.closeParentJsp
3.moveFocusToFirstControl
4.onLoad
5.openCalender
6.resetSearchCriteria
7.WDOTTR0030Clear
8.WDOTTR0030Close
9.WDOTTR0030Delete
10.WDOTTR0030Openchild
11.WDOTTR0030Search
</t>
        </r>
      </text>
    </comment>
    <comment ref="BM110" authorId="4" shapeId="0">
      <text>
        <r>
          <rPr>
            <sz val="10"/>
            <rFont val="Arial"/>
            <family val="2"/>
          </rPr>
          <t xml:space="preserve">1.TB_M_LOCATION
2.TB_M_OT_BUS_TIMING
3.TB_T_OT_TAXI_REIM
</t>
        </r>
      </text>
    </comment>
    <comment ref="BU110" authorId="4" shapeId="0">
      <text>
        <r>
          <rPr>
            <sz val="10"/>
            <rFont val="Arial"/>
            <family val="2"/>
          </rPr>
          <t xml:space="preserve">1.TB_M_OT_BUS_TIMING
</t>
        </r>
      </text>
    </comment>
    <comment ref="BY110" authorId="4" shapeId="0">
      <text>
        <r>
          <rPr>
            <sz val="10"/>
            <rFont val="Arial"/>
            <family val="2"/>
          </rPr>
          <t xml:space="preserve">1.TB_M_OT_BUS_TIMING
</t>
        </r>
      </text>
    </comment>
    <comment ref="CA110" authorId="4" shapeId="0">
      <text>
        <r>
          <rPr>
            <sz val="10"/>
            <rFont val="Arial"/>
            <family val="2"/>
          </rPr>
          <t xml:space="preserve">1.TB_M_LOCATION
2.TB_M_OT_BUS_TIMING
3.TB_T_OT_TAXI_REIM
</t>
        </r>
      </text>
    </comment>
    <comment ref="CD110" authorId="4" shapeId="0">
      <text>
        <r>
          <rPr>
            <sz val="10"/>
            <rFont val="Arial"/>
            <family val="2"/>
          </rPr>
          <t xml:space="preserve">1.value(KEY_WORK_PLACE)
</t>
        </r>
      </text>
    </comment>
    <comment ref="CF110" authorId="4" shapeId="0">
      <text>
        <r>
          <rPr>
            <sz val="10"/>
            <rFont val="Arial"/>
            <family val="2"/>
          </rPr>
          <t xml:space="preserve">1.value(KEY_FROM_DT)
2.value(KEY_TO_DT)
</t>
        </r>
      </text>
    </comment>
    <comment ref="CP110" authorId="4" shapeId="0">
      <text>
        <r>
          <rPr>
            <sz val="10"/>
            <rFont val="Arial"/>
            <family val="2"/>
          </rPr>
          <t xml:space="preserve">1.&lt;%= "value1["+ctr+"].selected"%&gt;
2.value(KEY_SELECT_ALL)
</t>
        </r>
      </text>
    </comment>
    <comment ref="CR110"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t>
        </r>
      </text>
    </comment>
    <comment ref="CT110" authorId="4" shapeId="0">
      <text>
        <r>
          <rPr>
            <sz val="10"/>
            <rFont val="Arial"/>
            <family val="2"/>
          </rPr>
          <t xml:space="preserve">1.WDOTTR0031 : Add/Modify OT Company Bus Timing
</t>
        </r>
      </text>
    </comment>
    <comment ref="CV110" authorId="4" shapeId="0">
      <text>
        <r>
          <rPr>
            <sz val="10"/>
            <rFont val="Arial"/>
            <family val="2"/>
          </rPr>
          <t xml:space="preserve">1.&lt;%="value1["+ctr+"].arrival"%&gt;
2.&lt;%="value1["+ctr+"].busId"%&gt;
3.&lt;%="value1["+ctr+"].busOTDate"%&gt;
4.&lt;%="value1["+ctr+"].chkFlg"%&gt;
5.&lt;%="value1["+ctr+"].chkMode"%&gt;
6.&lt;%="value1["+ctr+"].departure"%&gt;
7.&lt;%="value1["+ctr+"].plant"%&gt;
8.&lt;%="value1["+ctr+"].remark"%&gt;
9.&lt;%="value1["+ctr+"].selected"%&gt;
10.&lt;%="value1["+ctr+"].shift"%&gt;
11.&lt;%="value1["+ctr+"].srNo"%&gt;
12.&lt;%="value1["+ctr+"].updateDate"%&gt;
13.method
14.value(KEY_SEARCH_PER)
15.value(MODE)
</t>
        </r>
      </text>
    </comment>
    <comment ref="CX110" authorId="4" shapeId="0">
      <text>
        <r>
          <rPr>
            <sz val="10"/>
            <rFont val="Arial"/>
            <family val="2"/>
          </rPr>
          <t xml:space="preserve">1.callParentSearch
2.closeParentJsp
3.moveFocusToFirstControl
4.onLoad
5.openCalender
6.resetSearchCriteria
7.WDOTTR0030Clear
8.WDOTTR0030Close
9.WDOTTR0030Delete
10.WDOTTR0030Openchild
11.WDOTTR0030Search
</t>
        </r>
      </text>
    </comment>
    <comment ref="A111" authorId="4" shapeId="0">
      <text>
        <r>
          <rPr>
            <sz val="10"/>
            <rFont val="Arial"/>
            <family val="2"/>
          </rPr>
          <t xml:space="preserve">1.WDOTTR0031 : Add/Modify OT Company Bus Timing
</t>
        </r>
      </text>
    </comment>
    <comment ref="Z111" authorId="4" shapeId="0">
      <text>
        <r>
          <rPr>
            <sz val="10"/>
            <rFont val="Arial"/>
            <family val="2"/>
          </rPr>
          <t xml:space="preserve">1.TB_M_EMP_PROFILE
2.TB_M_LOCATION
3.TB_M_OT_BUS_TIMING
4.TB_T_OT_REMB_REQUEST
</t>
        </r>
      </text>
    </comment>
    <comment ref="AA111" authorId="4" shapeId="0">
      <text>
        <r>
          <rPr>
            <sz val="10"/>
            <rFont val="Arial"/>
            <family val="2"/>
          </rPr>
          <t xml:space="preserve">1.TB_M_OT_BUS_TIMING
</t>
        </r>
      </text>
    </comment>
    <comment ref="AD111" authorId="4" shapeId="0">
      <text>
        <r>
          <rPr>
            <sz val="10"/>
            <rFont val="Arial"/>
            <family val="2"/>
          </rPr>
          <t xml:space="preserve">1.value(KEY_WORK_PLACE)
</t>
        </r>
      </text>
    </comment>
    <comment ref="AG111" authorId="4" shapeId="0">
      <text>
        <r>
          <rPr>
            <sz val="10"/>
            <rFont val="Arial"/>
            <family val="2"/>
          </rPr>
          <t xml:space="preserve">1.MDOT0001AWRN : Do you want to close without saving ?
2.MDOT0002AWRN : Do you wish to save changes ?
3.MDOT0108AERR : No changes to save.
4.MDOT0415AERR : Invalid Time format.
5.MDOT0416AERR : Arrival Time Greater than or equal to Departure Time.
</t>
        </r>
      </text>
    </comment>
    <comment ref="AH111" authorId="4" shapeId="0">
      <text>
        <r>
          <rPr>
            <sz val="10"/>
            <rFont val="Arial"/>
            <family val="2"/>
          </rPr>
          <t xml:space="preserve">1.addColon
2.closeParentJsp
3.imposeMaxLength
4.isNumberKey
5.onLoad
6.openCalender
7.removeColonA
8.removeColonD
9.updShift
10.updStatus
11.validateHhMm
12.WDOTTR0031Cancel
13.WDOTTR0031Save
</t>
        </r>
      </text>
    </comment>
    <comment ref="BM111" authorId="4" shapeId="0">
      <text>
        <r>
          <rPr>
            <sz val="10"/>
            <rFont val="Arial"/>
            <family val="2"/>
          </rPr>
          <t xml:space="preserve">1.TB_M_EMP_PROFILE
2.TB_M_LOCATION
3.TB_M_OT_BUS_TIMING
4.TB_T_OT_REMB_REQUEST
</t>
        </r>
      </text>
    </comment>
    <comment ref="BQ111" authorId="4" shapeId="0">
      <text>
        <r>
          <rPr>
            <sz val="10"/>
            <rFont val="Arial"/>
            <family val="2"/>
          </rPr>
          <t xml:space="preserve">1.SEQ_BUS_DOCNO
</t>
        </r>
      </text>
    </comment>
    <comment ref="BS111" authorId="4" shapeId="0">
      <text>
        <r>
          <rPr>
            <sz val="10"/>
            <rFont val="Arial"/>
            <family val="2"/>
          </rPr>
          <t xml:space="preserve">1.TB_M_OT_BUS_TIMING
</t>
        </r>
      </text>
    </comment>
    <comment ref="BW111" authorId="4" shapeId="0">
      <text>
        <r>
          <rPr>
            <sz val="10"/>
            <rFont val="Arial"/>
            <family val="2"/>
          </rPr>
          <t xml:space="preserve">1.TB_M_OT_BUS_TIMING
</t>
        </r>
      </text>
    </comment>
    <comment ref="BY111" authorId="4" shapeId="0">
      <text>
        <r>
          <rPr>
            <sz val="10"/>
            <rFont val="Arial"/>
            <family val="2"/>
          </rPr>
          <t xml:space="preserve">1.TB_M_OT_BUS_TIMING
</t>
        </r>
      </text>
    </comment>
    <comment ref="CA111" authorId="4" shapeId="0">
      <text>
        <r>
          <rPr>
            <sz val="10"/>
            <rFont val="Arial"/>
            <family val="2"/>
          </rPr>
          <t xml:space="preserve">1.TB_M_EMP_PROFILE
2.TB_M_LOCATION
3.TB_M_OT_BUS_TIMING
4.TB_T_OT_REMB_REQUEST
</t>
        </r>
      </text>
    </comment>
    <comment ref="CD111" authorId="4" shapeId="0">
      <text>
        <r>
          <rPr>
            <sz val="10"/>
            <rFont val="Arial"/>
            <family val="2"/>
          </rPr>
          <t xml:space="preserve">1.value(KEY_WORK_PLACE)
</t>
        </r>
      </text>
    </comment>
    <comment ref="CF111" authorId="4" shapeId="0">
      <text>
        <r>
          <rPr>
            <sz val="10"/>
            <rFont val="Arial"/>
            <family val="2"/>
          </rPr>
          <t xml:space="preserve">1.value(KEY_ARR_TIME)
2.value(KEY_BUS_OT_DATE)
3.value(KEY_DEP_TIME)
4.value(KEY_REMARK)
</t>
        </r>
      </text>
    </comment>
    <comment ref="CL111" authorId="4" shapeId="0">
      <text>
        <r>
          <rPr>
            <sz val="10"/>
            <rFont val="Arial"/>
            <family val="2"/>
          </rPr>
          <t xml:space="preserve">1.value(KEY_SHIFT_TYPE)
</t>
        </r>
      </text>
    </comment>
    <comment ref="CR111" authorId="4" shapeId="0">
      <text>
        <r>
          <rPr>
            <sz val="10"/>
            <rFont val="Arial"/>
            <family val="2"/>
          </rPr>
          <t xml:space="preserve">1.MDOT0001AWRN : Do you want to close without saving ?
2.MDOT0002AWRN : Do you wish to save changes ?
3.MDOT0108AERR : No changes to save.
4.MDOT0415AERR : Invalid Time format.
5.MDOT0416AERR : Arrival Time Greater than or equal to Departure Time.
</t>
        </r>
      </text>
    </comment>
    <comment ref="CV111" authorId="4" shapeId="0">
      <text>
        <r>
          <rPr>
            <sz val="10"/>
            <rFont val="Arial"/>
            <family val="2"/>
          </rPr>
          <t xml:space="preserve">1.method
2.value(KEY_ARR_TIME)
3.value(KEY_BUS_OT_DATE)
4.value(KEY_BUSID)
5.value(KEY_DATE)
6.value(KEY_DEP_TIME)
7.value(KEY_ERROR)
8.value(KEY_MODE)
9.value(KEY_REMARK)
10.value(KEY_SAVE_FLAG)
11.value(KEY_UPD_DATE)
12.value(KEY_WORK_PLACE)
</t>
        </r>
      </text>
    </comment>
    <comment ref="CX111" authorId="4" shapeId="0">
      <text>
        <r>
          <rPr>
            <sz val="10"/>
            <rFont val="Arial"/>
            <family val="2"/>
          </rPr>
          <t xml:space="preserve">1.addColon
2.closeParentJsp
3.imposeMaxLength
4.isNumberKey
5.onLoad
6.openCalender
7.removeColonA
8.removeColonD
9.updShift
10.updStatus
11.validateHhMm
12.WDOTTR0031Cancel
13.WDOTTR0031Save
</t>
        </r>
      </text>
    </comment>
    <comment ref="A112" authorId="4" shapeId="0">
      <text>
        <r>
          <rPr>
            <sz val="10"/>
            <rFont val="Arial"/>
            <family val="2"/>
          </rPr>
          <t xml:space="preserve">1.WDOTTR0010 : Enquiry Budget Master Screen
</t>
        </r>
      </text>
    </comment>
    <comment ref="Z112" authorId="4" shapeId="0">
      <text>
        <r>
          <rPr>
            <sz val="10"/>
            <rFont val="Arial"/>
            <family val="2"/>
          </rPr>
          <t xml:space="preserve">1.TB_M_BUDGET_MASTER
2.TB_M_LOCATION
3.TB_M_ORG_HIERARCHY
</t>
        </r>
      </text>
    </comment>
    <comment ref="AA112" authorId="4" shapeId="0">
      <text>
        <r>
          <rPr>
            <sz val="10"/>
            <rFont val="Arial"/>
            <family val="2"/>
          </rPr>
          <t xml:space="preserve">1.TB_T_ERR_LOG
</t>
        </r>
      </text>
    </comment>
    <comment ref="AD112" authorId="4" shapeId="0">
      <text>
        <r>
          <rPr>
            <sz val="10"/>
            <rFont val="Arial"/>
            <family val="2"/>
          </rPr>
          <t xml:space="preserve">1.value(KEY_COMPANY_SEL)
2.value(KEY_PLANT_SEL)
3.value(KEY_YEAR)
</t>
        </r>
      </text>
    </comment>
    <comment ref="AH112" authorId="4" shapeId="0">
      <text>
        <r>
          <rPr>
            <sz val="10"/>
            <rFont val="Arial"/>
            <family val="2"/>
          </rPr>
          <t xml:space="preserve">1.moveFocusToFirstControl
2.onLoad
3.refreshCompanyCombo
4.resetSearchCriteria
5.WDOTTR0010Clear
6.WDOTTR0010Close
7.WDOTTR0010Search
</t>
        </r>
      </text>
    </comment>
    <comment ref="BM112" authorId="4" shapeId="0">
      <text>
        <r>
          <rPr>
            <sz val="10"/>
            <rFont val="Arial"/>
            <family val="2"/>
          </rPr>
          <t xml:space="preserve">1.TB_M_BUDGET_MASTER
2.TB_M_LOCATION
3.TB_M_ORG_HIERARCHY
</t>
        </r>
      </text>
    </comment>
    <comment ref="BO112" authorId="4" shapeId="0">
      <text>
        <r>
          <rPr>
            <sz val="10"/>
            <rFont val="Arial"/>
            <family val="2"/>
          </rPr>
          <t xml:space="preserve">1.PKG_WDOTTR0010
2.PKG_WDOTTR0010:SP_WDOTTR0010_SEARCH
</t>
        </r>
      </text>
    </comment>
    <comment ref="BQ112" authorId="4" shapeId="0">
      <text>
        <r>
          <rPr>
            <sz val="10"/>
            <rFont val="Arial"/>
            <family val="2"/>
          </rPr>
          <t xml:space="preserve">1.PKG_DOTS_RPT
2.PKG_DOTS_RPT:SP_DOTS_REF_CUR
</t>
        </r>
      </text>
    </comment>
    <comment ref="BS112" authorId="4" shapeId="0">
      <text>
        <r>
          <rPr>
            <sz val="10"/>
            <rFont val="Arial"/>
            <family val="2"/>
          </rPr>
          <t xml:space="preserve">1.TB_T_ERR_LOG
</t>
        </r>
      </text>
    </comment>
    <comment ref="BY112" authorId="4" shapeId="0">
      <text>
        <r>
          <rPr>
            <sz val="10"/>
            <rFont val="Arial"/>
            <family val="2"/>
          </rPr>
          <t xml:space="preserve">1.TB_T_ERR_LOG
</t>
        </r>
      </text>
    </comment>
    <comment ref="CA112" authorId="4" shapeId="0">
      <text>
        <r>
          <rPr>
            <sz val="10"/>
            <rFont val="Arial"/>
            <family val="2"/>
          </rPr>
          <t xml:space="preserve">1.TB_M_BUDGET_MASTER
2.TB_M_LOCATION
3.TB_M_ORG_HIERARCHY
4.TB_T_ERR_LOG
</t>
        </r>
      </text>
    </comment>
    <comment ref="CD112" authorId="4" shapeId="0">
      <text>
        <r>
          <rPr>
            <sz val="10"/>
            <rFont val="Arial"/>
            <family val="2"/>
          </rPr>
          <t xml:space="preserve">1.value(KEY_COMPANY_SEL)
2.value(KEY_PLANT_SEL)
3.value(KEY_YEAR)
</t>
        </r>
      </text>
    </comment>
    <comment ref="CV112" authorId="4" shapeId="0">
      <text>
        <r>
          <rPr>
            <sz val="10"/>
            <rFont val="Arial"/>
            <family val="2"/>
          </rPr>
          <t xml:space="preserve">1.method
2.value(KEY_SEARCH_PER)
3.value(KEY_YEAR_CURRENT)
</t>
        </r>
      </text>
    </comment>
    <comment ref="CX112" authorId="4" shapeId="0">
      <text>
        <r>
          <rPr>
            <sz val="10"/>
            <rFont val="Arial"/>
            <family val="2"/>
          </rPr>
          <t xml:space="preserve">1.moveFocusToFirstControl
2.onLoad
3.refreshCompanyCombo
4.resetSearchCriteria
5.WDOTTR0010Clear
6.WDOTTR0010Close
7.WDOTTR0010Search
</t>
        </r>
      </text>
    </comment>
    <comment ref="A113" authorId="4" shapeId="0">
      <text>
        <r>
          <rPr>
            <sz val="10"/>
            <rFont val="Arial"/>
            <family val="2"/>
          </rPr>
          <t xml:space="preserve">1.WDOTTR0050 : Enquiry Screen for OT Taxi Exception
</t>
        </r>
      </text>
    </comment>
    <comment ref="Z113" authorId="4" shapeId="0">
      <text>
        <r>
          <rPr>
            <sz val="10"/>
            <rFont val="Arial"/>
            <family val="2"/>
          </rPr>
          <t xml:space="preserve">1.TB_M_CONFIG_TYPE
2.TB_M_OT_TAXI_EXCEPTION
</t>
        </r>
      </text>
    </comment>
    <comment ref="AA113" authorId="4" shapeId="0">
      <text>
        <r>
          <rPr>
            <sz val="10"/>
            <rFont val="Arial"/>
            <family val="2"/>
          </rPr>
          <t xml:space="preserve">1.TB_M_OT_TAXI_EXCEPTION
</t>
        </r>
      </text>
    </comment>
    <comment ref="AD113" authorId="4" shapeId="0">
      <text>
        <r>
          <rPr>
            <sz val="10"/>
            <rFont val="Arial"/>
            <family val="2"/>
          </rPr>
          <t xml:space="preserve">1.value(KEY_EXCEP_TYPE)
</t>
        </r>
      </text>
    </comment>
    <comment ref="AE113" authorId="4" shapeId="0">
      <text>
        <r>
          <rPr>
            <sz val="10"/>
            <rFont val="Arial"/>
            <family val="2"/>
          </rPr>
          <t xml:space="preserve">1.WDOTSM0082 : LookUp for Cost Center - Line
2.WDOTTR0051 : Add/Modify OT Exception
3.WDOTUM0051 : Lookup for Employee
</t>
        </r>
      </text>
    </comment>
    <comment ref="AG113" authorId="4" shapeId="0">
      <text>
        <r>
          <rPr>
            <sz val="10"/>
            <rFont val="Arial"/>
            <family val="2"/>
          </rPr>
          <t xml:space="preserve">1.MDOT0101AWRN : Do you wish to delete data ?
2.MDOT0104AERR : Search has not been performed.
3.MDOT0105AERR : No row selected.
4.MDOT0116AERR : No Data in Table to Operate.
</t>
        </r>
      </text>
    </comment>
    <comment ref="AH113" authorId="4" shapeId="0">
      <text>
        <r>
          <rPr>
            <sz val="10"/>
            <rFont val="Arial"/>
            <family val="2"/>
          </rPr>
          <t xml:space="preserve">1.callParentOnload
2.callParentSearch
3.checkType
4.moveFocusToFirstControl
5.onLoad
6.resetSearchCriteria
7.WDOTSM0100LookUp
8.WDOTTR0050Clear
9.WDOTTR0050Close
10.WDOTTR0050Delete
11.WDOTTR0050LookUp
12.WDOTTR0050Openchild
13.WDOTTR0050Search
</t>
        </r>
      </text>
    </comment>
    <comment ref="BM113" authorId="4" shapeId="0">
      <text>
        <r>
          <rPr>
            <sz val="10"/>
            <rFont val="Arial"/>
            <family val="2"/>
          </rPr>
          <t xml:space="preserve">1.TB_M_CONFIG_TYPE
2.TB_M_OT_TAXI_EXCEPTION
</t>
        </r>
      </text>
    </comment>
    <comment ref="BU113" authorId="4" shapeId="0">
      <text>
        <r>
          <rPr>
            <sz val="10"/>
            <rFont val="Arial"/>
            <family val="2"/>
          </rPr>
          <t xml:space="preserve">1.TB_M_OT_TAXI_EXCEPTION
</t>
        </r>
      </text>
    </comment>
    <comment ref="BY113" authorId="4" shapeId="0">
      <text>
        <r>
          <rPr>
            <sz val="10"/>
            <rFont val="Arial"/>
            <family val="2"/>
          </rPr>
          <t xml:space="preserve">1.TB_M_OT_TAXI_EXCEPTION
</t>
        </r>
      </text>
    </comment>
    <comment ref="CA113" authorId="4" shapeId="0">
      <text>
        <r>
          <rPr>
            <sz val="10"/>
            <rFont val="Arial"/>
            <family val="2"/>
          </rPr>
          <t xml:space="preserve">1.TB_M_CONFIG_TYPE
2.TB_M_OT_TAXI_EXCEPTION
</t>
        </r>
      </text>
    </comment>
    <comment ref="CD113" authorId="4" shapeId="0">
      <text>
        <r>
          <rPr>
            <sz val="10"/>
            <rFont val="Arial"/>
            <family val="2"/>
          </rPr>
          <t xml:space="preserve">1.value(KEY_EXCEP_TYPE)
</t>
        </r>
      </text>
    </comment>
    <comment ref="CF113" authorId="4" shapeId="0">
      <text>
        <r>
          <rPr>
            <sz val="10"/>
            <rFont val="Arial"/>
            <family val="2"/>
          </rPr>
          <t xml:space="preserve">1.value(KEY_COST_CENTER)
2.value(KEY_EMP_CD)
3.value(KEY_REG_NO)
</t>
        </r>
      </text>
    </comment>
    <comment ref="CP113" authorId="4" shapeId="0">
      <text>
        <r>
          <rPr>
            <sz val="10"/>
            <rFont val="Arial"/>
            <family val="2"/>
          </rPr>
          <t xml:space="preserve">1.&lt;%= "value1["+ctr+"].selected"%&gt;
2.value(KEY_SELECT_ALL)
</t>
        </r>
      </text>
    </comment>
    <comment ref="CR113" authorId="4" shapeId="0">
      <text>
        <r>
          <rPr>
            <sz val="10"/>
            <rFont val="Arial"/>
            <family val="2"/>
          </rPr>
          <t xml:space="preserve">1.MDOT0101AWRN : Do you wish to delete data ?
2.MDOT0104AERR : Search has not been performed.
3.MDOT0105AERR : No row selected.
4.MDOT0116AERR : No Data in Table to Operate.
</t>
        </r>
      </text>
    </comment>
    <comment ref="CT113" authorId="4" shapeId="0">
      <text>
        <r>
          <rPr>
            <sz val="10"/>
            <rFont val="Arial"/>
            <family val="2"/>
          </rPr>
          <t xml:space="preserve">1.WDOTSM0082 : LookUp for Cost Center - Line
2.WDOTTR0051 : Add/Modify OT Exception
3.WDOTUM0051 : Lookup for Employee
</t>
        </r>
      </text>
    </comment>
    <comment ref="CV113" authorId="4" shapeId="0">
      <text>
        <r>
          <rPr>
            <sz val="10"/>
            <rFont val="Arial"/>
            <family val="2"/>
          </rPr>
          <t xml:space="preserve">1.&lt;%="value1["+ctr+"].afterHldAmt"%&gt;
2.&lt;%="value1["+ctr+"].afterWrkAmt"%&gt;
3.&lt;%="value1["+ctr+"].aftLateHldAmt"%&gt;
4.&lt;%="value1["+ctr+"].aftLateWrkAmt"%&gt;
5.&lt;%="value1["+ctr+"].befErlWrkAmt"%&gt;
6.&lt;%="value1["+ctr+"].beforeHldAmt"%&gt;
7.&lt;%="value1["+ctr+"].beforeWrkAmt"%&gt;
8.&lt;%="value1["+ctr+"].costCenter"%&gt;
9.&lt;%="value1["+ctr+"].docNo"%&gt;
10.&lt;%="value1["+ctr+"].empCode"%&gt;
11.&lt;%="value1["+ctr+"].endTime"%&gt;
12.&lt;%="value1["+ctr+"].exceptionType"%&gt;
13.&lt;%="value1["+ctr+"].exceptionTypeVal"%&gt;
14.&lt;%="value1["+ctr+"].fixedAmt"%&gt;
15.&lt;%="value1["+ctr+"].grade"%&gt;
16.&lt;%="value1["+ctr+"].normalHldAmt"%&gt;
17.&lt;%="value1["+ctr+"].regNo"%&gt;
18.&lt;%="value1["+ctr+"].remark"%&gt;
19.&lt;%="value1["+ctr+"].rowId"%&gt;
20.&lt;%="value1["+ctr+"].selected"%&gt;
21.&lt;%="value1["+ctr+"].srNo"%&gt;
22.&lt;%="value1["+ctr+"].startTime"%&gt;
23.method
24.value(KEY_COST_CENTER_LOOKUP)
25.value(KEY_SEARCH_PER)
26.value(MODE)
</t>
        </r>
      </text>
    </comment>
    <comment ref="CX113" authorId="4" shapeId="0">
      <text>
        <r>
          <rPr>
            <sz val="10"/>
            <rFont val="Arial"/>
            <family val="2"/>
          </rPr>
          <t xml:space="preserve">1.callParentOnload
2.callParentSearch
3.checkType
4.moveFocusToFirstControl
5.onLoad
6.resetSearchCriteria
7.WDOTSM0100LookUp
8.WDOTTR0050Clear
9.WDOTTR0050Close
10.WDOTTR0050Delete
11.WDOTTR0050LookUp
12.WDOTTR0050Openchild
13.WDOTTR0050Search
</t>
        </r>
      </text>
    </comment>
    <comment ref="A114" authorId="4" shapeId="0">
      <text>
        <r>
          <rPr>
            <sz val="10"/>
            <rFont val="Arial"/>
            <family val="2"/>
          </rPr>
          <t xml:space="preserve">1.WDOTTR0051 : Add/Modify OT Exception
</t>
        </r>
      </text>
    </comment>
    <comment ref="Z114" authorId="4" shapeId="0">
      <text>
        <r>
          <rPr>
            <sz val="10"/>
            <rFont val="Arial"/>
            <family val="2"/>
          </rPr>
          <t xml:space="preserve">1.TB_M_CONFIG_TYPE
2.TB_M_GRADE
3.TB_M_OT_TAXI_EXCEPTION
4.TB_M_TAXI_REGULATION
</t>
        </r>
      </text>
    </comment>
    <comment ref="AA114" authorId="4" shapeId="0">
      <text>
        <r>
          <rPr>
            <sz val="10"/>
            <rFont val="Arial"/>
            <family val="2"/>
          </rPr>
          <t xml:space="preserve">1.TB_M_OT_TAXI_EXCEPTION
</t>
        </r>
      </text>
    </comment>
    <comment ref="AD114" authorId="4" shapeId="0">
      <text>
        <r>
          <rPr>
            <sz val="10"/>
            <rFont val="Arial"/>
            <family val="2"/>
          </rPr>
          <t xml:space="preserve">1.value(KEY_GRADE)
2.value(KEY_REG_NO)
</t>
        </r>
      </text>
    </comment>
    <comment ref="AE114" authorId="4" shapeId="0">
      <text>
        <r>
          <rPr>
            <sz val="10"/>
            <rFont val="Arial"/>
            <family val="2"/>
          </rPr>
          <t xml:space="preserve">1.WDOTSM0082 : LookUp for Cost Center - Line
2.WDOTUM0051 : Lookup for Employee
</t>
        </r>
      </text>
    </comment>
    <comment ref="AG114" authorId="4" shapeId="0">
      <text>
        <r>
          <rPr>
            <sz val="10"/>
            <rFont val="Arial"/>
            <family val="2"/>
          </rPr>
          <t xml:space="preserve">1.MDOT0001AWRN : Do you want to close without saving ?
2.MDOT0002AWRN : Do you wish to save changes ?
3.MDOT0108AERR : No changes to save.
4.MDOT0119AERR : Invalid Numeric Value.
5.MDOT0438AERR : Please Enter Amount Details.
6.MDOT0440AERR : Please Enter From Time and Fixed Amount.
7.MDOT0441AERR : Please Enter To Time and Fixed Amount.
8.MDOT0442AERR : Please Enter From Time.
9.MDOT0443AERR : Please Enter To Time.
10.MDOT0444AERR : Please Enter Fixed Amount.
11.MDOT0445AERR : From Time must be less than To Time.
</t>
        </r>
      </text>
    </comment>
    <comment ref="AH114" authorId="4" shapeId="0">
      <text>
        <r>
          <rPr>
            <sz val="10"/>
            <rFont val="Arial"/>
            <family val="2"/>
          </rPr>
          <t xml:space="preserve">1.callParentOnload
2.checkNumeric
3.moveFocusToFirstControl
4.onLoad
5.updStatus
6.WDOTSM0100LookUp
7.WDOTTR0051Close
8.WDOTTR0051LookUp
9.WDOTTR0051Save
</t>
        </r>
      </text>
    </comment>
    <comment ref="BM114" authorId="4" shapeId="0">
      <text>
        <r>
          <rPr>
            <sz val="10"/>
            <rFont val="Arial"/>
            <family val="2"/>
          </rPr>
          <t xml:space="preserve">1.TB_M_CONFIG_TYPE
2.TB_M_GRADE
3.TB_M_OT_TAXI_EXCEPTION
4.TB_M_TAXI_REGULATION
</t>
        </r>
      </text>
    </comment>
    <comment ref="BS114" authorId="4" shapeId="0">
      <text>
        <r>
          <rPr>
            <sz val="10"/>
            <rFont val="Arial"/>
            <family val="2"/>
          </rPr>
          <t xml:space="preserve">1.TB_M_OT_TAXI_EXCEPTION
</t>
        </r>
      </text>
    </comment>
    <comment ref="BW114" authorId="4" shapeId="0">
      <text>
        <r>
          <rPr>
            <sz val="10"/>
            <rFont val="Arial"/>
            <family val="2"/>
          </rPr>
          <t xml:space="preserve">1.TB_M_OT_TAXI_EXCEPTION
</t>
        </r>
      </text>
    </comment>
    <comment ref="BY114" authorId="4" shapeId="0">
      <text>
        <r>
          <rPr>
            <sz val="10"/>
            <rFont val="Arial"/>
            <family val="2"/>
          </rPr>
          <t xml:space="preserve">1.TB_M_OT_TAXI_EXCEPTION
</t>
        </r>
      </text>
    </comment>
    <comment ref="CA114" authorId="4" shapeId="0">
      <text>
        <r>
          <rPr>
            <sz val="10"/>
            <rFont val="Arial"/>
            <family val="2"/>
          </rPr>
          <t xml:space="preserve">1.TB_M_CONFIG_TYPE
2.TB_M_GRADE
3.TB_M_OT_TAXI_EXCEPTION
4.TB_M_TAXI_REGULATION
</t>
        </r>
      </text>
    </comment>
    <comment ref="CD114" authorId="4" shapeId="0">
      <text>
        <r>
          <rPr>
            <sz val="10"/>
            <rFont val="Arial"/>
            <family val="2"/>
          </rPr>
          <t xml:space="preserve">1.value(KEY_GRADE)
2.value(KEY_REG_NO)
</t>
        </r>
      </text>
    </comment>
    <comment ref="CF114" authorId="4" shapeId="0">
      <text>
        <r>
          <rPr>
            <sz val="10"/>
            <rFont val="Arial"/>
            <family val="2"/>
          </rPr>
          <t xml:space="preserve">1.value(KEY_AFT_HLD_AMT)
2.value(KEY_AFT_WRK_AMT)
3.value(KEY_BEF_HLD_AMT)
4.value(KEY_BEF_WRK_AMT)
5.value(KEY_COST_CENTER)
6.value(KEY_EMP_CD)
7.value(KEY_END_TIME)
8.value(KEY_ERL_BEF_HLD_AMT)
9.value(KEY_ERL_BEF_WRK_AMT)
10.value(KEY_EXP_VAL)
11.value(KEY_FIXED_AMT)
12.value(KEY_LAT_AFT_HLD_AMT)
13.value(KEY_LAT_AFT_WRK_AMT)
14.value(KEY_NOR_HLD_AMT)
15.value(KEY_REMARK)
16.value(KEY_START_TIME)
</t>
        </r>
      </text>
    </comment>
    <comment ref="CR114" authorId="4" shapeId="0">
      <text>
        <r>
          <rPr>
            <sz val="10"/>
            <rFont val="Arial"/>
            <family val="2"/>
          </rPr>
          <t xml:space="preserve">1.MDOT0001AWRN : Do you want to close without saving ?
2.MDOT0002AWRN : Do you wish to save changes ?
3.MDOT0108AERR : No changes to save.
4.MDOT0119AERR : Invalid Numeric Value.
5.MDOT0438AERR : Please Enter Amount Details.
6.MDOT0440AERR : Please Enter From Time and Fixed Amount.
7.MDOT0441AERR : Please Enter To Time and Fixed Amount.
8.MDOT0442AERR : Please Enter From Time.
9.MDOT0443AERR : Please Enter To Time.
10.MDOT0444AERR : Please Enter Fixed Amount.
11.MDOT0445AERR : From Time must be less than To Time.
</t>
        </r>
      </text>
    </comment>
    <comment ref="CT114" authorId="4" shapeId="0">
      <text>
        <r>
          <rPr>
            <sz val="10"/>
            <rFont val="Arial"/>
            <family val="2"/>
          </rPr>
          <t xml:space="preserve">1.WDOTSM0082 : LookUp for Cost Center - Line
2.WDOTUM0051 : Lookup for Employee
</t>
        </r>
      </text>
    </comment>
    <comment ref="CV114" authorId="4" shapeId="0">
      <text>
        <r>
          <rPr>
            <sz val="10"/>
            <rFont val="Arial"/>
            <family val="2"/>
          </rPr>
          <t xml:space="preserve">1.method
2.value(KEY_COST_CENTER_LOOKUP)
3.value(KEY_END_TIME_H)
4.value(KEY_EXP_TYP)
5.value(KEY_EXP_VAL)
6.value(KEY_GRADE_VAL)
7.value(KEY_LOOKUP)
8.value(KEY_ONLOAD)
9.value(KEY_REG_NO_VAL)
10.value(KEY_ROW_ID)
11.value(KEY_SAVE_FLAG)
12.value(KEY_SCR_MODE)
13.value(KEY_START_TIME_H)
14.value(KEY_SYS_DT)
15.value(KEY_UPD_STATUS)
</t>
        </r>
      </text>
    </comment>
    <comment ref="CX114" authorId="4" shapeId="0">
      <text>
        <r>
          <rPr>
            <sz val="10"/>
            <rFont val="Arial"/>
            <family val="2"/>
          </rPr>
          <t xml:space="preserve">1.callParentOnload
2.checkNumeric
3.moveFocusToFirstControl
4.onLoad
5.updStatus
6.WDOTSM0100LookUp
7.WDOTTR0051Close
8.WDOTTR0051LookUp
9.WDOTTR0051Save
</t>
        </r>
      </text>
    </comment>
    <comment ref="A115" authorId="4" shapeId="0">
      <text>
        <r>
          <rPr>
            <sz val="10"/>
            <rFont val="Arial"/>
            <family val="2"/>
          </rPr>
          <t xml:space="preserve">1.WDOTUM0340 : Enquiry Screen for Group Leave
</t>
        </r>
      </text>
    </comment>
    <comment ref="Z115" authorId="4" shapeId="0">
      <text>
        <r>
          <rPr>
            <sz val="10"/>
            <rFont val="Arial"/>
            <family val="2"/>
          </rPr>
          <t xml:space="preserve">1.TB_M_GROUP_LEAVE
2.TB_T_EMP_LEAVE
</t>
        </r>
      </text>
    </comment>
    <comment ref="AA115" authorId="4" shapeId="0">
      <text>
        <r>
          <rPr>
            <sz val="10"/>
            <rFont val="Arial"/>
            <family val="2"/>
          </rPr>
          <t xml:space="preserve">1.TB_M_GROUP_LEAVE
</t>
        </r>
      </text>
    </comment>
    <comment ref="AD115" authorId="4" shapeId="0">
      <text>
        <r>
          <rPr>
            <sz val="10"/>
            <rFont val="Arial"/>
            <family val="2"/>
          </rPr>
          <t xml:space="preserve">1.value(KEY_GROUP)
2.value(KEY_YEAR)
</t>
        </r>
      </text>
    </comment>
    <comment ref="AE115" authorId="4" shapeId="0">
      <text>
        <r>
          <rPr>
            <sz val="10"/>
            <rFont val="Arial"/>
            <family val="2"/>
          </rPr>
          <t xml:space="preserve">1.WDOTUM0341 : Add modify Group Leave
</t>
        </r>
      </text>
    </comment>
    <comment ref="AG115" authorId="4" shapeId="0">
      <text>
        <r>
          <rPr>
            <sz val="10"/>
            <rFont val="Arial"/>
            <family val="2"/>
          </rPr>
          <t xml:space="preserve">1.MDOT0101AWRN : Do you wish to delete data ?
2.MDOT0104AERR : Search has not been performed.
3.MDOT0105AERR : No row selected.
4.MDOT0116AERR : No Data in Table to Operate.
</t>
        </r>
      </text>
    </comment>
    <comment ref="AH115" authorId="4" shapeId="0">
      <text>
        <r>
          <rPr>
            <sz val="10"/>
            <rFont val="Arial"/>
            <family val="2"/>
          </rPr>
          <t xml:space="preserve">1.callParentSearch
2.moveFocusToFirstControl
3.onLoad
4.resetSearchCriteria
5.WDOTUM0340Clear
6.WDOTUM0340Close
7.WDOTUM0340Delete
8.WDOTUM0340Openchild
9.WDOTUM0340Search
</t>
        </r>
      </text>
    </comment>
    <comment ref="BM115" authorId="4" shapeId="0">
      <text>
        <r>
          <rPr>
            <sz val="10"/>
            <rFont val="Arial"/>
            <family val="2"/>
          </rPr>
          <t xml:space="preserve">1.TB_M_GROUP_LEAVE
2.TB_T_EMP_LEAVE
</t>
        </r>
      </text>
    </comment>
    <comment ref="BU115" authorId="4" shapeId="0">
      <text>
        <r>
          <rPr>
            <sz val="10"/>
            <rFont val="Arial"/>
            <family val="2"/>
          </rPr>
          <t xml:space="preserve">1.TB_M_GROUP_LEAVE
</t>
        </r>
      </text>
    </comment>
    <comment ref="BY115" authorId="4" shapeId="0">
      <text>
        <r>
          <rPr>
            <sz val="10"/>
            <rFont val="Arial"/>
            <family val="2"/>
          </rPr>
          <t xml:space="preserve">1.TB_M_GROUP_LEAVE
</t>
        </r>
      </text>
    </comment>
    <comment ref="CA115" authorId="4" shapeId="0">
      <text>
        <r>
          <rPr>
            <sz val="10"/>
            <rFont val="Arial"/>
            <family val="2"/>
          </rPr>
          <t xml:space="preserve">1.TB_M_GROUP_LEAVE
2.TB_T_EMP_LEAVE
</t>
        </r>
      </text>
    </comment>
    <comment ref="CD115" authorId="4" shapeId="0">
      <text>
        <r>
          <rPr>
            <sz val="10"/>
            <rFont val="Arial"/>
            <family val="2"/>
          </rPr>
          <t xml:space="preserve">1.value(KEY_GROUP)
2.value(KEY_YEAR)
</t>
        </r>
      </text>
    </comment>
    <comment ref="CP115" authorId="4" shapeId="0">
      <text>
        <r>
          <rPr>
            <sz val="10"/>
            <rFont val="Arial"/>
            <family val="2"/>
          </rPr>
          <t xml:space="preserve">1.&lt;%= "value1[" + ctr + "].selected"%&gt;
2.value(KEY_SELECT_ALL)
</t>
        </r>
      </text>
    </comment>
    <comment ref="CR115" authorId="4" shapeId="0">
      <text>
        <r>
          <rPr>
            <sz val="10"/>
            <rFont val="Arial"/>
            <family val="2"/>
          </rPr>
          <t xml:space="preserve">1.MDOT0101AWRN : Do you wish to delete data ?
2.MDOT0104AERR : Search has not been performed.
3.MDOT0105AERR : No row selected.
4.MDOT0116AERR : No Data in Table to Operate.
</t>
        </r>
      </text>
    </comment>
    <comment ref="CT115" authorId="4" shapeId="0">
      <text>
        <r>
          <rPr>
            <sz val="10"/>
            <rFont val="Arial"/>
            <family val="2"/>
          </rPr>
          <t xml:space="preserve">1.WDOTUM0341 : Add modify Group Leave
</t>
        </r>
      </text>
    </comment>
    <comment ref="CV115" authorId="4" shapeId="0">
      <text>
        <r>
          <rPr>
            <sz val="10"/>
            <rFont val="Arial"/>
            <family val="2"/>
          </rPr>
          <t xml:space="preserve">1.&lt;%="value1["+ctr+"].effFromDt"%&gt;
2.&lt;%="value1["+ctr+"].effToDate"%&gt;
3.&lt;%="value1["+ctr+"].grpCd"%&gt;
4.&lt;%="value1["+ctr+"].grpNm"%&gt;
5.&lt;%="value1["+ctr+"].quota"%&gt;
6.&lt;%="value1["+ctr+"].srNo"%&gt;
7.&lt;%="value1["+ctr+"].unit"%&gt;
8.&lt;%="value1["+ctr+"].year"%&gt;
9.method
10.value(KEY_OPERATION)
11.value(KEY_SEARCH_PER)
12.value(MODE)
</t>
        </r>
      </text>
    </comment>
    <comment ref="CX115" authorId="4" shapeId="0">
      <text>
        <r>
          <rPr>
            <sz val="10"/>
            <rFont val="Arial"/>
            <family val="2"/>
          </rPr>
          <t xml:space="preserve">1.callParentSearch
2.moveFocusToFirstControl
3.onLoad
4.resetSearchCriteria
5.WDOTUM0340Clear
6.WDOTUM0340Close
7.WDOTUM0340Delete
8.WDOTUM0340Openchild
9.WDOTUM0340Search
</t>
        </r>
      </text>
    </comment>
    <comment ref="A116" authorId="4" shapeId="0">
      <text>
        <r>
          <rPr>
            <sz val="10"/>
            <rFont val="Arial"/>
            <family val="2"/>
          </rPr>
          <t xml:space="preserve">1.WDOTUM0341 : Add modify Group Leave
</t>
        </r>
      </text>
    </comment>
    <comment ref="Z116" authorId="4" shapeId="0">
      <text>
        <r>
          <rPr>
            <sz val="10"/>
            <rFont val="Arial"/>
            <family val="2"/>
          </rPr>
          <t xml:space="preserve">1.TB_M_CONFIG_TYPE
2.TB_M_GROUP_LEAVE
3.TB_T_EMP_LEAVE
</t>
        </r>
      </text>
    </comment>
    <comment ref="AA116" authorId="4" shapeId="0">
      <text>
        <r>
          <rPr>
            <sz val="10"/>
            <rFont val="Arial"/>
            <family val="2"/>
          </rPr>
          <t xml:space="preserve">1.TB_M_GROUP_LEAVE
</t>
        </r>
      </text>
    </comment>
    <comment ref="AD116" authorId="4" shapeId="0">
      <text>
        <r>
          <rPr>
            <sz val="10"/>
            <rFont val="Arial"/>
            <family val="2"/>
          </rPr>
          <t xml:space="preserve">1.value(KEY_UNIT)
2.value(KEY_YEAR)
</t>
        </r>
      </text>
    </comment>
    <comment ref="AG116" authorId="4" shapeId="0">
      <text>
        <r>
          <rPr>
            <sz val="10"/>
            <rFont val="Arial"/>
            <family val="2"/>
          </rPr>
          <t xml:space="preserve">1.MDOT0001AWRN : Do you want to close without saving ?
2.MDOT0002AWRN : Do you wish to save changes ?
3.MDOT0119AERR : Invalid Numeric Value.
4.MDOT0417AERR : From Date should be greater than or equal to Current Date.
5.MDOT0636AERR : Effective to Date should be greater than Effective from Date.
6.MDOT0637AERR : The Year of selected date should be {0}.
7.MDOT0638AERR : null
8.MDOT0639AERR : null
</t>
        </r>
      </text>
    </comment>
    <comment ref="AH116" authorId="4" shapeId="0">
      <text>
        <r>
          <rPr>
            <sz val="10"/>
            <rFont val="Arial"/>
            <family val="2"/>
          </rPr>
          <t xml:space="preserve">1.checkYear
2.closeParentJsp
3.getMaxEffDate
4.moveFocusToFirstControl
5.onLoad
6.openCalender
7.updStatus
8.WDOTUM0341Cancel
9.WDOTUM0341Save
</t>
        </r>
      </text>
    </comment>
    <comment ref="BM116" authorId="4" shapeId="0">
      <text>
        <r>
          <rPr>
            <sz val="10"/>
            <rFont val="Arial"/>
            <family val="2"/>
          </rPr>
          <t xml:space="preserve">1.TB_M_CONFIG_TYPE
2.TB_M_GROUP_LEAVE
3.TB_T_EMP_LEAVE
</t>
        </r>
      </text>
    </comment>
    <comment ref="BS116" authorId="4" shapeId="0">
      <text>
        <r>
          <rPr>
            <sz val="10"/>
            <rFont val="Arial"/>
            <family val="2"/>
          </rPr>
          <t xml:space="preserve">1.TB_M_GROUP_LEAVE
</t>
        </r>
      </text>
    </comment>
    <comment ref="BW116" authorId="4" shapeId="0">
      <text>
        <r>
          <rPr>
            <sz val="10"/>
            <rFont val="Arial"/>
            <family val="2"/>
          </rPr>
          <t xml:space="preserve">1.TB_M_GROUP_LEAVE
</t>
        </r>
      </text>
    </comment>
    <comment ref="BY116" authorId="4" shapeId="0">
      <text>
        <r>
          <rPr>
            <sz val="10"/>
            <rFont val="Arial"/>
            <family val="2"/>
          </rPr>
          <t xml:space="preserve">1.TB_M_GROUP_LEAVE
</t>
        </r>
      </text>
    </comment>
    <comment ref="CA116" authorId="4" shapeId="0">
      <text>
        <r>
          <rPr>
            <sz val="10"/>
            <rFont val="Arial"/>
            <family val="2"/>
          </rPr>
          <t xml:space="preserve">1.TB_M_CONFIG_TYPE
2.TB_M_GROUP_LEAVE
3.TB_T_EMP_LEAVE
</t>
        </r>
      </text>
    </comment>
    <comment ref="CD116" authorId="4" shapeId="0">
      <text>
        <r>
          <rPr>
            <sz val="10"/>
            <rFont val="Arial"/>
            <family val="2"/>
          </rPr>
          <t xml:space="preserve">1.value(KEY_UNIT)
2.value(KEY_YEAR)
</t>
        </r>
      </text>
    </comment>
    <comment ref="CF116" authorId="4" shapeId="0">
      <text>
        <r>
          <rPr>
            <sz val="10"/>
            <rFont val="Arial"/>
            <family val="2"/>
          </rPr>
          <t xml:space="preserve">1.value(KEY_EFF_DT_FROM)
2.value(KEY_EFF_TO_DT)
3.value(KEY_GROUP)
4.value(KEY_GROUP_NM)
5.value(KEY_QUOTA)
</t>
        </r>
      </text>
    </comment>
    <comment ref="CR116" authorId="4" shapeId="0">
      <text>
        <r>
          <rPr>
            <sz val="10"/>
            <rFont val="Arial"/>
            <family val="2"/>
          </rPr>
          <t xml:space="preserve">1.MDOT0001AWRN : Do you want to close without saving ?
2.MDOT0002AWRN : Do you wish to save changes ?
3.MDOT0119AERR : Invalid Numeric Value.
4.MDOT0417AERR : From Date should be greater than or equal to Current Date.
5.MDOT0636AERR : Effective to Date should be greater than Effective from Date.
6.MDOT0637AERR : The Year of selected date should be {0}.
7.MDOT0638AERR : null
8.MDOT0639AERR : null
</t>
        </r>
      </text>
    </comment>
    <comment ref="CV116" authorId="4" shapeId="0">
      <text>
        <r>
          <rPr>
            <sz val="10"/>
            <rFont val="Arial"/>
            <family val="2"/>
          </rPr>
          <t xml:space="preserve">1.method
2.value(KEY_CURR_DT)
3.value(KEY_DATE)
4.value(KEY_EFF_DT_FROM)
5.value(KEY_ERROR)
6.value(KEY_GROUP)
7.value(KEY_MAX_TRANS_DT)
8.value(KEY_MODE)
9.value(KEY_SAVE_FLAG)
10.value(KEY_UPD_DATE)
11.value(KEY_YEAR)
</t>
        </r>
      </text>
    </comment>
    <comment ref="CX116" authorId="4" shapeId="0">
      <text>
        <r>
          <rPr>
            <sz val="10"/>
            <rFont val="Arial"/>
            <family val="2"/>
          </rPr>
          <t xml:space="preserve">1.checkYear
2.closeParentJsp
3.getMaxEffDate
4.moveFocusToFirstControl
5.onLoad
6.openCalender
7.updStatus
8.WDOTUM0341Cancel
9.WDOTUM0341Save
</t>
        </r>
      </text>
    </comment>
    <comment ref="A117" authorId="4" shapeId="0">
      <text>
        <r>
          <rPr>
            <sz val="10"/>
            <rFont val="Arial"/>
            <family val="2"/>
          </rPr>
          <t xml:space="preserve">1.WDOTUM0300 : Enquiry Screen for Job Model Master-TC
</t>
        </r>
      </text>
    </comment>
    <comment ref="Z117" authorId="4" shapeId="0">
      <text>
        <r>
          <rPr>
            <sz val="10"/>
            <rFont val="Arial"/>
            <family val="2"/>
          </rPr>
          <t xml:space="preserve">1.TB_M_CODE_MASTER
2.TB_M_PROJECT
</t>
        </r>
      </text>
    </comment>
    <comment ref="AE117" authorId="4" shapeId="0">
      <text>
        <r>
          <rPr>
            <sz val="10"/>
            <rFont val="Arial"/>
            <family val="2"/>
          </rPr>
          <t xml:space="preserve">1.WDOTUM0301 : Import Job Model Master
2.WDOTUM0310 : Maintain Job Model Master-TC
</t>
        </r>
      </text>
    </comment>
    <comment ref="AG117" authorId="4" shapeId="0">
      <text>
        <r>
          <rPr>
            <sz val="10"/>
            <rFont val="Arial"/>
            <family val="2"/>
          </rPr>
          <t xml:space="preserve">1.MDOT0104AERR : Search has not been performed.
</t>
        </r>
      </text>
    </comment>
    <comment ref="AH117" authorId="4" shapeId="0">
      <text>
        <r>
          <rPr>
            <sz val="10"/>
            <rFont val="Arial"/>
            <family val="2"/>
          </rPr>
          <t xml:space="preserve">1.callParentSearch
2.doOnLoad
3.moveFocusToFirstControl
4.onLoad
5.WDOTUM0300Clear
6.WDOTUM0300Close
7.WDOTUM0300Import
8.WDOTUM0300Maintain
9.WDOTUM0300ResetSearch
10.WDOTUM0300Search
</t>
        </r>
      </text>
    </comment>
    <comment ref="BM117" authorId="4" shapeId="0">
      <text>
        <r>
          <rPr>
            <sz val="10"/>
            <rFont val="Arial"/>
            <family val="2"/>
          </rPr>
          <t xml:space="preserve">1.TB_M_CODE_MASTER
2.TB_M_PROJECT
</t>
        </r>
      </text>
    </comment>
    <comment ref="CA117" authorId="4" shapeId="0">
      <text>
        <r>
          <rPr>
            <sz val="10"/>
            <rFont val="Arial"/>
            <family val="2"/>
          </rPr>
          <t xml:space="preserve">1.TB_M_CODE_MASTER
2.TB_M_PROJECT
</t>
        </r>
      </text>
    </comment>
    <comment ref="CF117" authorId="4" shapeId="0">
      <text>
        <r>
          <rPr>
            <sz val="10"/>
            <rFont val="Arial"/>
            <family val="2"/>
          </rPr>
          <t xml:space="preserve">1.value(KEY_JOB_REQUEST_NO)
2.value(KEY_MODEL_NO)
</t>
        </r>
      </text>
    </comment>
    <comment ref="CR117" authorId="4" shapeId="0">
      <text>
        <r>
          <rPr>
            <sz val="10"/>
            <rFont val="Arial"/>
            <family val="2"/>
          </rPr>
          <t xml:space="preserve">1.MDOT0104AERR : Search has not been performed.
</t>
        </r>
      </text>
    </comment>
    <comment ref="CT117" authorId="4" shapeId="0">
      <text>
        <r>
          <rPr>
            <sz val="10"/>
            <rFont val="Arial"/>
            <family val="2"/>
          </rPr>
          <t xml:space="preserve">1.WDOTUM0301 : Import Job Model Master
2.WDOTUM0310 : Maintain Job Model Master-TC
</t>
        </r>
      </text>
    </comment>
    <comment ref="CV117" authorId="4" shapeId="0">
      <text>
        <r>
          <rPr>
            <sz val="10"/>
            <rFont val="Arial"/>
            <family val="2"/>
          </rPr>
          <t xml:space="preserve">1.method
2.value(KEY_JOB_REQUEST)
3.value(KEY_JOB_REQUEST_HIR)
4.value(KEY_SCREEN_ID)
5.value(KEY_SEARCH_PER)
</t>
        </r>
      </text>
    </comment>
    <comment ref="CX117" authorId="4" shapeId="0">
      <text>
        <r>
          <rPr>
            <sz val="10"/>
            <rFont val="Arial"/>
            <family val="2"/>
          </rPr>
          <t xml:space="preserve">1.callParentSearch
2.doOnLoad
3.moveFocusToFirstControl
4.onLoad
5.WDOTUM0300Clear
6.WDOTUM0300Close
7.WDOTUM0300Import
8.WDOTUM0300Maintain
9.WDOTUM0300ResetSearch
10.WDOTUM0300Search
</t>
        </r>
      </text>
    </comment>
    <comment ref="A118" authorId="4" shapeId="0">
      <text>
        <r>
          <rPr>
            <sz val="10"/>
            <rFont val="Arial"/>
            <family val="2"/>
          </rPr>
          <t xml:space="preserve">1.WDOTUM0301 : Import Job Model Master
</t>
        </r>
      </text>
    </comment>
    <comment ref="Z118" authorId="4" shapeId="0">
      <text>
        <r>
          <rPr>
            <sz val="10"/>
            <rFont val="Arial"/>
            <family val="2"/>
          </rPr>
          <t xml:space="preserve">1.TB_M_CODE_MASTER
2.TB_M_ERR
3.TB_M_PARAMETER
4.TB_M_PROJECT
5.TB_T_ERR_LOG
6.TB_T_TIMESHEET_H
</t>
        </r>
      </text>
    </comment>
    <comment ref="AA118" authorId="4" shapeId="0">
      <text>
        <r>
          <rPr>
            <sz val="10"/>
            <rFont val="Arial"/>
            <family val="2"/>
          </rPr>
          <t xml:space="preserve">1.TB_T_ERR_LOG
</t>
        </r>
      </text>
    </comment>
    <comment ref="AG118" authorId="4" shapeId="0">
      <text>
        <r>
          <rPr>
            <sz val="10"/>
            <rFont val="Arial"/>
            <family val="2"/>
          </rPr>
          <t xml:space="preserve">1.MDOT0180AERR : Please select file in .xls format.
2.MDOT0181AERR : Invalid file name.
</t>
        </r>
      </text>
    </comment>
    <comment ref="AH118" authorId="4" shapeId="0">
      <text>
        <r>
          <rPr>
            <sz val="10"/>
            <rFont val="Arial"/>
            <family val="2"/>
          </rPr>
          <t xml:space="preserve">1.onLoad
2.upload
3.WDOTUM0301Close
</t>
        </r>
      </text>
    </comment>
    <comment ref="BM118" authorId="4" shapeId="0">
      <text>
        <r>
          <rPr>
            <sz val="10"/>
            <rFont val="Arial"/>
            <family val="2"/>
          </rPr>
          <t xml:space="preserve">1.TB_M_CODE_MASTER
2.TB_M_ERR
3.TB_M_PARAMETER
4.TB_M_PROJECT
5.TB_T_ERR_LOG
6.TB_T_TIMESHEET_H
</t>
        </r>
      </text>
    </comment>
    <comment ref="BS118" authorId="4" shapeId="0">
      <text>
        <r>
          <rPr>
            <sz val="10"/>
            <rFont val="Arial"/>
            <family val="2"/>
          </rPr>
          <t xml:space="preserve">1.TB_T_ERR_LOG
</t>
        </r>
      </text>
    </comment>
    <comment ref="BU118" authorId="4" shapeId="0">
      <text>
        <r>
          <rPr>
            <sz val="10"/>
            <rFont val="Arial"/>
            <family val="2"/>
          </rPr>
          <t xml:space="preserve">1.TB_T_ERR_LOG
</t>
        </r>
      </text>
    </comment>
    <comment ref="BY118" authorId="4" shapeId="0">
      <text>
        <r>
          <rPr>
            <sz val="10"/>
            <rFont val="Arial"/>
            <family val="2"/>
          </rPr>
          <t xml:space="preserve">1.TB_T_ERR_LOG
</t>
        </r>
      </text>
    </comment>
    <comment ref="CA118" authorId="4" shapeId="0">
      <text>
        <r>
          <rPr>
            <sz val="10"/>
            <rFont val="Arial"/>
            <family val="2"/>
          </rPr>
          <t xml:space="preserve">1.TB_M_CODE_MASTER
2.TB_M_ERR
3.TB_M_PARAMETER
4.TB_M_PROJECT
5.TB_T_ERR_LOG
6.TB_T_TIMESHEET_H
</t>
        </r>
      </text>
    </comment>
    <comment ref="CR118" authorId="4" shapeId="0">
      <text>
        <r>
          <rPr>
            <sz val="10"/>
            <rFont val="Arial"/>
            <family val="2"/>
          </rPr>
          <t xml:space="preserve">1.MDOT0180AERR : Please select file in .xls format.
2.MDOT0181AERR : Invalid file name.
</t>
        </r>
      </text>
    </comment>
    <comment ref="CV118" authorId="4" shapeId="0">
      <text>
        <r>
          <rPr>
            <sz val="10"/>
            <rFont val="Arial"/>
            <family val="2"/>
          </rPr>
          <t xml:space="preserve">1.method
2.value(KEY_ALREADY_IMPORT)
3.value(KEY_JOB_REQUEST_NO)
4.value(KEY_MODEL_NO)
5.value(KEY_PRJ_OWNER)
</t>
        </r>
      </text>
    </comment>
    <comment ref="CX118" authorId="4" shapeId="0">
      <text>
        <r>
          <rPr>
            <sz val="10"/>
            <rFont val="Arial"/>
            <family val="2"/>
          </rPr>
          <t xml:space="preserve">1.onLoad
2.upload
3.WDOTUM0301Close
</t>
        </r>
      </text>
    </comment>
    <comment ref="A119" authorId="4" shapeId="0">
      <text>
        <r>
          <rPr>
            <sz val="10"/>
            <rFont val="Arial"/>
            <family val="2"/>
          </rPr>
          <t xml:space="preserve">1.WDOTUM0310 : Maintain Job Model Master-TC
</t>
        </r>
      </text>
    </comment>
    <comment ref="Z119" authorId="4" shapeId="0">
      <text>
        <r>
          <rPr>
            <sz val="10"/>
            <rFont val="Arial"/>
            <family val="2"/>
          </rPr>
          <t xml:space="preserve">1.TB_M_CODE_MASTER
2.TB_M_PROJECT
3.TB_T_TIMESHEET_H
</t>
        </r>
      </text>
    </comment>
    <comment ref="AD119" authorId="4" shapeId="0">
      <text>
        <r>
          <rPr>
            <sz val="10"/>
            <rFont val="Arial"/>
            <family val="2"/>
          </rPr>
          <t xml:space="preserve">1.arrAssignedCombo
2.arrAvailableCombo
3.value(KEY_JOB_GROUP)
4.value(KEY_JOB_RELATION)
5.value(KEY_JOB_REQUEST)
6.value(KEY_MODEL_CODE)
7.value(KEY_RELATION)
</t>
        </r>
      </text>
    </comment>
    <comment ref="AG119" authorId="4" shapeId="0">
      <text>
        <r>
          <rPr>
            <sz val="10"/>
            <rFont val="Arial"/>
            <family val="2"/>
          </rPr>
          <t xml:space="preserve">1.MDOT0001AWRN : Do you want to close without saving ?
2.MDOT0002AWRN : Do you wish to save changes ?
3.MDOT0101AERR : Please select atleast one choice.
4.MDOT0104AERR : Search has not been performed.
5.MDOT0108AERR : No changes to save.
6.MDOT0116AERR : No Data in Table to Operate.
7.MDOT0302AERR : Model should be selected before selecting Job Group.
</t>
        </r>
      </text>
    </comment>
    <comment ref="AH119" authorId="4" shapeId="0">
      <text>
        <r>
          <rPr>
            <sz val="10"/>
            <rFont val="Arial"/>
            <family val="2"/>
          </rPr>
          <t xml:space="preserve">1.moveFocusToFirstControl
2.moveFocusToSave
3.moveOneToTwo
4.moveTwoToOne
5.onLoad
6.populateJobGroup
7.populateProject
8.updStatusLocal
9.WDOTUM0310Clear
10.WDOTUM0310Close
11.WDOTUM0310ResetSearch
12.WDOTUM0310Save
13.WDOTUM0310Search
</t>
        </r>
      </text>
    </comment>
    <comment ref="BM119" authorId="4" shapeId="0">
      <text>
        <r>
          <rPr>
            <sz val="10"/>
            <rFont val="Arial"/>
            <family val="2"/>
          </rPr>
          <t xml:space="preserve">1.TB_M_CODE_MASTER
2.TB_M_PROJECT
3.TB_T_TIMESHEET_H
</t>
        </r>
      </text>
    </comment>
    <comment ref="CA119" authorId="4" shapeId="0">
      <text>
        <r>
          <rPr>
            <sz val="10"/>
            <rFont val="Arial"/>
            <family val="2"/>
          </rPr>
          <t xml:space="preserve">1.TB_M_CODE_MASTER
2.TB_M_PROJECT
3.TB_T_TIMESHEET_H
</t>
        </r>
      </text>
    </comment>
    <comment ref="CD119" authorId="4" shapeId="0">
      <text>
        <r>
          <rPr>
            <sz val="10"/>
            <rFont val="Arial"/>
            <family val="2"/>
          </rPr>
          <t xml:space="preserve">1.arrAssignedCombo
2.arrAvailableCombo
3.value(KEY_JOB_GROUP)
4.value(KEY_JOB_RELATION)
5.value(KEY_JOB_REQUEST)
6.value(KEY_MODEL_CODE)
7.value(KEY_RELATION)
</t>
        </r>
      </text>
    </comment>
    <comment ref="CR119" authorId="4" shapeId="0">
      <text>
        <r>
          <rPr>
            <sz val="10"/>
            <rFont val="Arial"/>
            <family val="2"/>
          </rPr>
          <t xml:space="preserve">1.MDOT0001AWRN : Do you want to close without saving ?
2.MDOT0002AWRN : Do you wish to save changes ?
3.MDOT0101AERR : Please select atleast one choice.
4.MDOT0104AERR : Search has not been performed.
5.MDOT0108AERR : No changes to save.
6.MDOT0116AERR : No Data in Table to Operate.
7.MDOT0302AERR : Model should be selected before selecting Job Group.
</t>
        </r>
      </text>
    </comment>
    <comment ref="CV119" authorId="4" shapeId="0">
      <text>
        <r>
          <rPr>
            <sz val="10"/>
            <rFont val="Arial"/>
            <family val="2"/>
          </rPr>
          <t xml:space="preserve">1.formName
2.method
3.progId
4.value(KEY_CHANGE)
5.value(KEY_JOB_REQUEST_NO)
6.value(KEY_JOBGROUP_VALUE)
7.value(KEY_MODEL_VALUE)
8.value(KEY_NO_DATA)
9.value(KEY_SCREEN_ID)
10.value(KEY_SEARCH_PER)
</t>
        </r>
      </text>
    </comment>
    <comment ref="CX119" authorId="4" shapeId="0">
      <text>
        <r>
          <rPr>
            <sz val="10"/>
            <rFont val="Arial"/>
            <family val="2"/>
          </rPr>
          <t xml:space="preserve">1.moveFocusToFirstControl
2.moveFocusToSave
3.moveOneToTwo
4.moveTwoToOne
5.onLoad
6.populateJobGroup
7.populateProject
8.updStatusLocal
9.WDOTUM0310Clear
10.WDOTUM0310Close
11.WDOTUM0310ResetSearch
12.WDOTUM0310Save
13.WDOTUM0310Search
</t>
        </r>
      </text>
    </comment>
    <comment ref="A121" authorId="4" shapeId="0">
      <text>
        <r>
          <rPr>
            <sz val="10"/>
            <rFont val="Arial"/>
            <family val="2"/>
          </rPr>
          <t xml:space="preserve">1.WDOTDP0010 : Create Daily Production Entry By Line
</t>
        </r>
      </text>
    </comment>
    <comment ref="Z121" authorId="4" shapeId="0">
      <text>
        <r>
          <rPr>
            <sz val="10"/>
            <rFont val="Arial"/>
            <family val="2"/>
          </rPr>
          <t xml:space="preserve">1.TB_M_EMP_COST_CENTER
2.TB_M_EMP_PROFILE
3.TB_M_GRADE
4.TB_M_HOLIDAY
5.TB_M_LINE
6.TB_M_PARAMETER
7.TB_M_SHIFT
8.TB_M_SPL_HOLIDAY
9.TB_T_ATTD_OT_D
10.TB_T_DLY_ATTD_H
11.TB_T_DLY_LEND_D
12.TB_T_OT_RECORD
</t>
        </r>
      </text>
    </comment>
    <comment ref="AA121" authorId="4" shapeId="0">
      <text>
        <r>
          <rPr>
            <sz val="10"/>
            <rFont val="Arial"/>
            <family val="2"/>
          </rPr>
          <t xml:space="preserve">1.TB_T_ATTD_OT_D
2.TB_T_DLY_ATTD_H
3.TB_T_DLY_LEND_D
</t>
        </r>
      </text>
    </comment>
    <comment ref="AD121" authorId="4" shapeId="0">
      <text>
        <r>
          <rPr>
            <sz val="10"/>
            <rFont val="Arial"/>
            <family val="2"/>
          </rPr>
          <t xml:space="preserve">1.value(KEY_AFT_END)
2.value(KEY_AFT_START)
3.value(KEY_BEF_END)
4.value(KEY_BEF_START)
5.value(KEY_BRK_END)
6.value(KEY_BRK_START)
7.value(KEY_LINE)
8.value(KEY_NOR_END)
9.value(KEY_NOR_START)
10.value(KEY_SHIFT)
</t>
        </r>
      </text>
    </comment>
    <comment ref="AE121" authorId="4" shapeId="0">
      <text>
        <r>
          <rPr>
            <sz val="10"/>
            <rFont val="Arial"/>
            <family val="2"/>
          </rPr>
          <t xml:space="preserve">1.WDOTDP0012 : Maintain Daily Attendance and OT Data
2.WDOTDP0014 : Create Daily Production Entry By Line Details
3.WDOTDP0020 : Daily Attendance and OT Entry
4.WDOTSM0082 : LookUp for Cost Center - Line
</t>
        </r>
      </text>
    </comment>
    <comment ref="AG121" authorId="4" shapeId="0">
      <text>
        <r>
          <rPr>
            <sz val="10"/>
            <rFont val="Arial"/>
            <family val="2"/>
          </rPr>
          <t xml:space="preserve">1.MDOT0001AWRN : Do you want to close without saving ?
2.MDOT0002AWRN : Do you wish to save changes ?
3.MDOT0102AWRN : All existing employee details would be changed. Do you wish to continue?
4.MDOT0104AERR : Search has not been performed.
5.MDOT0104AWRN : Employee has been marked Absent. Do you wish to proceed?
6.MDOT0108AERR : No changes to save.
7.MDOT0109AERR : Total Time should be sum of Production,Non Production,Preparation and Training Time.
8.MDOT0110AERR : Please select at least one employee.
9.MDOT0111AERR : Please save changes before proceeding.
10.MDOT0114AERR : Start Time cannot be greater than equal to End Time.
11.MDOT0116AERR : No Data in Table to Operate.
12.MDOT0117AERR : Please select at least one {0}.
13.MDOT0118AERR : Time value cannot be greater than 1440 mins.
14.MDOT0119AERR : Invalid Numeric Value.
15.MDOT0127AERR : No employee exists for which Attendence data can be generated.
16.MDOT0128AERR : Record Date cannot be greater than System Date.
17.MDOT0129AERR : Changes have been made.Please Generate First.
18.MDOT0138AERR : Please Select {0}
19.MDOT0151AERR : Please Select Both Start and End Time.
20.MDOT0152AERR : Selected Employees contain absent employees.
21.MDOT0153AERR : Matching Employee not found.
22.MDOT0164AERR : No Record Found.
23.MDOT0174AERR : null
24.MDOT0175AERR : You cannot request OT backward more than {0} month(s)
25.MDOT0177AERR : Value cannot be negative.
26.MDOT0432AERR : Cannot set to Absent as selected record(s) already submited for Approval.
</t>
        </r>
      </text>
    </comment>
    <comment ref="AH121" authorId="4" shapeId="0">
      <text>
        <r>
          <rPr>
            <sz val="10"/>
            <rFont val="Arial"/>
            <family val="2"/>
          </rPr>
          <t xml:space="preserve">1.calBreakMinutes
2.calDuration
3.callParentOnload
4.callParentScreen
5.callParentSearch
6.checkFirst
7.clearErrorColor
8.clearScreen
9.closeParentJsp
10.convertMinutes
11.moveFocusToFirstControl
12.onLoad
13.openCalender
14.resetSearchCriteria
15.setComboDisplayData
16.setProductionTime
17.setScreenByLastSaveOption
18.setTotalTime
19.showDetails
20.updateHdrStatus
21.updateHeaderField
22.validateData
23.validateHdrData
24.validateSearchConditions
25.WDOTDP0010Absent
26.WDOTDP0010Clear
27.WDOTDP0010Close
28.WDOTDP0010EmpSearch
29.WDOTDP0010Generate
30.WDOTDP0010LookUp
31.WDOTDP0010OpenChild
32.WDOTDP0010Regenerate
33.WDOTDP0010Save
34.WDOTDP0010Search
35.WDOTDP0010ShowDetail
</t>
        </r>
      </text>
    </comment>
    <comment ref="BM121" authorId="4" shapeId="0">
      <text>
        <r>
          <rPr>
            <sz val="10"/>
            <rFont val="Arial"/>
            <family val="2"/>
          </rPr>
          <t xml:space="preserve">1.TB_M_EMP_COST_CENTER
2.TB_M_EMP_PROFILE
3.TB_M_GRADE
4.TB_M_HOLIDAY
5.TB_M_LINE
6.TB_M_PARAMETER
7.TB_M_SHIFT
8.TB_M_SPL_HOLIDAY
9.TB_T_ATTD_OT_D
10.TB_T_DLY_ATTD_H
11.TB_T_DLY_LEND_D
12.TB_T_OT_RECORD
</t>
        </r>
      </text>
    </comment>
    <comment ref="BO121" authorId="4" shapeId="0">
      <text>
        <r>
          <rPr>
            <sz val="10"/>
            <rFont val="Arial"/>
            <family val="2"/>
          </rPr>
          <t xml:space="preserve">1.FN_HOLIDAY_FLAG
2.PKG_FORMAT_TIME
3.PKG_FORMAT_TIME:FN_MASK_TIME_RANGE
4.VW_DLY_LEND_D
</t>
        </r>
      </text>
    </comment>
    <comment ref="BS121" authorId="4" shapeId="0">
      <text>
        <r>
          <rPr>
            <sz val="10"/>
            <rFont val="Arial"/>
            <family val="2"/>
          </rPr>
          <t xml:space="preserve">1.TB_T_ATTD_OT_D
2.TB_T_DLY_ATTD_H
</t>
        </r>
      </text>
    </comment>
    <comment ref="BU121" authorId="4" shapeId="0">
      <text>
        <r>
          <rPr>
            <sz val="10"/>
            <rFont val="Arial"/>
            <family val="2"/>
          </rPr>
          <t xml:space="preserve">1.TB_T_ATTD_OT_D
2.TB_T_DLY_LEND_D
</t>
        </r>
      </text>
    </comment>
    <comment ref="BW121" authorId="4" shapeId="0">
      <text>
        <r>
          <rPr>
            <sz val="10"/>
            <rFont val="Arial"/>
            <family val="2"/>
          </rPr>
          <t xml:space="preserve">1.TB_T_ATTD_OT_D
2.TB_T_DLY_ATTD_H
</t>
        </r>
      </text>
    </comment>
    <comment ref="BY121" authorId="4" shapeId="0">
      <text>
        <r>
          <rPr>
            <sz val="10"/>
            <rFont val="Arial"/>
            <family val="2"/>
          </rPr>
          <t xml:space="preserve">1.TB_T_ATTD_OT_D
2.TB_T_DLY_ATTD_H
3.TB_T_DLY_LEND_D
</t>
        </r>
      </text>
    </comment>
    <comment ref="CA121" authorId="4" shapeId="0">
      <text>
        <r>
          <rPr>
            <sz val="10"/>
            <rFont val="Arial"/>
            <family val="2"/>
          </rPr>
          <t xml:space="preserve">1.TB_M_EMP_COST_CENTER
2.TB_M_EMP_PROFILE
3.TB_M_GRADE
4.TB_M_HOLIDAY
5.TB_M_LINE
6.TB_M_PARAMETER
7.TB_M_SHIFT
8.TB_M_SPL_HOLIDAY
9.TB_T_ATTD_OT_D
10.TB_T_DLY_ATTD_H
11.TB_T_DLY_LEND_D
12.TB_T_OT_RECORD
</t>
        </r>
      </text>
    </comment>
    <comment ref="CD121" authorId="4" shapeId="0">
      <text>
        <r>
          <rPr>
            <sz val="10"/>
            <rFont val="Arial"/>
            <family val="2"/>
          </rPr>
          <t xml:space="preserve">1.value(KEY_AFT_END)
2.value(KEY_AFT_START)
3.value(KEY_BEF_END)
4.value(KEY_BEF_START)
5.value(KEY_BRK_END)
6.value(KEY_BRK_START)
7.value(KEY_LINE)
8.value(KEY_NOR_END)
9.value(KEY_NOR_START)
10.value(KEY_SHIFT)
</t>
        </r>
      </text>
    </comment>
    <comment ref="CF121" authorId="4" shapeId="0">
      <text>
        <r>
          <rPr>
            <sz val="10"/>
            <rFont val="Arial"/>
            <family val="2"/>
          </rPr>
          <t xml:space="preserve">1.value(KEY_AFT_NONPROD)
2.value(KEY_AFT_PREP)
3.value(KEY_AFT_TRNG)
4.value(KEY_BEF_NONPROD)
5.value(KEY_BEF_PREP)
6.value(KEY_BEF_TRNG)
7.value(KEY_BRK_NONPROD)
8.value(KEY_BRK_PREP)
9.value(KEY_BRK_TRNG)
10.value(KEY_COST_CENTER)
11.value(KEY_EMP_CD)
12.value(KEY_NOR_NONPROD)
13.value(KEY_NOR_PREP)
14.value(KEY_NOR_TRNG)
15.value(KEY_RECORD_DT)
16.value(KEY_STOPTIME_BY_OTHER)
17.value(KEY_STOPTIME_BY_OUTSIDE_LINE)
18.value(KEY_STOPTIME_BY_OUTSIDE_SHOP)
19.value(KEY_STOPTIME_BY_OWNER)
20.value(KEY_STOPTIME_BY_PLAN)
21.value(KEY_VOLUME_UNIT)
</t>
        </r>
      </text>
    </comment>
    <comment ref="CP121" authorId="4" shapeId="0">
      <text>
        <r>
          <rPr>
            <sz val="10"/>
            <rFont val="Arial"/>
            <family val="2"/>
          </rPr>
          <t xml:space="preserve">1.&lt;%= "value1[" + ctr + "].selected"%&gt;
2.value(KEY_REGENERATE)
3.value(KEY_SELECT_ALL)
</t>
        </r>
      </text>
    </comment>
    <comment ref="CR121" authorId="4" shapeId="0">
      <text>
        <r>
          <rPr>
            <sz val="10"/>
            <rFont val="Arial"/>
            <family val="2"/>
          </rPr>
          <t xml:space="preserve">1.MDOT0001AWRN : Do you want to close without saving ?
2.MDOT0002AWRN : Do you wish to save changes ?
3.MDOT0102AWRN : All existing employee details would be changed. Do you wish to continue?
4.MDOT0104AERR : Search has not been performed.
5.MDOT0104AWRN : Employee has been marked Absent. Do you wish to proceed?
6.MDOT0108AERR : No changes to save.
7.MDOT0109AERR : Total Time should be sum of Production,Non Production,Preparation and Training Time.
8.MDOT0110AERR : Please select at least one employee.
9.MDOT0111AERR : Please save changes before proceeding.
10.MDOT0114AERR : Start Time cannot be greater than equal to End Time.
11.MDOT0116AERR : No Data in Table to Operate.
12.MDOT0117AERR : Please select at least one {0}.
13.MDOT0118AERR : Time value cannot be greater than 1440 mins.
14.MDOT0119AERR : Invalid Numeric Value.
15.MDOT0127AERR : No employee exists for which Attendence data can be generated.
16.MDOT0128AERR : Record Date cannot be greater than System Date.
17.MDOT0129AERR : Changes have been made.Please Generate First.
18.MDOT0138AERR : Please Select {0}
19.MDOT0151AERR : Please Select Both Start and End Time.
20.MDOT0152AERR : Selected Employees contain absent employees.
21.MDOT0153AERR : Matching Employee not found.
22.MDOT0164AERR : No Record Found.
23.MDOT0174AERR : null
24.MDOT0175AERR : You cannot request OT backward more than {0} month(s)
25.MDOT0177AERR : Value cannot be negative.
26.MDOT0432AERR : Cannot set to Absent as selected record(s) already submited for Approval.
</t>
        </r>
      </text>
    </comment>
    <comment ref="CT121" authorId="4" shapeId="0">
      <text>
        <r>
          <rPr>
            <sz val="10"/>
            <rFont val="Arial"/>
            <family val="2"/>
          </rPr>
          <t xml:space="preserve">1.WDOTDP0012 : Maintain Daily Attendance and OT Data
2.WDOTDP0014 : Create Daily Production Entry By Line Details
3.WDOTDP0020 : Daily Attendance and OT Entry
4.WDOTSM0082 : LookUp for Cost Center - Line
</t>
        </r>
      </text>
    </comment>
    <comment ref="CV121" authorId="4" shapeId="0">
      <text>
        <r>
          <rPr>
            <sz val="10"/>
            <rFont val="Arial"/>
            <family val="2"/>
          </rPr>
          <t xml:space="preserve">1.&lt;%= "value1[" + ctr + "].absent"%&gt;
2.&lt;%= "value1[" + ctr + "].breakPeriod"%&gt;
3.&lt;%= "value1[" + ctr + "].empCode"%&gt;
4.&lt;%= "value1[" + ctr + "].lastName"%&gt;
5.&lt;%= "value1[" + ctr + "].lending"%&gt;
6.&lt;%= "value1[" + ctr + "].nonProduction"%&gt;
7.&lt;%= "value1[" + ctr + "].orgCd"%&gt;
8.&lt;%= "value1[" + ctr + "].otAfter"%&gt;
9.&lt;%= "value1[" + ctr + "].otBefore"%&gt;
10.&lt;%= "value1[" + ctr + "].preparation"%&gt;
11.&lt;%= "value1[" + ctr + "].production"%&gt;
12.&lt;%= "value1[" + ctr + "].selected"%&gt;
13.&lt;%= "value1[" + ctr + "].shift"%&gt;
14.&lt;%= "value1[" + ctr + "].statusFlag"%&gt;
15.&lt;%= "value1[" + ctr + "].submitDate"%&gt;
16.&lt;%= "value1[" + ctr + "].training"%&gt;
17.&lt;%= "value1[" + ctr + "].workingTime"%&gt;
18.method
19.value(KEY_AFT_END_HDN)
20.value(KEY_AFT_PROD)
21.value(KEY_AFT_START_HDN)
22.value(KEY_AFT_TOTALTIME)
23.value(KEY_BEF_END_HDN)
24.value(KEY_BEF_PROD)
25.value(KEY_BEF_START_HDN)
26.value(KEY_BEF_TOTALTIME)
27.value(KEY_BRK_END_HDN)
28.value(KEY_BRK_MIN)
29.value(KEY_BRK_PROD)
30.value(KEY_BRK_START_HDN)
31.value(KEY_BRK_START_TM)
32.value(KEY_BRK_TOTALTIME)
33.value(KEY_CHECK_FLAG)
34.value(KEY_EMP_CODE)
35.value(KEY_EMP_COUNT)
36.value(KEY_ENABLE_MODIFY)
37.value(KEY_GENERATED_FLAG)
38.value(KEY_INCLUDE_LUNCH)
39.value(KEY_LINE_DESC)
40.value(KEY_MIN_OT_DT)
41.value(KEY_MIN_OT_MTH)
42.value(KEY_MODE)
43.value(KEY_NO_RECORDFOUND)
44.value(KEY_NOERROR)
45.value(KEY_NOR_END_HDN)
46.value(KEY_NOR_PROD)
47.value(KEY_NOR_START_HDN)
48.value(KEY_NOR_TOTALTIME)
49.value(KEY_SAVE_MODE)
50.value(KEY_SEARCH_PER)
51.value(KEY_SHIFT_GENERTED)
52.value(KEY_SHOW_ERROR)
53.value(KEY_STATUS_ENABLE)
54.value(KEY_SUBMIT_FLAG)
55.value(KEY_SYS_DATE)
56.value(KEY_TYPE_DT)
57.value(ONLOAD_FLAG)
</t>
        </r>
      </text>
    </comment>
    <comment ref="CX121" authorId="4" shapeId="0">
      <text>
        <r>
          <rPr>
            <sz val="10"/>
            <rFont val="Arial"/>
            <family val="2"/>
          </rPr>
          <t xml:space="preserve">1.calBreakMinutes
2.calDuration
3.callParentOnload
4.callParentScreen
5.callParentSearch
6.checkFirst
7.clearErrorColor
8.clearScreen
9.closeParentJsp
10.convertMinutes
11.moveFocusToFirstControl
12.onLoad
13.openCalender
14.resetSearchCriteria
15.setComboDisplayData
16.setProductionTime
17.setScreenByLastSaveOption
18.setTotalTime
19.showDetails
20.updateHdrStatus
21.updateHeaderField
22.validateData
23.validateHdrData
24.validateSearchConditions
25.WDOTDP0010Absent
26.WDOTDP0010Clear
27.WDOTDP0010Close
28.WDOTDP0010EmpSearch
29.WDOTDP0010Generate
30.WDOTDP0010LookUp
31.WDOTDP0010OpenChild
32.WDOTDP0010Regenerate
33.WDOTDP0010Save
34.WDOTDP0010Search
35.WDOTDP0010ShowDetail
</t>
        </r>
      </text>
    </comment>
    <comment ref="A122" authorId="4" shapeId="0">
      <text>
        <r>
          <rPr>
            <sz val="10"/>
            <rFont val="Arial"/>
            <family val="2"/>
          </rPr>
          <t xml:space="preserve">1.WDOTDP0012 : Maintain Daily Attendance and OT Data
</t>
        </r>
      </text>
    </comment>
    <comment ref="Z122" authorId="4" shapeId="0">
      <text>
        <r>
          <rPr>
            <sz val="10"/>
            <rFont val="Arial"/>
            <family val="2"/>
          </rPr>
          <t xml:space="preserve">1.TB_M_EMP_COST_CENTER
2.TB_M_LINE
3.TB_M_PARAMETER
4.TB_M_SHIFT
5.TB_T_ATTD_OT_D
6.TB_T_DLY_ATTD_H
7.TB_T_DLY_LEND_D
</t>
        </r>
      </text>
    </comment>
    <comment ref="AA122" authorId="4" shapeId="0">
      <text>
        <r>
          <rPr>
            <sz val="10"/>
            <rFont val="Arial"/>
            <family val="2"/>
          </rPr>
          <t xml:space="preserve">1.TB_T_ATTD_OT_D
2.TB_T_DLY_LEND_D
</t>
        </r>
      </text>
    </comment>
    <comment ref="AD122" authorId="4" shapeId="0">
      <text>
        <r>
          <rPr>
            <sz val="10"/>
            <rFont val="Arial"/>
            <family val="2"/>
          </rPr>
          <t xml:space="preserve">1.value(KEY_AFT_END)
2.value(KEY_AFT_START)
3.value(KEY_BEF_END)
4.value(KEY_BEF_START)
5.value(KEY_BRK_END)
6.value(KEY_BRK_START)
7.value(KEY_EMP_LIST)
8.value(KEY_LINE1)
9.value(KEY_LINE2)
10.value(KEY_LINE3)
11.value(KEY_NOR_END)
12.value(KEY_NOR_START)
</t>
        </r>
      </text>
    </comment>
    <comment ref="AE122" authorId="4" shapeId="0">
      <text>
        <r>
          <rPr>
            <sz val="10"/>
            <rFont val="Arial"/>
            <family val="2"/>
          </rPr>
          <t xml:space="preserve">1.WDOTOT0012 : LookUp Shift Master
2.WDOTSM0082 : LookUp for Cost Center - Line
</t>
        </r>
      </text>
    </comment>
    <comment ref="AG122" authorId="4" shapeId="0">
      <text>
        <r>
          <rPr>
            <sz val="10"/>
            <rFont val="Arial"/>
            <family val="2"/>
          </rPr>
          <t xml:space="preserve">1.MDOT0001AWRN : Do you want to close without saving ?
2.MDOT0002AWRN : Do you wish to save changes ?
3.MDOT0107AERR : Mandatory Field not entered.
4.MDOT0108AERR : No changes to save.
5.MDOT0109AERR : Total Time should be sum of Production,Non Production,Preparation and Training Time.
6.MDOT0111AERR : Please save changes before proceeding.
7.MDOT0113AERR : Total Time should be less than 24 hours.
8.MDOT0114AERR : Start Time cannot be greater than equal to End Time.
9.MDOT0117AERR : Please select at least one {0}.
10.MDOT0119AERR : Invalid Numeric Value.
11.MDOT0138AERR : Please Select {0}
12.MDOT0146AERR : Please Enter {0}
13.MDOT0147AERR : Lending Cost Center, Line cannot be same as Actual Cost Center and Actual Line.
14.MDOT0148AERR : All the Lending Cost Centers and Lines entered should be different.
15.MDOT0151AERR : Please Select Both Start and End Time.
16.MDOT0167AERR : Sum of Normal Production and Non Production Time Cannot be greater than 8 Hours.
17.MDOT0168AERR : Sum of OT Production and Non Production Time Cannot be greater than 16 Hours.
18.MDOT0169AERR : Sum of Prod and Non Prod Normal Time for all Lending Cost Centers Cannot be Greater than the Normal Working Time.
19.MDOT0170AERR : Sum of OT Prod and OT Non Prod for all Lending Cost Centers Cannot be Greater than the Sum of Before, Break and After Working Time.
20.MDOT0175AERR : You cannot request OT backward more than {0} month(s)
21.MDOT0176AERR : Employee is Absent
22.MDOT0178AERR : Sum of OT Prod and OT Non Prod for all Lending Cost Centers Cannot be Greater than the Sum of Before, Normal, Break and After Working Time.
</t>
        </r>
      </text>
    </comment>
    <comment ref="AH122" authorId="4" shapeId="0">
      <text>
        <r>
          <rPr>
            <sz val="10"/>
            <rFont val="Arial"/>
            <family val="2"/>
          </rPr>
          <t xml:space="preserve">1.calBreakMinutes
2.calDuration
3.callParentOnload
4.clearAllLendingInfo
5.clearErrorColor
6.clearLendingInfo
7.clearNormalRow
8.clearScreen
9.CompareOtLendingTimes
10.convertMinutes
11.moveFocusToFirstControl
12.onLoad
13.setFocus
14.setLendingTime
15.setNormalRow
16.setProductionTime
17.setTotalTime
18.updAbsentData
19.updateHdrStatus
20.validateData
21.validateLendingData
22.validateLendingTime
23.validateLendingTimeHoliday
24.WDOTDP0012Close
25.WDOTDP0012LookUp
26.WDOTDP0012Ok
27.WDOTDP0012Save
</t>
        </r>
      </text>
    </comment>
    <comment ref="BM122" authorId="4" shapeId="0">
      <text>
        <r>
          <rPr>
            <sz val="10"/>
            <rFont val="Arial"/>
            <family val="2"/>
          </rPr>
          <t xml:space="preserve">1.TB_M_EMP_COST_CENTER
2.TB_M_LINE
3.TB_M_PARAMETER
4.TB_M_SHIFT
5.TB_T_ATTD_OT_D
6.TB_T_DLY_ATTD_H
7.TB_T_DLY_LEND_D
</t>
        </r>
      </text>
    </comment>
    <comment ref="BO122" authorId="4" shapeId="0">
      <text>
        <r>
          <rPr>
            <sz val="10"/>
            <rFont val="Arial"/>
            <family val="2"/>
          </rPr>
          <t xml:space="preserve">1.PKG_FORMAT_TIME
2.PKG_FORMAT_TIME:FN_MASK_TIME
</t>
        </r>
      </text>
    </comment>
    <comment ref="BS122" authorId="4" shapeId="0">
      <text>
        <r>
          <rPr>
            <sz val="10"/>
            <rFont val="Arial"/>
            <family val="2"/>
          </rPr>
          <t xml:space="preserve">1.TB_T_DLY_LEND_D
</t>
        </r>
      </text>
    </comment>
    <comment ref="BU122" authorId="4" shapeId="0">
      <text>
        <r>
          <rPr>
            <sz val="10"/>
            <rFont val="Arial"/>
            <family val="2"/>
          </rPr>
          <t xml:space="preserve">1.TB_T_DLY_LEND_D
</t>
        </r>
      </text>
    </comment>
    <comment ref="BW122" authorId="4" shapeId="0">
      <text>
        <r>
          <rPr>
            <sz val="10"/>
            <rFont val="Arial"/>
            <family val="2"/>
          </rPr>
          <t xml:space="preserve">1.TB_T_ATTD_OT_D
</t>
        </r>
      </text>
    </comment>
    <comment ref="BY122" authorId="4" shapeId="0">
      <text>
        <r>
          <rPr>
            <sz val="10"/>
            <rFont val="Arial"/>
            <family val="2"/>
          </rPr>
          <t xml:space="preserve">1.TB_T_ATTD_OT_D
2.TB_T_DLY_LEND_D
</t>
        </r>
      </text>
    </comment>
    <comment ref="CA122" authorId="4" shapeId="0">
      <text>
        <r>
          <rPr>
            <sz val="10"/>
            <rFont val="Arial"/>
            <family val="2"/>
          </rPr>
          <t xml:space="preserve">1.TB_M_EMP_COST_CENTER
2.TB_M_LINE
3.TB_M_PARAMETER
4.TB_M_SHIFT
5.TB_T_ATTD_OT_D
6.TB_T_DLY_ATTD_H
7.TB_T_DLY_LEND_D
</t>
        </r>
      </text>
    </comment>
    <comment ref="CD122" authorId="4" shapeId="0">
      <text>
        <r>
          <rPr>
            <sz val="10"/>
            <rFont val="Arial"/>
            <family val="2"/>
          </rPr>
          <t xml:space="preserve">1.value(KEY_AFT_END)
2.value(KEY_AFT_START)
3.value(KEY_BEF_END)
4.value(KEY_BEF_START)
5.value(KEY_BRK_END)
6.value(KEY_BRK_START)
7.value(KEY_EMP_LIST)
8.value(KEY_LINE1)
9.value(KEY_LINE2)
10.value(KEY_LINE3)
11.value(KEY_NOR_END)
12.value(KEY_NOR_START)
</t>
        </r>
      </text>
    </comment>
    <comment ref="CF122" authorId="4" shapeId="0">
      <text>
        <r>
          <rPr>
            <sz val="10"/>
            <rFont val="Arial"/>
            <family val="2"/>
          </rPr>
          <t xml:space="preserve">1.lendCostCenter1VO.costCenter
2.lendCostCenter1VO.norNonProdTime
3.lendCostCenter1VO.norProdTime
4.lendCostCenter1VO.otNonProdTime
5.lendCostCenter1VO.otProdTime
6.lendCostCenter2VO.costCenter
7.lendCostCenter2VO.norNonProdTime
8.lendCostCenter2VO.norProdTime
9.lendCostCenter2VO.otNonProdTime
10.lendCostCenter2VO.otProdTime
11.lendCostCenter3VO.costCenter
12.lendCostCenter3VO.norNonProdTime
13.lendCostCenter3VO.norProdTime
14.lendCostCenter3VO.otNonProdTime
15.lendCostCenter3VO.otProdTime
16.value(KEY_AFT_NONPROD)
17.value(KEY_AFT_PREP)
18.value(KEY_AFT_TRNG)
19.value(KEY_BEF_NONPROD)
20.value(KEY_BEF_PREP)
21.value(KEY_BEF_TRNG)
22.value(KEY_BRK_NONPROD)
23.value(KEY_BRK_PREP)
24.value(KEY_BRK_TRNG)
25.value(KEY_CHANGE_SHIFT)
26.value(KEY_COST_CENTER)
27.value(KEY_LINE_DESC)
28.value(KEY_NOR_NONPROD)
29.value(KEY_NOR_PREP)
30.value(KEY_NOR_TRNG)
31.value(KEY_RECORD_DT)
32.value(KEY_SHIFT)
</t>
        </r>
      </text>
    </comment>
    <comment ref="CP122" authorId="4" shapeId="0">
      <text>
        <r>
          <rPr>
            <sz val="10"/>
            <rFont val="Arial"/>
            <family val="2"/>
          </rPr>
          <t xml:space="preserve">1.value(KEY_SELECTED)
</t>
        </r>
      </text>
    </comment>
    <comment ref="CR122" authorId="4" shapeId="0">
      <text>
        <r>
          <rPr>
            <sz val="10"/>
            <rFont val="Arial"/>
            <family val="2"/>
          </rPr>
          <t xml:space="preserve">1.MDOT0001AWRN : Do you want to close without saving ?
2.MDOT0002AWRN : Do you wish to save changes ?
3.MDOT0107AERR : Mandatory Field not entered.
4.MDOT0108AERR : No changes to save.
5.MDOT0109AERR : Total Time should be sum of Production,Non Production,Preparation and Training Time.
6.MDOT0111AERR : Please save changes before proceeding.
7.MDOT0113AERR : Total Time should be less than 24 hours.
8.MDOT0114AERR : Start Time cannot be greater than equal to End Time.
9.MDOT0117AERR : Please select at least one {0}.
10.MDOT0119AERR : Invalid Numeric Value.
11.MDOT0138AERR : Please Select {0}
12.MDOT0146AERR : Please Enter {0}
13.MDOT0147AERR : Lending Cost Center, Line cannot be same as Actual Cost Center and Actual Line.
14.MDOT0148AERR : All the Lending Cost Centers and Lines entered should be different.
15.MDOT0151AERR : Please Select Both Start and End Time.
16.MDOT0167AERR : Sum of Normal Production and Non Production Time Cannot be greater than 8 Hours.
17.MDOT0168AERR : Sum of OT Production and Non Production Time Cannot be greater than 16 Hours.
18.MDOT0169AERR : Sum of Prod and Non Prod Normal Time for all Lending Cost Centers Cannot be Greater than the Normal Working Time.
19.MDOT0170AERR : Sum of OT Prod and OT Non Prod for all Lending Cost Centers Cannot be Greater than the Sum of Before, Break and After Working Time.
20.MDOT0175AERR : You cannot request OT backward more than {0} month(s)
21.MDOT0176AERR : Employee is Absent
22.MDOT0178AERR : Sum of OT Prod and OT Non Prod for all Lending Cost Centers Cannot be Greater than the Sum of Before, Normal, Break and After Working Time.
</t>
        </r>
      </text>
    </comment>
    <comment ref="CT122" authorId="4" shapeId="0">
      <text>
        <r>
          <rPr>
            <sz val="10"/>
            <rFont val="Arial"/>
            <family val="2"/>
          </rPr>
          <t xml:space="preserve">1.WDOTOT0012 : LookUp Shift Master
2.WDOTSM0082 : LookUp for Cost Center - Line
</t>
        </r>
      </text>
    </comment>
    <comment ref="CV122" authorId="4" shapeId="0">
      <text>
        <r>
          <rPr>
            <sz val="10"/>
            <rFont val="Arial"/>
            <family val="2"/>
          </rPr>
          <t xml:space="preserve">1.lendCostCenter1VO.totalTime
2.lendCostCenter2VO.totalTime
3.lendCostCenter3VO.totalTime
4.method
5.value(KEY_ACT_NOR_END)
6.value(KEY_ACT_NOR_START)
7.value(KEY_ACT_NOR_TOTAL)
8.value(KEY_AFT_END)
9.value(KEY_AFT_END_HDN)
10.value(KEY_AFT_PROD)
11.value(KEY_AFT_START)
12.value(KEY_AFT_START_HDN)
13.value(KEY_AFT_TOTALTIME)
14.value(KEY_BEF_END)
15.value(KEY_BEF_END_HDN)
16.value(KEY_BEF_PROD)
17.value(KEY_BEF_START)
18.value(KEY_BEF_START_HDN)
19.value(KEY_BEF_TOTALTIME)
20.value(KEY_BRK_END)
21.value(KEY_BRK_END_HDN)
22.value(KEY_BRK_MIN)
23.value(KEY_BRK_PROD)
24.value(KEY_BRK_START)
25.value(KEY_BRK_START_HDN)
26.value(KEY_BRK_START_TM)
27.value(KEY_BRK_TOTALTIME)
28.value(KEY_EMP_CODE)
29.value(KEY_EMP_COUNT)
30.value(KEY_EMP_NAME)
31.value(KEY_ENABLE_MODIFY)
32.value(KEY_ENABLE_SAVE)
33.value(KEY_ERROR_ID)
34.value(KEY_ERROR_INDEX)
35.value(KEY_INCLUDE_LUNCH)
36.value(KEY_INDEX)
37.value(KEY_LINE)
38.value(KEY_MIN_OT_DT)
39.value(KEY_MIN_OT_MTH)
40.value(KEY_MODE)
41.value(KEY_NOR_END)
42.value(KEY_NOR_END_HDN)
43.value(KEY_NOR_PROD)
44.value(KEY_NOR_START)
45.value(KEY_NOR_START_HDN)
46.value(KEY_NOR_TOTALTIME)
47.value(KEY_OK_FLAG)
48.value(KEY_ONLOAD_CHNG_SHIFT)
49.value(KEY_ONLOAD_FLAG)
50.value(KEY_ORG_CD)
51.value(KEY_PROD_VOL)
52.value(KEY_SCREEN_ID)
53.value(KEY_SEARCH_PER)
54.value(KEY_SELECT_ABSENT)
55.value(KEY_SHIFT_HDN)
56.value(KEY_SYS_DATE)
57.value(KEY_TYPE_DT)
</t>
        </r>
      </text>
    </comment>
    <comment ref="CX122" authorId="4" shapeId="0">
      <text>
        <r>
          <rPr>
            <sz val="10"/>
            <rFont val="Arial"/>
            <family val="2"/>
          </rPr>
          <t xml:space="preserve">1.calBreakMinutes
2.calDuration
3.callParentOnload
4.clearAllLendingInfo
5.clearErrorColor
6.clearLendingInfo
7.clearNormalRow
8.clearScreen
9.CompareOtLendingTimes
10.convertMinutes
11.moveFocusToFirstControl
12.onLoad
13.setFocus
14.setLendingTime
15.setNormalRow
16.setProductionTime
17.setTotalTime
18.updAbsentData
19.updateHdrStatus
20.validateData
21.validateLendingData
22.validateLendingTime
23.validateLendingTimeHoliday
24.WDOTDP0012Close
25.WDOTDP0012LookUp
26.WDOTDP0012Ok
27.WDOTDP0012Save
</t>
        </r>
      </text>
    </comment>
    <comment ref="A123" authorId="4" shapeId="0">
      <text>
        <r>
          <rPr>
            <sz val="10"/>
            <rFont val="Arial"/>
            <family val="2"/>
          </rPr>
          <t xml:space="preserve">1.WDOTDP0014 : Create Daily Production Entry By Line Details
</t>
        </r>
      </text>
    </comment>
    <comment ref="Z123" authorId="4" shapeId="0">
      <text>
        <r>
          <rPr>
            <sz val="10"/>
            <rFont val="Arial"/>
            <family val="2"/>
          </rPr>
          <t xml:space="preserve">1.TB_M_EMP_PROFILE
2.TB_M_LEAVE_TYPE
3.TB_M_PARAMETER
4.TB_M_SHIFT
5.TB_T_ATTD_OT_D
6.TB_T_DLY_LEND_D
7.TB_T_EMP_LEAVE
8.TB_T_TIME_ATTD
</t>
        </r>
      </text>
    </comment>
    <comment ref="AA123" authorId="4" shapeId="0">
      <text>
        <r>
          <rPr>
            <sz val="10"/>
            <rFont val="Arial"/>
            <family val="2"/>
          </rPr>
          <t xml:space="preserve">1.TB_T_ATTD_OT_D
2.TB_T_DLY_LEND_D
</t>
        </r>
      </text>
    </comment>
    <comment ref="AE123" authorId="4" shapeId="0">
      <text>
        <r>
          <rPr>
            <sz val="10"/>
            <rFont val="Arial"/>
            <family val="2"/>
          </rPr>
          <t xml:space="preserve">1.WDOTDP0010 : Create Daily Production Entry By Line
2.WDOTDP0012 : Maintain Daily Attendance and OT Data
3.WDOTDP0020 : Daily Attendance and OT Entry
</t>
        </r>
      </text>
    </comment>
    <comment ref="AG123" authorId="4" shapeId="0">
      <text>
        <r>
          <rPr>
            <sz val="10"/>
            <rFont val="Arial"/>
            <family val="2"/>
          </rPr>
          <t xml:space="preserve">1.MDOT0104AWRN : Employee has been marked Absent. Do you wish to proceed?
2.MDOT0110AERR : Please select at least one employee.
3.MDOT0111AERR : Please save changes before proceeding.
4.MDOT0116AERR : No Data in Table to Operate.
5.MDOT0152AERR : Selected Employees contain absent employees.
6.MDOT0153AERR : Matching Employee not found.
7.MDOT0432AERR : Cannot set to Absent as selected record(s) already submited for Approval.
</t>
        </r>
      </text>
    </comment>
    <comment ref="AH123" authorId="4" shapeId="0">
      <text>
        <r>
          <rPr>
            <sz val="10"/>
            <rFont val="Arial"/>
            <family val="2"/>
          </rPr>
          <t xml:space="preserve">1.callParentScreen
2.checkFirst
3.clearErrorColor
4.moveFocusToFirstControl
5.onLoad
6.WDOTDP0014Absent
7.WDOTDP0014Close
8.WDOTDP0014EmpSearch
9.WDOTDP0014OpenChild
10.WDOTDP0014ShowDetail
</t>
        </r>
      </text>
    </comment>
    <comment ref="BM123" authorId="4" shapeId="0">
      <text>
        <r>
          <rPr>
            <sz val="10"/>
            <rFont val="Arial"/>
            <family val="2"/>
          </rPr>
          <t xml:space="preserve">1.TB_M_EMP_PROFILE
2.TB_M_LEAVE_TYPE
3.TB_M_PARAMETER
4.TB_M_SHIFT
5.TB_T_ATTD_OT_D
6.TB_T_DLY_LEND_D
7.TB_T_EMP_LEAVE
8.TB_T_TIME_ATTD
</t>
        </r>
      </text>
    </comment>
    <comment ref="BO123" authorId="4" shapeId="0">
      <text>
        <r>
          <rPr>
            <sz val="10"/>
            <rFont val="Arial"/>
            <family val="2"/>
          </rPr>
          <t xml:space="preserve">1.PKG_FORMAT_TIME
2.PKG_FORMAT_TIME:FN_MASK_TIME_RANGE
3.VW_DLY_LEND_D
</t>
        </r>
      </text>
    </comment>
    <comment ref="BU123" authorId="4" shapeId="0">
      <text>
        <r>
          <rPr>
            <sz val="10"/>
            <rFont val="Arial"/>
            <family val="2"/>
          </rPr>
          <t xml:space="preserve">1.TB_T_DLY_LEND_D
</t>
        </r>
      </text>
    </comment>
    <comment ref="BW123" authorId="4" shapeId="0">
      <text>
        <r>
          <rPr>
            <sz val="10"/>
            <rFont val="Arial"/>
            <family val="2"/>
          </rPr>
          <t xml:space="preserve">1.TB_T_ATTD_OT_D
</t>
        </r>
      </text>
    </comment>
    <comment ref="BY123" authorId="4" shapeId="0">
      <text>
        <r>
          <rPr>
            <sz val="10"/>
            <rFont val="Arial"/>
            <family val="2"/>
          </rPr>
          <t xml:space="preserve">1.TB_T_ATTD_OT_D
2.TB_T_DLY_LEND_D
</t>
        </r>
      </text>
    </comment>
    <comment ref="CA123" authorId="4" shapeId="0">
      <text>
        <r>
          <rPr>
            <sz val="10"/>
            <rFont val="Arial"/>
            <family val="2"/>
          </rPr>
          <t xml:space="preserve">1.TB_M_EMP_PROFILE
2.TB_M_LEAVE_TYPE
3.TB_M_PARAMETER
4.TB_M_SHIFT
5.TB_T_ATTD_OT_D
6.TB_T_DLY_LEND_D
7.TB_T_EMP_LEAVE
8.TB_T_TIME_ATTD
</t>
        </r>
      </text>
    </comment>
    <comment ref="CF123" authorId="4" shapeId="0">
      <text>
        <r>
          <rPr>
            <sz val="10"/>
            <rFont val="Arial"/>
            <family val="2"/>
          </rPr>
          <t xml:space="preserve">1.value(KEY_COST_CENTER)
2.value(KEY_EMP_CD)
3.value(KEY_LINE_DESC)
4.value(KEY_RECORD_DT)
5.value(KEY_SHIFT)
</t>
        </r>
      </text>
    </comment>
    <comment ref="CP123" authorId="4" shapeId="0">
      <text>
        <r>
          <rPr>
            <sz val="10"/>
            <rFont val="Arial"/>
            <family val="2"/>
          </rPr>
          <t xml:space="preserve">1.&lt;%= "value1[" + ctr + "].selected"%&gt;
2.value(KEY_SELECT_ALL)
</t>
        </r>
      </text>
    </comment>
    <comment ref="CR123" authorId="4" shapeId="0">
      <text>
        <r>
          <rPr>
            <sz val="10"/>
            <rFont val="Arial"/>
            <family val="2"/>
          </rPr>
          <t xml:space="preserve">1.MDOT0104AWRN : Employee has been marked Absent. Do you wish to proceed?
2.MDOT0110AERR : Please select at least one employee.
3.MDOT0111AERR : Please save changes before proceeding.
4.MDOT0116AERR : No Data in Table to Operate.
5.MDOT0152AERR : Selected Employees contain absent employees.
6.MDOT0153AERR : Matching Employee not found.
7.MDOT0432AERR : Cannot set to Absent as selected record(s) already submited for Approval.
</t>
        </r>
      </text>
    </comment>
    <comment ref="CT123" authorId="4" shapeId="0">
      <text>
        <r>
          <rPr>
            <sz val="10"/>
            <rFont val="Arial"/>
            <family val="2"/>
          </rPr>
          <t xml:space="preserve">1.WDOTDP0010 : Create Daily Production Entry By Line
2.WDOTDP0012 : Maintain Daily Attendance and OT Data
3.WDOTDP0020 : Daily Attendance and OT Entry
</t>
        </r>
      </text>
    </comment>
    <comment ref="CV123" authorId="4" shapeId="0">
      <text>
        <r>
          <rPr>
            <sz val="10"/>
            <rFont val="Arial"/>
            <family val="2"/>
          </rPr>
          <t xml:space="preserve">1.&lt;%= "value1[" + ctr + "].absent"%&gt;
2.&lt;%= "value1[" + ctr + "].breakPeriod"%&gt;
3.&lt;%= "value1[" + ctr + "].clockInOut"%&gt;
4.&lt;%= "value1[" + ctr + "].empCode"%&gt;
5.&lt;%= "value1[" + ctr + "].lastName"%&gt;
6.&lt;%= "value1[" + ctr + "].leave"%&gt;
7.&lt;%= "value1[" + ctr + "].lending"%&gt;
8.&lt;%= "value1[" + ctr + "].nonProduction"%&gt;
9.&lt;%= "value1[" + ctr + "].orgCd"%&gt;
10.&lt;%= "value1[" + ctr + "].otAfter"%&gt;
11.&lt;%= "value1[" + ctr + "].otBefore"%&gt;
12.&lt;%= "value1[" + ctr + "].preparation"%&gt;
13.&lt;%= "value1[" + ctr + "].production"%&gt;
14.&lt;%= "value1[" + ctr + "].selected"%&gt;
15.&lt;%= "value1[" + ctr + "].shift"%&gt;
16.&lt;%= "value1[" + ctr + "].statusFlag"%&gt;
17.&lt;%= "value1[" + ctr + "].submitDate"%&gt;
18.&lt;%= "value1[" + ctr + "].training"%&gt;
19.&lt;%= "value1[" + ctr + "].workingTime"%&gt;
20.method
21.value(KEY_CHECK_FLAG)
22.value(KEY_COST_CENTER)
23.value(KEY_EMP_CODE)
24.value(KEY_EMP_COUNT)
25.value(KEY_ENABLE_MODIFY)
26.value(KEY_LINE)
27.value(KEY_MODE)
28.value(KEY_NOERROR)
29.value(KEY_RECORD_DT)
30.value(KEY_SAVE_FLAG)
31.value(KEY_SAVE_MODE)
32.value(KEY_SEARCH_PER)
33.value(KEY_SHIFT)
34.value(KEY_SHOW_ERROR)
35.value(KEY_STATUS_ENABLE)
36.value(KEY_SUBMIT_FLAG)
37.value(KEY_SYS_DATE)
38.value(KEY_TYPE_DT)
39.value(ONLOAD_FLAG)
</t>
        </r>
      </text>
    </comment>
    <comment ref="CX123" authorId="4" shapeId="0">
      <text>
        <r>
          <rPr>
            <sz val="10"/>
            <rFont val="Arial"/>
            <family val="2"/>
          </rPr>
          <t xml:space="preserve">1.callParentScreen
2.checkFirst
3.clearErrorColor
4.moveFocusToFirstControl
5.onLoad
6.WDOTDP0014Absent
7.WDOTDP0014Close
8.WDOTDP0014EmpSearch
9.WDOTDP0014OpenChild
10.WDOTDP0014ShowDetail
</t>
        </r>
      </text>
    </comment>
    <comment ref="A124" authorId="4" shapeId="0">
      <text>
        <r>
          <rPr>
            <sz val="10"/>
            <rFont val="Arial"/>
            <family val="2"/>
          </rPr>
          <t xml:space="preserve">1.WDOTDP0020 : Daily Attendance and OT Entry
</t>
        </r>
      </text>
    </comment>
    <comment ref="Z124" authorId="4" shapeId="0">
      <text>
        <r>
          <rPr>
            <sz val="10"/>
            <rFont val="Arial"/>
            <family val="2"/>
          </rPr>
          <t xml:space="preserve">1.TB_M_EMP_COST_CENTER
2.TB_M_EMP_PROFILE
3.TB_M_LINE
4.TB_M_ORG_HIERARCHY
5.TB_M_PARAMETER
6.TB_M_SHIFT
7.TB_T_ATTD_OT_D
8.TB_T_DLY_ATTD_H
9.TB_T_DLY_LEND_D
</t>
        </r>
      </text>
    </comment>
    <comment ref="AA124" authorId="4" shapeId="0">
      <text>
        <r>
          <rPr>
            <sz val="10"/>
            <rFont val="Arial"/>
            <family val="2"/>
          </rPr>
          <t xml:space="preserve">1.TB_T_ATTD_OT_D
2.TB_T_DLY_LEND_D
</t>
        </r>
      </text>
    </comment>
    <comment ref="AD124" authorId="4" shapeId="0">
      <text>
        <r>
          <rPr>
            <sz val="10"/>
            <rFont val="Arial"/>
            <family val="2"/>
          </rPr>
          <t xml:space="preserve">1.value(KEY_AFT_END)
2.value(KEY_AFT_START)
3.value(KEY_BEF_END)
4.value(KEY_BEF_START)
5.value(KEY_BRK_END)
6.value(KEY_BRK_START)
7.value(KEY_LINE1)
8.value(KEY_LINE2)
9.value(KEY_LINE3)
10.value(KEY_NOR_END)
11.value(KEY_NOR_START)
</t>
        </r>
      </text>
    </comment>
    <comment ref="AE124" authorId="4" shapeId="0">
      <text>
        <r>
          <rPr>
            <sz val="10"/>
            <rFont val="Arial"/>
            <family val="2"/>
          </rPr>
          <t xml:space="preserve">1.WDOTOT0012 : LookUp Shift Master
2.WDOTSM0082 : LookUp for Cost Center - Line
</t>
        </r>
      </text>
    </comment>
    <comment ref="AG124" authorId="4" shapeId="0">
      <text>
        <r>
          <rPr>
            <sz val="10"/>
            <rFont val="Arial"/>
            <family val="2"/>
          </rPr>
          <t xml:space="preserve">1.MDOT0001AWRN : Do you want to close without saving ?
2.MDOT0002AWRN : Do you wish to save changes ?
3.MDOT0104AWRN : Employee has been marked Absent. Do you wish to proceed?
4.MDOT0107AERR : Mandatory Field not entered.
5.MDOT0108AERR : No changes to save.
6.MDOT0109AERR : Total Time should be sum of Production,Non Production,Preparation and Training Time.
7.MDOT0111AERR : Please save changes before proceeding.
8.MDOT0113AERR : Total Time should be less than 24 hours.
9.MDOT0114AERR : Start Time cannot be greater than equal to End Time.
10.MDOT0119AERR : Invalid Numeric Value.
11.MDOT0138AERR : Please Select {0}
12.MDOT0146AERR : Please Enter {0}
13.MDOT0147AERR : Lending Cost Center, Line cannot be same as Actual Cost Center and Actual Line.
14.MDOT0148AERR : All the Lending Cost Centers and Lines entered should be different.
15.MDOT0151AERR : Please Select Both Start and End Time.
16.MDOT0167AERR : Sum of Normal Production and Non Production Time Cannot be greater than 8 Hours.
17.MDOT0168AERR : Sum of OT Production and Non Production Time Cannot be greater than 16 Hours.
18.MDOT0169AERR : Sum of Prod and Non Prod Normal Time for all Lending Cost Centers Cannot be Greater than the Normal Working Time.
19.MDOT0170AERR : Sum of OT Prod and OT Non Prod for all Lending Cost Centers Cannot be Greater than the Sum of Before, Break and After Working Time.
20.MDOT0175AERR : You cannot request OT backward more than {0} month(s)
21.MDOT0176AERR : Employee is Absent
22.MDOT0178AERR : Sum of OT Prod and OT Non Prod for all Lending Cost Centers Cannot be Greater than the Sum of Before, Normal, Break and After Working Time.
</t>
        </r>
      </text>
    </comment>
    <comment ref="AH124" authorId="4" shapeId="0">
      <text>
        <r>
          <rPr>
            <sz val="10"/>
            <rFont val="Arial"/>
            <family val="2"/>
          </rPr>
          <t xml:space="preserve">1.calBreakMinutes
2.calDuration
3.callParentOnload
4.clearAllLendingInfo
5.clearErrorColor
6.clearLendingInfo
7.clearNormalRow
8.clearScreen
9.CompareOtLendingTimes
10.convertMinutes
11.moveFocusToFirstControl
12.onLoad
13.setLendingTime
14.setNormalRow
15.setProductionTime
16.setTotalTime
17.updAbsentData
18.updateHdrStatus
19.validateData
20.validateLendingData
21.validateLendingTime
22.validateLendingTimeHoliday
23.WDOTDP0020Close
24.WDOTDP0020LookUp
25.WDOTDP0020Ok
26.WDOTDP0020Save
</t>
        </r>
      </text>
    </comment>
    <comment ref="BM124" authorId="4" shapeId="0">
      <text>
        <r>
          <rPr>
            <sz val="10"/>
            <rFont val="Arial"/>
            <family val="2"/>
          </rPr>
          <t xml:space="preserve">1.TB_M_EMP_COST_CENTER
2.TB_M_EMP_PROFILE
3.TB_M_LINE
4.TB_M_ORG_HIERARCHY
5.TB_M_PARAMETER
6.TB_M_SHIFT
7.TB_T_ATTD_OT_D
8.TB_T_DLY_ATTD_H
9.TB_T_DLY_LEND_D
</t>
        </r>
      </text>
    </comment>
    <comment ref="BO124" authorId="4" shapeId="0">
      <text>
        <r>
          <rPr>
            <sz val="10"/>
            <rFont val="Arial"/>
            <family val="2"/>
          </rPr>
          <t xml:space="preserve">1.PKG_FORMAT_TIME
2.PKG_FORMAT_TIME:FN_MASK_TIME
3.VW_EMP_CURR_PROFILE
</t>
        </r>
      </text>
    </comment>
    <comment ref="BS124" authorId="4" shapeId="0">
      <text>
        <r>
          <rPr>
            <sz val="10"/>
            <rFont val="Arial"/>
            <family val="2"/>
          </rPr>
          <t xml:space="preserve">1.TB_T_DLY_LEND_D
</t>
        </r>
      </text>
    </comment>
    <comment ref="BU124" authorId="4" shapeId="0">
      <text>
        <r>
          <rPr>
            <sz val="10"/>
            <rFont val="Arial"/>
            <family val="2"/>
          </rPr>
          <t xml:space="preserve">1.TB_T_DLY_LEND_D
</t>
        </r>
      </text>
    </comment>
    <comment ref="BW124" authorId="4" shapeId="0">
      <text>
        <r>
          <rPr>
            <sz val="10"/>
            <rFont val="Arial"/>
            <family val="2"/>
          </rPr>
          <t xml:space="preserve">1.TB_T_ATTD_OT_D
</t>
        </r>
      </text>
    </comment>
    <comment ref="BY124" authorId="4" shapeId="0">
      <text>
        <r>
          <rPr>
            <sz val="10"/>
            <rFont val="Arial"/>
            <family val="2"/>
          </rPr>
          <t xml:space="preserve">1.TB_T_ATTD_OT_D
2.TB_T_DLY_LEND_D
</t>
        </r>
      </text>
    </comment>
    <comment ref="CA124" authorId="4" shapeId="0">
      <text>
        <r>
          <rPr>
            <sz val="10"/>
            <rFont val="Arial"/>
            <family val="2"/>
          </rPr>
          <t xml:space="preserve">1.TB_M_EMP_COST_CENTER
2.TB_M_EMP_PROFILE
3.TB_M_LINE
4.TB_M_ORG_HIERARCHY
5.TB_M_PARAMETER
6.TB_M_SHIFT
7.TB_T_ATTD_OT_D
8.TB_T_DLY_ATTD_H
9.TB_T_DLY_LEND_D
</t>
        </r>
      </text>
    </comment>
    <comment ref="CD124" authorId="4" shapeId="0">
      <text>
        <r>
          <rPr>
            <sz val="10"/>
            <rFont val="Arial"/>
            <family val="2"/>
          </rPr>
          <t xml:space="preserve">1.value(KEY_AFT_END)
2.value(KEY_AFT_START)
3.value(KEY_BEF_END)
4.value(KEY_BEF_START)
5.value(KEY_BRK_END)
6.value(KEY_BRK_START)
7.value(KEY_LINE1)
8.value(KEY_LINE2)
9.value(KEY_LINE3)
10.value(KEY_NOR_END)
11.value(KEY_NOR_START)
</t>
        </r>
      </text>
    </comment>
    <comment ref="CF124" authorId="4" shapeId="0">
      <text>
        <r>
          <rPr>
            <sz val="10"/>
            <rFont val="Arial"/>
            <family val="2"/>
          </rPr>
          <t xml:space="preserve">1.lendCostCenter1VO.costCenter
2.lendCostCenter1VO.norNonProdTime
3.lendCostCenter1VO.norProdTime
4.lendCostCenter1VO.otNonProdTime
5.lendCostCenter1VO.otProdTime
6.lendCostCenter2VO.costCenter
7.lendCostCenter2VO.norNonProdTime
8.lendCostCenter2VO.norProdTime
9.lendCostCenter2VO.otNonProdTime
10.lendCostCenter2VO.otProdTime
11.lendCostCenter3VO.costCenter
12.lendCostCenter3VO.norNonProdTime
13.lendCostCenter3VO.norProdTime
14.lendCostCenter3VO.otNonProdTime
15.lendCostCenter3VO.otProdTime
16.value(KEY_AFT_NONPROD)
17.value(KEY_AFT_PREP)
18.value(KEY_AFT_TRNG)
19.value(KEY_BEF_NONPROD)
20.value(KEY_BEF_PREP)
21.value(KEY_BEF_TRNG)
22.value(KEY_BRK_NONPROD)
23.value(KEY_BRK_PREP)
24.value(KEY_BRK_TRNG)
25.value(KEY_CHANGE_SHIFT)
26.value(KEY_COST_CENTER)
27.value(KEY_EMP_NAME)
28.value(KEY_NOR_NONPROD)
29.value(KEY_NOR_PREP)
30.value(KEY_NOR_TRNG)
31.value(KEY_RECORD_DT)
</t>
        </r>
      </text>
    </comment>
    <comment ref="CP124" authorId="4" shapeId="0">
      <text>
        <r>
          <rPr>
            <sz val="10"/>
            <rFont val="Arial"/>
            <family val="2"/>
          </rPr>
          <t xml:space="preserve">1.value(KEY_SELECTED)
</t>
        </r>
      </text>
    </comment>
    <comment ref="CR124" authorId="4" shapeId="0">
      <text>
        <r>
          <rPr>
            <sz val="10"/>
            <rFont val="Arial"/>
            <family val="2"/>
          </rPr>
          <t xml:space="preserve">1.MDOT0001AWRN : Do you want to close without saving ?
2.MDOT0002AWRN : Do you wish to save changes ?
3.MDOT0104AWRN : Employee has been marked Absent. Do you wish to proceed?
4.MDOT0107AERR : Mandatory Field not entered.
5.MDOT0108AERR : No changes to save.
6.MDOT0109AERR : Total Time should be sum of Production,Non Production,Preparation and Training Time.
7.MDOT0111AERR : Please save changes before proceeding.
8.MDOT0113AERR : Total Time should be less than 24 hours.
9.MDOT0114AERR : Start Time cannot be greater than equal to End Time.
10.MDOT0119AERR : Invalid Numeric Value.
11.MDOT0138AERR : Please Select {0}
12.MDOT0146AERR : Please Enter {0}
13.MDOT0147AERR : Lending Cost Center, Line cannot be same as Actual Cost Center and Actual Line.
14.MDOT0148AERR : All the Lending Cost Centers and Lines entered should be different.
15.MDOT0151AERR : Please Select Both Start and End Time.
16.MDOT0167AERR : Sum of Normal Production and Non Production Time Cannot be greater than 8 Hours.
17.MDOT0168AERR : Sum of OT Production and Non Production Time Cannot be greater than 16 Hours.
18.MDOT0169AERR : Sum of Prod and Non Prod Normal Time for all Lending Cost Centers Cannot be Greater than the Normal Working Time.
19.MDOT0170AERR : Sum of OT Prod and OT Non Prod for all Lending Cost Centers Cannot be Greater than the Sum of Before, Break and After Working Time.
20.MDOT0175AERR : You cannot request OT backward more than {0} month(s)
21.MDOT0176AERR : Employee is Absent
22.MDOT0178AERR : Sum of OT Prod and OT Non Prod for all Lending Cost Centers Cannot be Greater than the Sum of Before, Normal, Break and After Working Time.
</t>
        </r>
      </text>
    </comment>
    <comment ref="CT124" authorId="4" shapeId="0">
      <text>
        <r>
          <rPr>
            <sz val="10"/>
            <rFont val="Arial"/>
            <family val="2"/>
          </rPr>
          <t xml:space="preserve">1.WDOTOT0012 : LookUp Shift Master
2.WDOTSM0082 : LookUp for Cost Center - Line
</t>
        </r>
      </text>
    </comment>
    <comment ref="CV124" authorId="4" shapeId="0">
      <text>
        <r>
          <rPr>
            <sz val="10"/>
            <rFont val="Arial"/>
            <family val="2"/>
          </rPr>
          <t xml:space="preserve">1.lendCostCenter1VO.totalTime
2.lendCostCenter2VO.totalTime
3.lendCostCenter3VO.totalTime
4.method
5.value(KEY_ACT_NOR_END)
6.value(KEY_ACT_NOR_START)
7.value(KEY_ACT_NOR_TOTAL)
8.value(KEY_AFT_END)
9.value(KEY_AFT_END_HDN)
10.value(KEY_AFT_PROD)
11.value(KEY_AFT_START)
12.value(KEY_AFT_START_HDN)
13.value(KEY_AFT_TOTALTIME)
14.value(KEY_AWH_MTH_END_ENABLE)
15.value(KEY_BEF_END)
16.value(KEY_BEF_END_HDN)
17.value(KEY_BEF_PROD)
18.value(KEY_BEF_START)
19.value(KEY_BEF_START_HDN)
20.value(KEY_BEF_TOTALTIME)
21.value(KEY_BRK_END)
22.value(KEY_BRK_END_HDN)
23.value(KEY_BRK_MIN)
24.value(KEY_BRK_PROD)
25.value(KEY_BRK_START)
26.value(KEY_BRK_START_HDN)
27.value(KEY_BRK_START_TM)
28.value(KEY_BRK_TOTALTIME)
29.value(KEY_EMP_CODE)
30.value(KEY_EMP_COUNT)
31.value(KEY_EMP_ENABLE)
32.value(KEY_ERROR_ID)
33.value(KEY_ERROR_INDEX)
34.value(KEY_INCLUDE_LUNCH)
35.value(KEY_INDEX)
36.value(KEY_LINE)
37.value(KEY_MIN_OT_DT)
38.value(KEY_MIN_OT_MTH)
39.value(KEY_NOR_END_HDN)
40.value(KEY_NOR_PROD)
41.value(KEY_NOR_START_HDN)
42.value(KEY_NOR_TOTALTIME)
43.value(KEY_OK_FLAG)
44.value(KEY_ONLOAD_CHNG_SHIFT)
45.value(KEY_ONLOAD_FLAG)
46.value(KEY_ORG_CD)
47.value(KEY_PROD_VOL)
48.value(KEY_SCREEN_ID)
49.value(KEY_SEARCH_PER)
50.value(KEY_SELECT_ABSENT)
51.value(KEY_SHIFT)
52.value(KEY_SHIFT_HDN)
53.value(KEY_SUBMIT_FLAG)
54.value(KEY_SYS_DATE)
55.value(KEY_TYPE_DT)
</t>
        </r>
      </text>
    </comment>
    <comment ref="CX124" authorId="4" shapeId="0">
      <text>
        <r>
          <rPr>
            <sz val="10"/>
            <rFont val="Arial"/>
            <family val="2"/>
          </rPr>
          <t xml:space="preserve">1.calBreakMinutes
2.calDuration
3.callParentOnload
4.clearAllLendingInfo
5.clearErrorColor
6.clearLendingInfo
7.clearNormalRow
8.clearScreen
9.CompareOtLendingTimes
10.convertMinutes
11.moveFocusToFirstControl
12.onLoad
13.setLendingTime
14.setNormalRow
15.setProductionTime
16.setTotalTime
17.updAbsentData
18.updateHdrStatus
19.validateData
20.validateLendingData
21.validateLendingTime
22.validateLendingTimeHoliday
23.WDOTDP0020Close
24.WDOTDP0020LookUp
25.WDOTDP0020Ok
26.WDOTDP0020Save
</t>
        </r>
      </text>
    </comment>
    <comment ref="A126" authorId="4" shapeId="0">
      <text>
        <r>
          <rPr>
            <sz val="10"/>
            <rFont val="Arial"/>
            <family val="2"/>
          </rPr>
          <t xml:space="preserve">1.WDOTDP0030 : Enquiry Screen for Daily Attendance By Cost Center
</t>
        </r>
      </text>
    </comment>
    <comment ref="Z126" authorId="4" shapeId="0">
      <text>
        <r>
          <rPr>
            <sz val="10"/>
            <rFont val="Arial"/>
            <family val="2"/>
          </rPr>
          <t xml:space="preserve">1.TB_M_EMP_PROFILE
2.TB_M_GRADE
3.TB_M_LEAVE_TYPE
4.TB_M_LINE
5.TB_M_SHIFT
6.TB_T_ATTD_OT_D
7.TB_T_DLY_ATTD_H
8.TB_T_DLY_LEND_D
9.TB_T_DLY_PEFF
10.TB_T_EMP_LEAVE
11.TB_T_TIME_ATTD
</t>
        </r>
      </text>
    </comment>
    <comment ref="AA126" authorId="4" shapeId="0">
      <text>
        <r>
          <rPr>
            <sz val="10"/>
            <rFont val="Arial"/>
            <family val="2"/>
          </rPr>
          <t xml:space="preserve">1.TB_T_ATTD_OT_D
2.TB_T_DLY_ATTD_H
3.TB_T_DLY_LEND_D
4.TB_T_DLY_PEFF
</t>
        </r>
      </text>
    </comment>
    <comment ref="AD126" authorId="4" shapeId="0">
      <text>
        <r>
          <rPr>
            <sz val="10"/>
            <rFont val="Arial"/>
            <family val="2"/>
          </rPr>
          <t xml:space="preserve">1.value(KEY_LINE)
2.value(KEY_SHIFT)
3.value(KEY_STATUS)
</t>
        </r>
      </text>
    </comment>
    <comment ref="AE126" authorId="4" shapeId="0">
      <text>
        <r>
          <rPr>
            <sz val="10"/>
            <rFont val="Arial"/>
            <family val="2"/>
          </rPr>
          <t xml:space="preserve">1.LDOTRP0000 : null
2.LDOTRP0041 : null
3.WDOTDP0031 : Manager/GM for approval
4.WDOTDP0032 : List employee by cost center
</t>
        </r>
      </text>
    </comment>
    <comment ref="AG126"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6.MDOT0142AERR : Cannot delete as Some of the documents is already Submitted.
</t>
        </r>
      </text>
    </comment>
    <comment ref="AH126" authorId="4" shapeId="0">
      <text>
        <r>
          <rPr>
            <sz val="10"/>
            <rFont val="Arial"/>
            <family val="2"/>
          </rPr>
          <t xml:space="preserve">1.callParentSubmit
2.closeParentJsp
3.downloadFile
4.getKeyScreenId
5.moveFocusToFirstControl
6.onLoad
7.openCalender
8.resetSearchCriteria
9.WDOTDP0030Clear
10.WDOTDP0030Close
11.WDOTDP0030Openchild
12.WDOTDP0030Search
13.WDOTUM0030Delete
</t>
        </r>
      </text>
    </comment>
    <comment ref="BM126" authorId="4" shapeId="0">
      <text>
        <r>
          <rPr>
            <sz val="10"/>
            <rFont val="Arial"/>
            <family val="2"/>
          </rPr>
          <t xml:space="preserve">1.TB_M_EMP_PROFILE
2.TB_M_GRADE
3.TB_M_LEAVE_TYPE
4.TB_M_LINE
5.TB_M_SHIFT
6.TB_T_ATTD_OT_D
7.TB_T_DLY_ATTD_H
8.TB_T_DLY_LEND_D
9.TB_T_DLY_PEFF
10.TB_T_EMP_LEAVE
11.TB_T_TIME_ATTD
</t>
        </r>
      </text>
    </comment>
    <comment ref="BO126" authorId="4" shapeId="0">
      <text>
        <r>
          <rPr>
            <sz val="10"/>
            <rFont val="Arial"/>
            <family val="2"/>
          </rPr>
          <t xml:space="preserve">1.FN_CHK_TIME_ATTD
2.PKG_FORMAT_TIME
3.PKG_FORMAT_TIME:FN_MASK_HOLIDAY
4.PKG_FORMAT_TIME:FN_MASK_TIME_RANGE
5.PKG_FORMAT_TIME:FN_UNMASK_HOLIDAY
</t>
        </r>
      </text>
    </comment>
    <comment ref="BQ126" authorId="4" shapeId="0">
      <text>
        <r>
          <rPr>
            <sz val="10"/>
            <rFont val="Arial"/>
            <family val="2"/>
          </rPr>
          <t xml:space="preserve">1.PKG_FORMAT_TIME
2.PKG_FORMAT_TIME:FN_UNMASK_HOLIDAY
</t>
        </r>
      </text>
    </comment>
    <comment ref="BU126" authorId="4" shapeId="0">
      <text>
        <r>
          <rPr>
            <sz val="10"/>
            <rFont val="Arial"/>
            <family val="2"/>
          </rPr>
          <t xml:space="preserve">1.TB_T_ATTD_OT_D
2.TB_T_DLY_ATTD_H
3.TB_T_DLY_LEND_D
</t>
        </r>
      </text>
    </comment>
    <comment ref="BW126" authorId="4" shapeId="0">
      <text>
        <r>
          <rPr>
            <sz val="10"/>
            <rFont val="Arial"/>
            <family val="2"/>
          </rPr>
          <t xml:space="preserve">1.TB_T_ATTD_OT_D
2.TB_T_DLY_PEFF
</t>
        </r>
      </text>
    </comment>
    <comment ref="BY126" authorId="4" shapeId="0">
      <text>
        <r>
          <rPr>
            <sz val="10"/>
            <rFont val="Arial"/>
            <family val="2"/>
          </rPr>
          <t xml:space="preserve">1.TB_T_ATTD_OT_D
2.TB_T_DLY_ATTD_H
3.TB_T_DLY_LEND_D
4.TB_T_DLY_PEFF
</t>
        </r>
      </text>
    </comment>
    <comment ref="CA126" authorId="4" shapeId="0">
      <text>
        <r>
          <rPr>
            <sz val="10"/>
            <rFont val="Arial"/>
            <family val="2"/>
          </rPr>
          <t xml:space="preserve">1.TB_M_EMP_PROFILE
2.TB_M_GRADE
3.TB_M_LEAVE_TYPE
4.TB_M_LINE
5.TB_M_SHIFT
6.TB_T_ATTD_OT_D
7.TB_T_DLY_ATTD_H
8.TB_T_DLY_LEND_D
9.TB_T_DLY_PEFF
10.TB_T_EMP_LEAVE
11.TB_T_TIME_ATTD
</t>
        </r>
      </text>
    </comment>
    <comment ref="CD126" authorId="4" shapeId="0">
      <text>
        <r>
          <rPr>
            <sz val="10"/>
            <rFont val="Arial"/>
            <family val="2"/>
          </rPr>
          <t xml:space="preserve">1.value(KEY_LINE)
2.value(KEY_SHIFT)
3.value(KEY_STATUS)
</t>
        </r>
      </text>
    </comment>
    <comment ref="CF126" authorId="4" shapeId="0">
      <text>
        <r>
          <rPr>
            <sz val="10"/>
            <rFont val="Arial"/>
            <family val="2"/>
          </rPr>
          <t xml:space="preserve">1.value(KEY_COST_CENTER)
2.value(KEY_FROM_DT)
3.value(KEY_TO_DT)
</t>
        </r>
      </text>
    </comment>
    <comment ref="CP126" authorId="4" shapeId="0">
      <text>
        <r>
          <rPr>
            <sz val="10"/>
            <rFont val="Arial"/>
            <family val="2"/>
          </rPr>
          <t xml:space="preserve">1.&lt;%= "value1["+ctr+"].selected"%&gt;
2.value(KEY_SELECT_ALL)
</t>
        </r>
      </text>
    </comment>
    <comment ref="CR126" authorId="4" shapeId="0">
      <text>
        <r>
          <rPr>
            <sz val="10"/>
            <rFont val="Arial"/>
            <family val="2"/>
          </rPr>
          <t xml:space="preserve">1.MDOT0101AWRN : Do you wish to delete data ?
2.MDOT0104AERR : Search has not been performed.
3.MDOT0105AERR : No row selected.
4.MDOT0116AERR : No Data in Table to Operate.
5.MDOT0123AERR : From Date should be less than or equal to To Date.
6.MDOT0142AERR : Cannot delete as Some of the documents is already Submitted.
</t>
        </r>
      </text>
    </comment>
    <comment ref="CT126" authorId="4" shapeId="0">
      <text>
        <r>
          <rPr>
            <sz val="10"/>
            <rFont val="Arial"/>
            <family val="2"/>
          </rPr>
          <t xml:space="preserve">1.LDOTRP0000 : null
2.LDOTRP0041 : null
3.WDOTDP0031 : Manager/GM for approval
4.WDOTDP0032 : List employee by cost center
</t>
        </r>
      </text>
    </comment>
    <comment ref="CV126" authorId="4" shapeId="0">
      <text>
        <r>
          <rPr>
            <sz val="10"/>
            <rFont val="Arial"/>
            <family val="2"/>
          </rPr>
          <t xml:space="preserve">1.&lt;%="value1["+ctr+"].costCenter"%&gt;
2.&lt;%="value1["+ctr+"].delFlg"%&gt;
3.&lt;%="value1["+ctr+"].linecd"%&gt;
4.&lt;%="value1["+ctr+"].linedesc"%&gt;
5.&lt;%="value1["+ctr+"].normalTime"%&gt;
6.&lt;%="value1["+ctr+"].otafter"%&gt;
7.&lt;%="value1["+ctr+"].otbefore"%&gt;
8.&lt;%="value1["+ctr+"].otbreak"%&gt;
9.&lt;%="value1["+ctr+"].recDate"%&gt;
10.&lt;%="value1["+ctr+"].selected"%&gt;
11.&lt;%="value1["+ctr+"].shift"%&gt;
12.&lt;%="value1["+ctr+"].srNo"%&gt;
13.&lt;%="value1["+ctr+"].status"%&gt;
14.&lt;%="value1["+ctr+"].stopByOsLine"%&gt;
15.&lt;%="value1["+ctr+"].stopByOsShop"%&gt;
16.&lt;%="value1["+ctr+"].stopByOther"%&gt;
17.&lt;%="value1["+ctr+"].stopByOwner"%&gt;
18.&lt;%="value1["+ctr+"].stopByPlan"%&gt;
19.&lt;%="value1["+ctr+"].updTime"%&gt;
20.&lt;%="value1["+ctr+"].vol"%&gt;
21.method
22.value(KEY_DP_SCREEN)
23.value(KEY_FILE)
24.value(KEY_GM_CD)
25.value(KEY_GM_NAME)
26.value(KEY_LINE_DESC)
27.value(KEY_MGR_CD)
28.value(KEY_MGR_NAME)
29.value(KEY_OPERATION)
30.value(KEY_RPT_TYPE)
31.value(KEY_SEARCH_PER)
32.value(KEY_SRCH_COST_CENTER)
33.value(KEY_SRCH_FROM_DT)
34.value(KEY_SRCH_LINE)
35.value(KEY_SRCH_SHIFT)
36.value(KEY_SRCH_STATUS)
37.value(KEY_SRCH_TO_DT)
38.value(KEY_SUBMIT_ALL)
39.value(KEY_TOTAL_CC)
40.value(KEY_TOTAL_OTAFTER)
41.value(KEY_TOTAL_OTBEFORE)
42.value(KEY_TOTAL_OTBREAK)
43.value(KEY_TYPE)
</t>
        </r>
      </text>
    </comment>
    <comment ref="CX126" authorId="4" shapeId="0">
      <text>
        <r>
          <rPr>
            <sz val="10"/>
            <rFont val="Arial"/>
            <family val="2"/>
          </rPr>
          <t xml:space="preserve">1.callParentSubmit
2.closeParentJsp
3.downloadFile
4.getKeyScreenId
5.moveFocusToFirstControl
6.onLoad
7.openCalender
8.resetSearchCriteria
9.WDOTDP0030Clear
10.WDOTDP0030Close
11.WDOTDP0030Openchild
12.WDOTDP0030Search
13.WDOTUM0030Delete
</t>
        </r>
      </text>
    </comment>
    <comment ref="A128" authorId="4" shapeId="0">
      <text>
        <r>
          <rPr>
            <sz val="10"/>
            <rFont val="Arial"/>
            <family val="2"/>
          </rPr>
          <t xml:space="preserve">1.WDOTDP0031 : Manager/GM for approval
</t>
        </r>
      </text>
    </comment>
    <comment ref="Z128" authorId="4" shapeId="0">
      <text>
        <r>
          <rPr>
            <sz val="10"/>
            <rFont val="Arial"/>
            <family val="2"/>
          </rPr>
          <t xml:space="preserve">1.TB_M_FUNC_LIST
</t>
        </r>
      </text>
    </comment>
    <comment ref="AE128" authorId="4" shapeId="0">
      <text>
        <r>
          <rPr>
            <sz val="10"/>
            <rFont val="Arial"/>
            <family val="2"/>
          </rPr>
          <t xml:space="preserve">1.WDOTUM0051 : Lookup for Employee
</t>
        </r>
      </text>
    </comment>
    <comment ref="AG128" authorId="4" shapeId="0">
      <text>
        <r>
          <rPr>
            <sz val="10"/>
            <rFont val="Arial"/>
            <family val="2"/>
          </rPr>
          <t xml:space="preserve">1.MDOT0106AWRN : Do you wish to Submit the Selected Records?
2.MDOT0138AERR : Please Select {0}
3.MDOT0195AERR : Manager and GM cannot be Same Person.
4.MDOT0196AERR : Person Selected as GM has lower grade than person selected as Manager.
</t>
        </r>
      </text>
    </comment>
    <comment ref="AH128" authorId="4" shapeId="0">
      <text>
        <r>
          <rPr>
            <sz val="10"/>
            <rFont val="Arial"/>
            <family val="2"/>
          </rPr>
          <t xml:space="preserve">1.callParentOnload
2.moveFocusToFirstControl
3.onLoad
4.WDOTDP0031Cancel
5.WDOTDP0031Lookup
6.WDOTDP0031Submit
</t>
        </r>
      </text>
    </comment>
    <comment ref="BM128" authorId="4" shapeId="0">
      <text>
        <r>
          <rPr>
            <sz val="10"/>
            <rFont val="Arial"/>
            <family val="2"/>
          </rPr>
          <t xml:space="preserve">1.TB_M_FUNC_LIST
</t>
        </r>
      </text>
    </comment>
    <comment ref="CF128" authorId="4" shapeId="0">
      <text>
        <r>
          <rPr>
            <sz val="10"/>
            <rFont val="Arial"/>
            <family val="2"/>
          </rPr>
          <t xml:space="preserve">1.value(KEY_GM_NAME)
2.value(KEY_MGR_NAME)
</t>
        </r>
      </text>
    </comment>
    <comment ref="CR128" authorId="4" shapeId="0">
      <text>
        <r>
          <rPr>
            <sz val="10"/>
            <rFont val="Arial"/>
            <family val="2"/>
          </rPr>
          <t xml:space="preserve">1.MDOT0106AWRN : Do you wish to Submit the Selected Records?
2.MDOT0138AERR : Please Select {0}
3.MDOT0195AERR : Manager and GM cannot be Same Person.
4.MDOT0196AERR : Person Selected as GM has lower grade than person selected as Manager.
</t>
        </r>
      </text>
    </comment>
    <comment ref="CT128" authorId="4" shapeId="0">
      <text>
        <r>
          <rPr>
            <sz val="10"/>
            <rFont val="Arial"/>
            <family val="2"/>
          </rPr>
          <t xml:space="preserve">1.WDOTUM0051 : Lookup for Employee
</t>
        </r>
      </text>
    </comment>
    <comment ref="CV128" authorId="4" shapeId="0">
      <text>
        <r>
          <rPr>
            <sz val="10"/>
            <rFont val="Arial"/>
            <family val="2"/>
          </rPr>
          <t xml:space="preserve">1.method
2.value(KEY_GM_CD)
3.value(KEY_GM_NM)
4.value(KEY_GM_ORDER)
5.value(KEY_MGR_CD)
6.value(KEY_MGR_NM)
7.value(KEY_MGR_ORDER)
</t>
        </r>
      </text>
    </comment>
    <comment ref="CX128" authorId="4" shapeId="0">
      <text>
        <r>
          <rPr>
            <sz val="10"/>
            <rFont val="Arial"/>
            <family val="2"/>
          </rPr>
          <t xml:space="preserve">1.callParentOnload
2.moveFocusToFirstControl
3.onLoad
4.WDOTDP0031Cancel
5.WDOTDP0031Lookup
6.WDOTDP0031Submit
</t>
        </r>
      </text>
    </comment>
    <comment ref="A129" authorId="4" shapeId="0">
      <text>
        <r>
          <rPr>
            <sz val="10"/>
            <rFont val="Arial"/>
            <family val="2"/>
          </rPr>
          <t xml:space="preserve">1.WDOTDP0032 : List employee by cost center
</t>
        </r>
      </text>
    </comment>
    <comment ref="Z129" authorId="4" shapeId="0">
      <text>
        <r>
          <rPr>
            <sz val="10"/>
            <rFont val="Arial"/>
            <family val="2"/>
          </rPr>
          <t xml:space="preserve">1.TB_M_EMP_PROFILE
2.TB_M_GRADE
3.TB_M_LEAVE_TYPE
4.TB_M_OT_STATUS_DESC
5.TB_M_SHIFT
6.TB_T_ATTD_OT_D
7.TB_T_DLY_LEND_D
8.TB_T_EMP_LEAVE
9.TB_T_TIME_ATTD
</t>
        </r>
      </text>
    </comment>
    <comment ref="AA129" authorId="4" shapeId="0">
      <text>
        <r>
          <rPr>
            <sz val="10"/>
            <rFont val="Arial"/>
            <family val="2"/>
          </rPr>
          <t xml:space="preserve">1.TB_T_ATTD_OT_D
2.TB_T_ERR_LOG
</t>
        </r>
      </text>
    </comment>
    <comment ref="AE129" authorId="4" shapeId="0">
      <text>
        <r>
          <rPr>
            <sz val="10"/>
            <rFont val="Arial"/>
            <family val="2"/>
          </rPr>
          <t xml:space="preserve">1.LDOTRP0000 : null
2.LDOTRP0032 : null
3.WDOTDP0020 : Daily Attendance and OT Entry
4.WDOTDP0030 : Enquiry Screen for Daily Attendance By Cost Center
5.WDOTDP0031 : Manager/GM for approval
</t>
        </r>
      </text>
    </comment>
    <comment ref="AG129" authorId="4" shapeId="0">
      <text>
        <r>
          <rPr>
            <sz val="10"/>
            <rFont val="Arial"/>
            <family val="2"/>
          </rPr>
          <t xml:space="preserve">1.MDOT0105AERR : No row selected.
2.MDOT0116AERR : No Data in Table to Operate.
3.MDOT0122AERR : Selected OT Record already submitted for Approval.
4.MDOT0431AERR : Cannot submit for OT record on {0}. OT Time is not between Attendant time.
</t>
        </r>
      </text>
    </comment>
    <comment ref="AH129" authorId="4" shapeId="0">
      <text>
        <r>
          <rPr>
            <sz val="10"/>
            <rFont val="Arial"/>
            <family val="2"/>
          </rPr>
          <t xml:space="preserve">1.callParentScreen
2.callParentSubmit
3.downloadFile
4.getKeyScreenId
5.moveFocusToFirstControl
6.onLoad
7.resetSearchCriteria
8.selectAll
9.WDOTDP0032Close
10.WDOTDP0032Export
11.WDOTDP0032Openchild
12.WDOTDP0032Submit
13.WDOTDP0032SubmitAll
</t>
        </r>
      </text>
    </comment>
    <comment ref="BM129" authorId="4" shapeId="0">
      <text>
        <r>
          <rPr>
            <sz val="10"/>
            <rFont val="Arial"/>
            <family val="2"/>
          </rPr>
          <t xml:space="preserve">1.TB_M_EMP_PROFILE
2.TB_M_GRADE
3.TB_M_LEAVE_TYPE
4.TB_M_OT_STATUS_DESC
5.TB_M_SHIFT
6.TB_T_ATTD_OT_D
7.TB_T_DLY_LEND_D
8.TB_T_EMP_LEAVE
9.TB_T_TIME_ATTD
</t>
        </r>
      </text>
    </comment>
    <comment ref="BO129" authorId="4" shapeId="0">
      <text>
        <r>
          <rPr>
            <sz val="10"/>
            <rFont val="Arial"/>
            <family val="2"/>
          </rPr>
          <t xml:space="preserve">1.FN_CHK_TIME_ATTD
2.PKG_DOTS_RPT
3.PKG_DOTS_RPT:SP_DOTS_REF_CUR
4.PKG_FORMAT_TIME
5.PKG_FORMAT_TIME:FN_MASK_TIME_RANGE
6.PKG_WDOTDP0032
7.PKG_WDOTDP0032:SP_WDOTDP0032_TOTAL_RECORDS
8.VW_DLY_LEND_D
</t>
        </r>
      </text>
    </comment>
    <comment ref="BS129" authorId="4" shapeId="0">
      <text>
        <r>
          <rPr>
            <sz val="10"/>
            <rFont val="Arial"/>
            <family val="2"/>
          </rPr>
          <t xml:space="preserve">1.TB_T_ERR_LOG
</t>
        </r>
      </text>
    </comment>
    <comment ref="BW129" authorId="4" shapeId="0">
      <text>
        <r>
          <rPr>
            <sz val="10"/>
            <rFont val="Arial"/>
            <family val="2"/>
          </rPr>
          <t xml:space="preserve">1.TB_T_ATTD_OT_D
</t>
        </r>
      </text>
    </comment>
    <comment ref="BY129" authorId="4" shapeId="0">
      <text>
        <r>
          <rPr>
            <sz val="10"/>
            <rFont val="Arial"/>
            <family val="2"/>
          </rPr>
          <t xml:space="preserve">1.TB_T_ATTD_OT_D
2.TB_T_ERR_LOG
</t>
        </r>
      </text>
    </comment>
    <comment ref="CA129" authorId="4" shapeId="0">
      <text>
        <r>
          <rPr>
            <sz val="10"/>
            <rFont val="Arial"/>
            <family val="2"/>
          </rPr>
          <t xml:space="preserve">1.TB_M_EMP_PROFILE
2.TB_M_GRADE
3.TB_M_LEAVE_TYPE
4.TB_M_OT_STATUS_DESC
5.TB_M_SHIFT
6.TB_T_ATTD_OT_D
7.TB_T_DLY_LEND_D
8.TB_T_EMP_LEAVE
9.TB_T_ERR_LOG
10.TB_T_TIME_ATTD
</t>
        </r>
      </text>
    </comment>
    <comment ref="CP129" authorId="4" shapeId="0">
      <text>
        <r>
          <rPr>
            <sz val="10"/>
            <rFont val="Arial"/>
            <family val="2"/>
          </rPr>
          <t xml:space="preserve">1.&lt;%= "value1["+ctr+"].selected"%&gt;
2.value(KEY_SELECT_ALL)
</t>
        </r>
      </text>
    </comment>
    <comment ref="CR129" authorId="4" shapeId="0">
      <text>
        <r>
          <rPr>
            <sz val="10"/>
            <rFont val="Arial"/>
            <family val="2"/>
          </rPr>
          <t xml:space="preserve">1.MDOT0105AERR : No row selected.
2.MDOT0116AERR : No Data in Table to Operate.
3.MDOT0122AERR : Selected OT Record already submitted for Approval.
4.MDOT0431AERR : Cannot submit for OT record on {0}. OT Time is not between Attendant time.
</t>
        </r>
      </text>
    </comment>
    <comment ref="CT129" authorId="4" shapeId="0">
      <text>
        <r>
          <rPr>
            <sz val="10"/>
            <rFont val="Arial"/>
            <family val="2"/>
          </rPr>
          <t xml:space="preserve">1.LDOTRP0000 : null
2.LDOTRP0032 : null
3.WDOTDP0020 : Daily Attendance and OT Entry
4.WDOTDP0030 : Enquiry Screen for Daily Attendance By Cost Center
5.WDOTDP0031 : Manager/GM for approval
</t>
        </r>
      </text>
    </comment>
    <comment ref="CV129" authorId="4" shapeId="0">
      <text>
        <r>
          <rPr>
            <sz val="10"/>
            <rFont val="Arial"/>
            <family val="2"/>
          </rPr>
          <t xml:space="preserve">1.&lt;%= "value1["+ctr+"].absentFlag"%&gt;
2.&lt;%= "value1["+ctr+"].actShift"%&gt;
3.&lt;%= "value1["+ctr+"].CC1"%&gt;
4.&lt;%= "value1["+ctr+"].CC2"%&gt;
5.&lt;%= "value1["+ctr+"].CC3"%&gt;
6.&lt;%= "value1["+ctr+"].empCd"%&gt;
7.&lt;%= "value1["+ctr+"].empNm"%&gt;
8.&lt;%= "value1["+ctr+"].netTotal"%&gt;
9.&lt;%= "value1["+ctr+"].nonProd"%&gt;
10.&lt;%= "value1["+ctr+"].normalTime"%&gt;
11.&lt;%= "value1["+ctr+"].otAfter"%&gt;
12.&lt;%= "value1["+ctr+"].otBefore"%&gt;
13.&lt;%= "value1["+ctr+"].otBreak"%&gt;
14.&lt;%= "value1["+ctr+"].otStatus"%&gt;
15.&lt;%= "value1["+ctr+"].prep"%&gt;
16.&lt;%= "value1["+ctr+"].prod"%&gt;
17.&lt;%= "value1["+ctr+"].selected"%&gt;
18.&lt;%= "value1["+ctr+"].srNo"%&gt;
19.&lt;%= "value1["+ctr+"].statusCd"%&gt;
20.&lt;%= "value1["+ctr+"].statusDesc"%&gt;
21.&lt;%= "value1["+ctr+"].timeCheck"%&gt;
22.&lt;%= "value1["+ctr+"].total"%&gt;
23.&lt;%= "value1["+ctr+"].train"%&gt;
24.&lt;%= "value1["+ctr+"].updTime"%&gt;
25.method
26.value(KEY_ACT_SHIFT)
27.value(KEY_COST_CENTER)
28.value(KEY_DP_SCREEN)
29.value(KEY_FILE)
30.value(KEY_FROM_DT)
31.value(KEY_GM_CD)
32.value(KEY_GM_NAME)
33.value(KEY_LINE)
34.value(KEY_LINE_DESC)
35.value(KEY_MGR_CD)
36.value(KEY_MGR_NAME)
37.value(KEY_MONTH)
38.value(KEY_OPERATION)
39.value(KEY_RPT_TYPE)
40.value(KEY_SEARCH_PER)
41.value(KEY_SHIFT)
42.value(KEY_SRCH_COST_CENTER)
43.value(KEY_SRCH_FROM_DT)
44.value(KEY_SRCH_LINE)
45.value(KEY_SRCH_SHIFT)
46.value(KEY_SRCH_TO_DT)
47.value(KEY_STATUS)
48.value(KEY_SUBMIT_ALL)
49.value(KEY_TO_DT)
50.value(KEY_TYPE)
51.value(KEY_YEAR)
</t>
        </r>
      </text>
    </comment>
    <comment ref="CX129" authorId="4" shapeId="0">
      <text>
        <r>
          <rPr>
            <sz val="10"/>
            <rFont val="Arial"/>
            <family val="2"/>
          </rPr>
          <t xml:space="preserve">1.callParentScreen
2.callParentSubmit
3.downloadFile
4.getKeyScreenId
5.moveFocusToFirstControl
6.onLoad
7.resetSearchCriteria
8.selectAll
9.WDOTDP0032Close
10.WDOTDP0032Export
11.WDOTDP0032Openchild
12.WDOTDP0032Submit
13.WDOTDP0032SubmitAll
</t>
        </r>
      </text>
    </comment>
    <comment ref="A131" authorId="4" shapeId="0">
      <text>
        <r>
          <rPr>
            <sz val="10"/>
            <rFont val="Arial"/>
            <family val="2"/>
          </rPr>
          <t xml:space="preserve">1.WDOTDP0040 : Enquiry Screen for Daily Attendance By Employee
</t>
        </r>
      </text>
    </comment>
    <comment ref="Z131" authorId="4" shapeId="0">
      <text>
        <r>
          <rPr>
            <sz val="10"/>
            <rFont val="Arial"/>
            <family val="2"/>
          </rPr>
          <t xml:space="preserve">1.TB_M_EMP_PROFILE
2.TB_M_GRADE
3.TB_M_LEAVE_TYPE
4.TB_M_LINE
5.TB_M_SHIFT
6.TB_T_ATTD_OT_D
7.TB_T_DLY_ATTD_H
8.TB_T_DLY_LEND_D
9.TB_T_DLY_PEFF
10.TB_T_EMP_LEAVE
11.TB_T_TIME_ATTD
</t>
        </r>
      </text>
    </comment>
    <comment ref="AA131" authorId="4" shapeId="0">
      <text>
        <r>
          <rPr>
            <sz val="10"/>
            <rFont val="Arial"/>
            <family val="2"/>
          </rPr>
          <t xml:space="preserve">1.TB_T_ATTD_OT_D
2.TB_T_DLY_ATTD_H
3.TB_T_DLY_LEND_D
4.TB_T_DLY_PEFF
</t>
        </r>
      </text>
    </comment>
    <comment ref="AD131" authorId="4" shapeId="0">
      <text>
        <r>
          <rPr>
            <sz val="10"/>
            <rFont val="Arial"/>
            <family val="2"/>
          </rPr>
          <t xml:space="preserve">1.value(KEY_LINE)
2.value(KEY_MONTH)
3.value(KEY_SHIFT)
4.value(KEY_STATUS)
5.value(KEY_YEAR)
</t>
        </r>
      </text>
    </comment>
    <comment ref="AE131" authorId="4" shapeId="0">
      <text>
        <r>
          <rPr>
            <sz val="10"/>
            <rFont val="Arial"/>
            <family val="2"/>
          </rPr>
          <t xml:space="preserve">1.LDOTRP0000 : null
2.LDOTRP0031 : null
3.LDOTRP0052 : null
4.WDOTDP0031 : Manager/GM for approval
5.WDOTDP0041 : Daily attendance Data By Employee
</t>
        </r>
      </text>
    </comment>
    <comment ref="AG131" authorId="4" shapeId="0">
      <text>
        <r>
          <rPr>
            <sz val="10"/>
            <rFont val="Arial"/>
            <family val="2"/>
          </rPr>
          <t xml:space="preserve">1.MDOT0101AWRN : Do you wish to delete data ?
2.MDOT0104AERR : Search has not been performed.
3.MDOT0105AERR : No row selected.
4.MDOT0107AERR : Mandatory Field not entered.
5.MDOT0110AERR : Please select at least one employee.
6.MDOT0116AERR : No Data in Table to Operate.
7.MDOT0119AERR : Invalid Numeric Value.
8.MDOT0142AERR : Cannot delete as Some of the documents is already Submitted.
</t>
        </r>
      </text>
    </comment>
    <comment ref="AH131" authorId="4" shapeId="0">
      <text>
        <r>
          <rPr>
            <sz val="10"/>
            <rFont val="Arial"/>
            <family val="2"/>
          </rPr>
          <t xml:space="preserve">1.callParentSubmit
2.downloadFile
3.getKeyScreenId
4.moveFocusToFirstControl
5.onLoad
6.resetSearchCriteria
7.WDOTDP0040Clear
8.WDOTDP0040Close
9.WDOTDP0040Openchild
10.WDOTDP0040Search
11.WDOTUM0030Delete
</t>
        </r>
      </text>
    </comment>
    <comment ref="BM131" authorId="4" shapeId="0">
      <text>
        <r>
          <rPr>
            <sz val="10"/>
            <rFont val="Arial"/>
            <family val="2"/>
          </rPr>
          <t xml:space="preserve">1.TB_M_EMP_PROFILE
2.TB_M_GRADE
3.TB_M_LEAVE_TYPE
4.TB_M_LINE
5.TB_M_SHIFT
6.TB_T_ATTD_OT_D
7.TB_T_DLY_ATTD_H
8.TB_T_DLY_LEND_D
9.TB_T_DLY_PEFF
10.TB_T_EMP_LEAVE
11.TB_T_TIME_ATTD
</t>
        </r>
      </text>
    </comment>
    <comment ref="BO131" authorId="4" shapeId="0">
      <text>
        <r>
          <rPr>
            <sz val="10"/>
            <rFont val="Arial"/>
            <family val="2"/>
          </rPr>
          <t xml:space="preserve">1.FN_CHK_TIME_ATTD
2.VW_EMP_CURR_PROFILE
</t>
        </r>
      </text>
    </comment>
    <comment ref="BU131" authorId="4" shapeId="0">
      <text>
        <r>
          <rPr>
            <sz val="10"/>
            <rFont val="Arial"/>
            <family val="2"/>
          </rPr>
          <t xml:space="preserve">1.TB_T_ATTD_OT_D
2.TB_T_DLY_ATTD_H
3.TB_T_DLY_LEND_D
</t>
        </r>
      </text>
    </comment>
    <comment ref="BW131" authorId="4" shapeId="0">
      <text>
        <r>
          <rPr>
            <sz val="10"/>
            <rFont val="Arial"/>
            <family val="2"/>
          </rPr>
          <t xml:space="preserve">1.TB_T_ATTD_OT_D
2.TB_T_DLY_LEND_D
3.TB_T_DLY_PEFF
</t>
        </r>
      </text>
    </comment>
    <comment ref="BY131" authorId="4" shapeId="0">
      <text>
        <r>
          <rPr>
            <sz val="10"/>
            <rFont val="Arial"/>
            <family val="2"/>
          </rPr>
          <t xml:space="preserve">1.TB_T_ATTD_OT_D
2.TB_T_DLY_ATTD_H
3.TB_T_DLY_LEND_D
4.TB_T_DLY_PEFF
</t>
        </r>
      </text>
    </comment>
    <comment ref="CA131" authorId="4" shapeId="0">
      <text>
        <r>
          <rPr>
            <sz val="10"/>
            <rFont val="Arial"/>
            <family val="2"/>
          </rPr>
          <t xml:space="preserve">1.TB_M_EMP_PROFILE
2.TB_M_GRADE
3.TB_M_LEAVE_TYPE
4.TB_M_LINE
5.TB_M_SHIFT
6.TB_T_ATTD_OT_D
7.TB_T_DLY_ATTD_H
8.TB_T_DLY_LEND_D
9.TB_T_DLY_PEFF
10.TB_T_EMP_LEAVE
11.TB_T_TIME_ATTD
</t>
        </r>
      </text>
    </comment>
    <comment ref="CD131" authorId="4" shapeId="0">
      <text>
        <r>
          <rPr>
            <sz val="10"/>
            <rFont val="Arial"/>
            <family val="2"/>
          </rPr>
          <t xml:space="preserve">1.value(KEY_LINE)
2.value(KEY_MONTH)
3.value(KEY_SHIFT)
4.value(KEY_STATUS)
5.value(KEY_YEAR)
</t>
        </r>
      </text>
    </comment>
    <comment ref="CF131" authorId="4" shapeId="0">
      <text>
        <r>
          <rPr>
            <sz val="10"/>
            <rFont val="Arial"/>
            <family val="2"/>
          </rPr>
          <t xml:space="preserve">1.value(KEY_COST_CENTER)
2.value(KEY_EMP_CD)
3.value(KEY_EMP_NM)
</t>
        </r>
      </text>
    </comment>
    <comment ref="CP131" authorId="4" shapeId="0">
      <text>
        <r>
          <rPr>
            <sz val="10"/>
            <rFont val="Arial"/>
            <family val="2"/>
          </rPr>
          <t xml:space="preserve">1.&lt;%= "value1["+ctr+"].selected"%&gt;
2.value(KEY_SELECT_ALL)
</t>
        </r>
      </text>
    </comment>
    <comment ref="CR131" authorId="4" shapeId="0">
      <text>
        <r>
          <rPr>
            <sz val="10"/>
            <rFont val="Arial"/>
            <family val="2"/>
          </rPr>
          <t xml:space="preserve">1.MDOT0101AWRN : Do you wish to delete data ?
2.MDOT0104AERR : Search has not been performed.
3.MDOT0105AERR : No row selected.
4.MDOT0107AERR : Mandatory Field not entered.
5.MDOT0110AERR : Please select at least one employee.
6.MDOT0116AERR : No Data in Table to Operate.
7.MDOT0119AERR : Invalid Numeric Value.
8.MDOT0142AERR : Cannot delete as Some of the documents is already Submitted.
</t>
        </r>
      </text>
    </comment>
    <comment ref="CT131" authorId="4" shapeId="0">
      <text>
        <r>
          <rPr>
            <sz val="10"/>
            <rFont val="Arial"/>
            <family val="2"/>
          </rPr>
          <t xml:space="preserve">1.LDOTRP0000 : null
2.LDOTRP0031 : null
3.LDOTRP0052 : null
4.WDOTDP0031 : Manager/GM for approval
5.WDOTDP0041 : Daily attendance Data By Employee
</t>
        </r>
      </text>
    </comment>
    <comment ref="CV131" authorId="4" shapeId="0">
      <text>
        <r>
          <rPr>
            <sz val="10"/>
            <rFont val="Arial"/>
            <family val="2"/>
          </rPr>
          <t xml:space="preserve">1.&lt;%="value1["+ctr+"].costCenter"%&gt;
2.&lt;%="value1["+ctr+"].delFlg"%&gt;
3.&lt;%="value1["+ctr+"].empCode"%&gt;
4.&lt;%="value1["+ctr+"].empName"%&gt;
5.&lt;%="value1["+ctr+"].lendhrs"%&gt;
6.&lt;%="value1["+ctr+"].linecd"%&gt;
7.&lt;%="value1["+ctr+"].linedesc"%&gt;
8.&lt;%="value1["+ctr+"].mgrFlag"%&gt;
9.&lt;%="value1["+ctr+"].monthYear"%&gt;
10.&lt;%="value1["+ctr+"].selected"%&gt;
11.&lt;%="value1["+ctr+"].shift"%&gt;
12.&lt;%="value1["+ctr+"].srNo"%&gt;
13.&lt;%="value1["+ctr+"].status"%&gt;
14.&lt;%="value1["+ctr+"].updTime"%&gt;
15.method
16.value(KEY_DP_SCREEN)
17.value(KEY_FILE)
18.value(KEY_GM_CD)
19.value(KEY_GM_NAME)
20.value(KEY_LINE_DESC)
21.value(KEY_MGR_CD)
22.value(KEY_MGR_NAME)
23.value(KEY_MONTH_CURRENT)
24.value(KEY_MONTH_YEAR)
25.value(KEY_OPERATION)
26.value(KEY_RPT_TYPE)
27.value(KEY_SEARCH_PER)
28.value(KEY_SRCH_COST_CENTER)
29.value(KEY_SRCH_EMP_CD)
30.value(KEY_SRCH_EMP_NM)
31.value(KEY_SRCH_LINE)
32.value(KEY_SRCH_MONTH)
33.value(KEY_SRCH_SHIFT)
34.value(KEY_SRCH_STATUS)
35.value(KEY_SRCH_YEAR)
36.value(KEY_SUBMIT_ALL)
37.value(KEY_TOTAL_EMP)
38.value(KEY_YEAR_CURRENT)
</t>
        </r>
      </text>
    </comment>
    <comment ref="CX131" authorId="4" shapeId="0">
      <text>
        <r>
          <rPr>
            <sz val="10"/>
            <rFont val="Arial"/>
            <family val="2"/>
          </rPr>
          <t xml:space="preserve">1.callParentSubmit
2.downloadFile
3.getKeyScreenId
4.moveFocusToFirstControl
5.onLoad
6.resetSearchCriteria
7.WDOTDP0040Clear
8.WDOTDP0040Close
9.WDOTDP0040Openchild
10.WDOTDP0040Search
11.WDOTUM0030Delete
</t>
        </r>
      </text>
    </comment>
    <comment ref="A134" authorId="4" shapeId="0">
      <text>
        <r>
          <rPr>
            <sz val="10"/>
            <rFont val="Arial"/>
            <family val="2"/>
          </rPr>
          <t xml:space="preserve">1.WDOTDP0041 : Daily attendance Data By Employee
</t>
        </r>
      </text>
    </comment>
    <comment ref="Z134" authorId="4" shapeId="0">
      <text>
        <r>
          <rPr>
            <sz val="10"/>
            <rFont val="Arial"/>
            <family val="2"/>
          </rPr>
          <t xml:space="preserve">1.TB_M_EMP_PROFILE
2.TB_M_GRADE
3.TB_M_LEAVE_TYPE
4.TB_M_OT_STATUS_DESC
5.TB_M_SHIFT
6.TB_T_ATTD_OT_D
7.TB_T_DLY_ATTD_H
8.TB_T_DLY_LEND_D
9.TB_T_EMP_LEAVE
10.TB_T_OT_RECORD
11.TB_T_TIME_ATTD
</t>
        </r>
      </text>
    </comment>
    <comment ref="AA134" authorId="4" shapeId="0">
      <text>
        <r>
          <rPr>
            <sz val="10"/>
            <rFont val="Arial"/>
            <family val="2"/>
          </rPr>
          <t xml:space="preserve">1.TB_T_ATTD_OT_D
2.TB_T_ERR_LOG
</t>
        </r>
      </text>
    </comment>
    <comment ref="AE134" authorId="4" shapeId="0">
      <text>
        <r>
          <rPr>
            <sz val="10"/>
            <rFont val="Arial"/>
            <family val="2"/>
          </rPr>
          <t xml:space="preserve">1.LDOTRP0000 : null
2.LDOTRP0053 : null
3.WDOTDP0020 : Daily Attendance and OT Entry
4.WDOTDP0031 : Manager/GM for approval
5.WDOTDP0040 : Enquiry Screen for Daily Attendance By Employee
</t>
        </r>
      </text>
    </comment>
    <comment ref="AG134" authorId="4" shapeId="0">
      <text>
        <r>
          <rPr>
            <sz val="10"/>
            <rFont val="Arial"/>
            <family val="2"/>
          </rPr>
          <t xml:space="preserve">1.MDOT0105AERR : No row selected.
2.MDOT0115AERR : No Data to Export.
3.MDOT0116AERR : No Data in Table to Operate.
4.MDOT0122AERR : Selected OT Record already submitted for Approval.
5.MDOT0431AERR : Cannot submit for OT record on {0}. OT Time is not between Attendant time.
</t>
        </r>
      </text>
    </comment>
    <comment ref="AH134" authorId="4" shapeId="0">
      <text>
        <r>
          <rPr>
            <sz val="10"/>
            <rFont val="Arial"/>
            <family val="2"/>
          </rPr>
          <t xml:space="preserve">1.callParentScreen
2.callParentSubmit
3.downloadFile
4.getKeyScreenId
5.moveFocusToFirstControl
6.onLoad
7.selectAll
8.WDOTDP0041Close
9.WDOTDP0041Export
10.WDOTDP0041Openchild
11.WDOTDP0041Submit
12.WDOTDP0041SubmitAll
</t>
        </r>
      </text>
    </comment>
    <comment ref="BM134" authorId="4" shapeId="0">
      <text>
        <r>
          <rPr>
            <sz val="10"/>
            <rFont val="Arial"/>
            <family val="2"/>
          </rPr>
          <t xml:space="preserve">1.TB_M_EMP_PROFILE
2.TB_M_GRADE
3.TB_M_LEAVE_TYPE
4.TB_M_OT_STATUS_DESC
5.TB_M_SHIFT
6.TB_T_ATTD_OT_D
7.TB_T_DLY_ATTD_H
8.TB_T_DLY_LEND_D
9.TB_T_EMP_LEAVE
10.TB_T_OT_RECORD
11.TB_T_TIME_ATTD
</t>
        </r>
      </text>
    </comment>
    <comment ref="BO134" authorId="4" shapeId="0">
      <text>
        <r>
          <rPr>
            <sz val="10"/>
            <rFont val="Arial"/>
            <family val="2"/>
          </rPr>
          <t xml:space="preserve">1.FN_CHK_TIME_ATTD
2.PKG_FORMAT_TIME
3.PKG_FORMAT_TIME:FN_MASK_HOLIDAY
4.PKG_FORMAT_TIME:FN_MASK_TIME_RANGE
5.PKG_FORMAT_TIME:FN_UNMASK_HOLIDAY
6.PKG_WDOTDP0041
7.PKG_WDOTDP0041:SP_WDOTDP0041_SEARCH
8.VW_DLY_LEND_D
9.VW_EMP_CURR_PROFILE
</t>
        </r>
      </text>
    </comment>
    <comment ref="BQ134" authorId="4" shapeId="0">
      <text>
        <r>
          <rPr>
            <sz val="10"/>
            <rFont val="Arial"/>
            <family val="2"/>
          </rPr>
          <t xml:space="preserve">1.PKG_DOTS_RPT
2.PKG_DOTS_RPT:SP_DOTS_REF_CUR
3.PKG_FORMAT_TIME
4.PKG_FORMAT_TIME:FN_UNMASK_HOLIDAY
</t>
        </r>
      </text>
    </comment>
    <comment ref="BS134" authorId="4" shapeId="0">
      <text>
        <r>
          <rPr>
            <sz val="10"/>
            <rFont val="Arial"/>
            <family val="2"/>
          </rPr>
          <t xml:space="preserve">1.TB_T_ERR_LOG
</t>
        </r>
      </text>
    </comment>
    <comment ref="BW134" authorId="4" shapeId="0">
      <text>
        <r>
          <rPr>
            <sz val="10"/>
            <rFont val="Arial"/>
            <family val="2"/>
          </rPr>
          <t xml:space="preserve">1.TB_T_ATTD_OT_D
</t>
        </r>
      </text>
    </comment>
    <comment ref="BY134" authorId="4" shapeId="0">
      <text>
        <r>
          <rPr>
            <sz val="10"/>
            <rFont val="Arial"/>
            <family val="2"/>
          </rPr>
          <t xml:space="preserve">1.TB_T_ATTD_OT_D
2.TB_T_ERR_LOG
</t>
        </r>
      </text>
    </comment>
    <comment ref="CA134" authorId="4" shapeId="0">
      <text>
        <r>
          <rPr>
            <sz val="10"/>
            <rFont val="Arial"/>
            <family val="2"/>
          </rPr>
          <t xml:space="preserve">1.TB_M_EMP_PROFILE
2.TB_M_GRADE
3.TB_M_LEAVE_TYPE
4.TB_M_OT_STATUS_DESC
5.TB_M_SHIFT
6.TB_T_ATTD_OT_D
7.TB_T_DLY_ATTD_H
8.TB_T_DLY_LEND_D
9.TB_T_EMP_LEAVE
10.TB_T_ERR_LOG
11.TB_T_OT_RECORD
12.TB_T_TIME_ATTD
</t>
        </r>
      </text>
    </comment>
    <comment ref="CP134" authorId="4" shapeId="0">
      <text>
        <r>
          <rPr>
            <sz val="10"/>
            <rFont val="Arial"/>
            <family val="2"/>
          </rPr>
          <t xml:space="preserve">1.&lt;%= "value1["+ctr+"].selected"%&gt;
2.value(KEY_SELECT_ALL)
</t>
        </r>
      </text>
    </comment>
    <comment ref="CR134" authorId="4" shapeId="0">
      <text>
        <r>
          <rPr>
            <sz val="10"/>
            <rFont val="Arial"/>
            <family val="2"/>
          </rPr>
          <t xml:space="preserve">1.MDOT0105AERR : No row selected.
2.MDOT0115AERR : No Data to Export.
3.MDOT0116AERR : No Data in Table to Operate.
4.MDOT0122AERR : Selected OT Record already submitted for Approval.
5.MDOT0431AERR : Cannot submit for OT record on {0}. OT Time is not between Attendant time.
</t>
        </r>
      </text>
    </comment>
    <comment ref="CT134" authorId="4" shapeId="0">
      <text>
        <r>
          <rPr>
            <sz val="10"/>
            <rFont val="Arial"/>
            <family val="2"/>
          </rPr>
          <t xml:space="preserve">1.LDOTRP0000 : null
2.LDOTRP0053 : null
3.WDOTDP0020 : Daily Attendance and OT Entry
4.WDOTDP0031 : Manager/GM for approval
5.WDOTDP0040 : Enquiry Screen for Daily Attendance By Employee
</t>
        </r>
      </text>
    </comment>
    <comment ref="CV134" authorId="4" shapeId="0">
      <text>
        <r>
          <rPr>
            <sz val="10"/>
            <rFont val="Arial"/>
            <family val="2"/>
          </rPr>
          <t xml:space="preserve">1.&lt;%= "value1["+ctr+"].absentFlag"%&gt;
2.&lt;%= "value1["+ctr+"].actShift"%&gt;
3.&lt;%= "value1["+ctr+"].CC1"%&gt;
4.&lt;%= "value1["+ctr+"].CC2"%&gt;
5.&lt;%= "value1["+ctr+"].CC3"%&gt;
6.&lt;%= "value1["+ctr+"].nonProd"%&gt;
7.&lt;%= "value1["+ctr+"].normalTime"%&gt;
8.&lt;%= "value1["+ctr+"].otAfter"%&gt;
9.&lt;%= "value1["+ctr+"].otBefore"%&gt;
10.&lt;%= "value1["+ctr+"].otBreak"%&gt;
11.&lt;%= "value1["+ctr+"].otStatus"%&gt;
12.&lt;%= "value1["+ctr+"].prep"%&gt;
13.&lt;%= "value1["+ctr+"].prod"%&gt;
14.&lt;%= "value1["+ctr+"].recDt"%&gt;
15.&lt;%= "value1["+ctr+"].selected"%&gt;
16.&lt;%= "value1["+ctr+"].statusCd"%&gt;
17.&lt;%= "value1["+ctr+"].statusDesc"%&gt;
18.&lt;%= "value1["+ctr+"].timeCheck"%&gt;
19.&lt;%= "value1["+ctr+"].total"%&gt;
20.&lt;%= "value1["+ctr+"].train"%&gt;
21.&lt;%= "value1["+ctr+"].updTime"%&gt;
22.formName
23.method
24.progId
25.value(KEY_COST_CENTER)
26.value(KEY_CURR_PAGE_NO)
27.value(KEY_DP_SCREEN)
28.value(KEY_EMP_CD)
29.value(KEY_EMP_NM)
30.value(KEY_FILE)
31.value(KEY_FROM_REC_NO)
32.value(KEY_GM_CD)
33.value(KEY_GM_NAME)
34.value(KEY_LINE)
35.value(KEY_LINE_DESC)
36.value(KEY_MGR_CD)
37.value(KEY_MGR_NAME)
38.value(KEY_MONTH)
39.value(KEY_MONTH_YEAR)
40.value(KEY_OPERATION)
41.value(KEY_REC_PER_PAGE)
42.value(KEY_RPT_TYPE)
43.value(KEY_SEARCH_PER)
44.value(KEY_SHIFT)
45.value(KEY_SRCH_COST_CENTER)
46.value(KEY_SRCH_EMP_CD)
47.value(KEY_SRCH_EMP_NM)
48.value(KEY_SRCH_LINE)
49.value(KEY_SRCH_MONTH)
50.value(KEY_SRCH_SHIFT)
51.value(KEY_SRCH_YEAR)
52.value(KEY_STATUS)
53.value(KEY_SUBMIT_ALL)
54.value(KEY_YEAR)
</t>
        </r>
      </text>
    </comment>
    <comment ref="CX134" authorId="4" shapeId="0">
      <text>
        <r>
          <rPr>
            <sz val="10"/>
            <rFont val="Arial"/>
            <family val="2"/>
          </rPr>
          <t xml:space="preserve">1.callParentScreen
2.callParentSubmit
3.downloadFile
4.getKeyScreenId
5.moveFocusToFirstControl
6.onLoad
7.selectAll
8.WDOTDP0041Close
9.WDOTDP0041Export
10.WDOTDP0041Openchild
11.WDOTDP0041Submit
12.WDOTDP0041SubmitAll
</t>
        </r>
      </text>
    </comment>
    <comment ref="A137" authorId="4" shapeId="0">
      <text>
        <r>
          <rPr>
            <sz val="10"/>
            <rFont val="Arial"/>
            <family val="2"/>
          </rPr>
          <t xml:space="preserve">1.WDOTOT0010 : Create OT Record
</t>
        </r>
      </text>
    </comment>
    <comment ref="Z137" authorId="4" shapeId="0">
      <text>
        <r>
          <rPr>
            <sz val="10"/>
            <rFont val="Arial"/>
            <family val="2"/>
          </rPr>
          <t xml:space="preserve">1.TB_M_COMPANY_LOCATION
2.TB_M_CONFIG_TYPE
3.TB_M_EMP_COST_CENTER
4.TB_M_EMP_PROFILE
5.TB_M_GRADE
6.TB_M_GROUP_LEAVE
7.TB_M_HOLIDAY
8.TB_M_LEAVE_CONDITION
9.TB_M_LEAVE_QUOTA_SAP
10.TB_M_LEAVE_TYPE
11.TB_M_OPERATOR
12.TB_M_ORG_HIERARCHY
13.TB_M_PARAMETER
14.TB_M_SHIFT
15.TB_M_SPL_HOLIDAY
16.TB_T_ATTD_OT_D
17.TB_T_DAILY_SHIFT
18.TB_T_DEDUCTION
19.TB_T_EMP_LEAVE
20.TB_T_EMP_LEAVE_HST
21.TB_T_EMP_LEAVE_LIMITED
22.TB_T_OT_RECORD
23.TB_T_OT_RECORD_HST
24.TB_T_TIME_ATTD
25.TB_T_WORKING_SHIFT
</t>
        </r>
      </text>
    </comment>
    <comment ref="AA137" authorId="4" shapeId="0">
      <text>
        <r>
          <rPr>
            <sz val="10"/>
            <rFont val="Arial"/>
            <family val="2"/>
          </rPr>
          <t xml:space="preserve">1.TB_T_OT_RECORD
2.TB_T_OT_RECORD_HST
</t>
        </r>
      </text>
    </comment>
    <comment ref="AD137" authorId="4" shapeId="0">
      <text>
        <r>
          <rPr>
            <sz val="10"/>
            <rFont val="Arial"/>
            <family val="2"/>
          </rPr>
          <t xml:space="preserve">1.value(KEY_AFT_WORK_END_TM)
2.value(KEY_AFT_WORK_START_TM)
3.value(KEY_BEFORE_WORK_END_TM)
4.value(KEY_BEFORE_WORK_START_TM)
5.value(KEY_BRK_WORK_END_TM)
6.value(KEY_BRK_WORK_START_TM)
7.value(KEY_NOR_WORK_END_TM)
8.value(KEY_NOR_WORK_START_TM)
</t>
        </r>
      </text>
    </comment>
    <comment ref="AE137" authorId="4" shapeId="0">
      <text>
        <r>
          <rPr>
            <sz val="10"/>
            <rFont val="Arial"/>
            <family val="2"/>
          </rPr>
          <t xml:space="preserve">1.WDOTOT0012 : LookUp Shift Master
2.WDOTUM0051 : Lookup for Employee
</t>
        </r>
      </text>
    </comment>
    <comment ref="AG137" authorId="4" shapeId="0">
      <text>
        <r>
          <rPr>
            <sz val="10"/>
            <rFont val="Arial"/>
            <family val="2"/>
          </rPr>
          <t xml:space="preserve">1.MDOT0001AWRN : Do you want to close without saving ?
2.MDOT0002AWRN : Do you wish to save changes ?
3.MDOT0104AERR : Search has not been performed.
4.MDOT0105AWRN : Do you wish to change Shift?
5.MDOT0108AERR : No changes to save.
6.MDOT0112AERR : Both Start Time and End Time should be entered.
7.MDOT0114AERR : Start Time cannot be greater than equal to End Time.
8.MDOT0116AERR : No Data in Table to Operate.
9.MDOT0122AERR : Selected OT Record already submitted for Approval.
10.MDOT0128AERR : Record Date cannot be greater than System Date.
11.MDOT0138AERR : Please Select {0}
12.MDOT0150AERR : Shift is Inactive.
13.MDOT0165AERR : Reason can not be more than 512 Characters.
14.MDOT0175AERR : You cannot request OT backward more than {0} month(s)
15.MDOT0313AERR : Start Time cannot be less than Clock In Time.
16.MDOT0314AERR : End Time cannot be greater than Clock Out Time.
17.MDOT0431AERR : Cannot submit for OT record on {0}. OT Time is not between Attendant time.
</t>
        </r>
      </text>
    </comment>
    <comment ref="AH137" authorId="4" shapeId="0">
      <text>
        <r>
          <rPr>
            <sz val="10"/>
            <rFont val="Arial"/>
            <family val="2"/>
          </rPr>
          <t xml:space="preserve">1.calBreakMinutes
2.calDuration
3.callParentOnload
4.closeParentJsp
5.convertMinutes
6.moveFocusToFirstControl
7.onLoad
8.openCalender
9.resetEntirePage
10.resetSearchCriteria
11.setTotalTime
12.setUpdateAndFirstControl
13.setUpdateFlag
14.WDOTOT0010Clear
15.WDOTOT0010Close
16.WDOTOT0010LookUp
17.WDOTOT0010Save
18.WDOTOT0010Search
</t>
        </r>
      </text>
    </comment>
    <comment ref="BM137" authorId="4" shapeId="0">
      <text>
        <r>
          <rPr>
            <sz val="10"/>
            <rFont val="Arial"/>
            <family val="2"/>
          </rPr>
          <t xml:space="preserve">1.TB_M_COMPANY_LOCATION
2.TB_M_CONFIG_TYPE
3.TB_M_EMP_COST_CENTER
4.TB_M_EMP_PROFILE
5.TB_M_GRADE
6.TB_M_GROUP_LEAVE
7.TB_M_HOLIDAY
8.TB_M_LEAVE_CONDITION
9.TB_M_LEAVE_QUOTA_SAP
10.TB_M_LEAVE_TYPE
11.TB_M_OPERATOR
12.TB_M_ORG_HIERARCHY
13.TB_M_PARAMETER
14.TB_M_SHIFT
15.TB_M_SPL_HOLIDAY
16.TB_T_ATTD_OT_D
17.TB_T_DAILY_SHIFT
18.TB_T_DEDUCTION
19.TB_T_EMP_LEAVE
20.TB_T_EMP_LEAVE_HST
21.TB_T_EMP_LEAVE_LIMITED
22.TB_T_OT_RECORD
23.TB_T_OT_RECORD_HST
24.TB_T_TIME_ATTD
25.TB_T_WORKING_SHIFT
</t>
        </r>
      </text>
    </comment>
    <comment ref="BO137" authorId="4" shapeId="0">
      <text>
        <r>
          <rPr>
            <sz val="10"/>
            <rFont val="Arial"/>
            <family val="2"/>
          </rPr>
          <t xml:space="preserve">1.FN_GET_CHANGED_SHIFT
2.FN_GET_TIME_ATTD
3.FN_GET_WORKING_SHIFT
4.FN_HOLIDAY_FLAG
5.FN_SHIFT_TYPE
6.PKG_DOTS_COMMON
7.PKG_DOTS_COMMON:FN_GET_DEDUCT_HOURS
8.PKG_DOTS_COMMON:FN_GET_EMP_LEAVE_HOURS
9.PKG_DOTS_COMMON:FN_GET_EMP_LEAVE_QUOTA
10.PKG_DOTS_COMMON:FN_GET_EMP_LEAVE_QUOTA_COND3
11.PKG_DOTS_COMMON:FN_GET_LEAVE_TIME
12.PKG_FORMAT_TIME
13.PKG_FORMAT_TIME:FN_MASK_TIME
14.PKG_FORMAT_TIME:FN_ROUND_TIME
15.PKG_FORMAT_TIME:FN_ROUNDUP_ABSENT
16.VW_EMP_CURR_PROFILE
</t>
        </r>
      </text>
    </comment>
    <comment ref="BS137" authorId="4" shapeId="0">
      <text>
        <r>
          <rPr>
            <sz val="10"/>
            <rFont val="Arial"/>
            <family val="2"/>
          </rPr>
          <t xml:space="preserve">1.TB_T_OT_RECORD
2.TB_T_OT_RECORD_HST
</t>
        </r>
      </text>
    </comment>
    <comment ref="BW137" authorId="4" shapeId="0">
      <text>
        <r>
          <rPr>
            <sz val="10"/>
            <rFont val="Arial"/>
            <family val="2"/>
          </rPr>
          <t xml:space="preserve">1.TB_T_OT_RECORD
</t>
        </r>
      </text>
    </comment>
    <comment ref="BY137" authorId="4" shapeId="0">
      <text>
        <r>
          <rPr>
            <sz val="10"/>
            <rFont val="Arial"/>
            <family val="2"/>
          </rPr>
          <t xml:space="preserve">1.TB_T_OT_RECORD
2.TB_T_OT_RECORD_HST
</t>
        </r>
      </text>
    </comment>
    <comment ref="CA137" authorId="4" shapeId="0">
      <text>
        <r>
          <rPr>
            <sz val="10"/>
            <rFont val="Arial"/>
            <family val="2"/>
          </rPr>
          <t xml:space="preserve">1.TB_M_COMPANY_LOCATION
2.TB_M_CONFIG_TYPE
3.TB_M_EMP_COST_CENTER
4.TB_M_EMP_PROFILE
5.TB_M_GRADE
6.TB_M_GROUP_LEAVE
7.TB_M_HOLIDAY
8.TB_M_LEAVE_CONDITION
9.TB_M_LEAVE_QUOTA_SAP
10.TB_M_LEAVE_TYPE
11.TB_M_OPERATOR
12.TB_M_ORG_HIERARCHY
13.TB_M_PARAMETER
14.TB_M_SHIFT
15.TB_M_SPL_HOLIDAY
16.TB_T_ATTD_OT_D
17.TB_T_DAILY_SHIFT
18.TB_T_DEDUCTION
19.TB_T_EMP_LEAVE
20.TB_T_EMP_LEAVE_HST
21.TB_T_EMP_LEAVE_LIMITED
22.TB_T_OT_RECORD
23.TB_T_OT_RECORD_HST
24.TB_T_TIME_ATTD
25.TB_T_WORKING_SHIFT
</t>
        </r>
      </text>
    </comment>
    <comment ref="CD137" authorId="4" shapeId="0">
      <text>
        <r>
          <rPr>
            <sz val="10"/>
            <rFont val="Arial"/>
            <family val="2"/>
          </rPr>
          <t xml:space="preserve">1.value(KEY_AFT_WORK_END_TM)
2.value(KEY_AFT_WORK_START_TM)
3.value(KEY_BEFORE_WORK_END_TM)
4.value(KEY_BEFORE_WORK_START_TM)
5.value(KEY_BRK_WORK_END_TM)
6.value(KEY_BRK_WORK_START_TM)
7.value(KEY_NOR_WORK_END_TM)
8.value(KEY_NOR_WORK_START_TM)
</t>
        </r>
      </text>
    </comment>
    <comment ref="CF137" authorId="4" shapeId="0">
      <text>
        <r>
          <rPr>
            <sz val="10"/>
            <rFont val="Arial"/>
            <family val="2"/>
          </rPr>
          <t xml:space="preserve">1.value(KEY_EMP_CD)
2.value(KEY_OT_REASON)
3.value(KEY_REC_DT)
4.value(KEY_SHIFT_LOOKUP)
</t>
        </r>
      </text>
    </comment>
    <comment ref="CR137" authorId="4" shapeId="0">
      <text>
        <r>
          <rPr>
            <sz val="10"/>
            <rFont val="Arial"/>
            <family val="2"/>
          </rPr>
          <t xml:space="preserve">1.MDOT0001AWRN : Do you want to close without saving ?
2.MDOT0002AWRN : Do you wish to save changes ?
3.MDOT0104AERR : Search has not been performed.
4.MDOT0105AWRN : Do you wish to change Shift?
5.MDOT0108AERR : No changes to save.
6.MDOT0112AERR : Both Start Time and End Time should be entered.
7.MDOT0114AERR : Start Time cannot be greater than equal to End Time.
8.MDOT0116AERR : No Data in Table to Operate.
9.MDOT0122AERR : Selected OT Record already submitted for Approval.
10.MDOT0128AERR : Record Date cannot be greater than System Date.
11.MDOT0138AERR : Please Select {0}
12.MDOT0150AERR : Shift is Inactive.
13.MDOT0165AERR : Reason can not be more than 512 Characters.
14.MDOT0175AERR : You cannot request OT backward more than {0} month(s)
15.MDOT0313AERR : Start Time cannot be less than Clock In Time.
16.MDOT0314AERR : End Time cannot be greater than Clock Out Time.
17.MDOT0431AERR : Cannot submit for OT record on {0}. OT Time is not between Attendant time.
</t>
        </r>
      </text>
    </comment>
    <comment ref="CT137" authorId="4" shapeId="0">
      <text>
        <r>
          <rPr>
            <sz val="10"/>
            <rFont val="Arial"/>
            <family val="2"/>
          </rPr>
          <t xml:space="preserve">1.WDOTOT0012 : LookUp Shift Master
2.WDOTUM0051 : Lookup for Employee
</t>
        </r>
      </text>
    </comment>
    <comment ref="CV137" authorId="4" shapeId="0">
      <text>
        <r>
          <rPr>
            <sz val="10"/>
            <rFont val="Arial"/>
            <family val="2"/>
          </rPr>
          <t xml:space="preserve">1.method
2.totalSumOtHours
3.value(KEY_AFT_END_VALUE)
4.value(KEY_AFT_START_VALUE)
5.value(KEY_AFT_TOT_TM_HR)
6.value(KEY_AFT_TOT_TM_MIN)
7.value(KEY_BEFORE_END_VALUE)
8.value(KEY_BEFORE_START_VALUE)
9.value(KEY_BEFORE_TOT_TM_HR)
10.value(KEY_BEFORE_TOT_TM_MIN)
11.value(KEY_BRK_END_VALUE)
12.value(KEY_BRK_MIN)
13.value(KEY_BRK_START_TM)
14.value(KEY_BRK_START_VALUE)
15.value(KEY_BRK_TOT_TM_HR)
16.value(KEY_BRK_TOT_TM_MIN)
17.value(KEY_CC_FLAG)
18.value(KEY_CLOCK_IN)
19.value(KEY_CLOCK_OUT)
20.value(KEY_CNT_ATTD)
21.value(KEY_COST_CENTER)
22.value(KEY_CURRENT_OT_HOURS)
23.value(KEY_DAY_TYPE)
24.value(KEY_EMP_CODE)
25.value(KEY_ENABLE_SAVE)
26.value(KEY_INCLUDE_LUNCH)
27.value(KEY_MAX_ATTD)
28.value(KEY_MAX_OT_HOURS)
29.value(KEY_MIN_ATTD)
30.value(KEY_MIN_OT_DT)
31.value(KEY_MIN_OT_MTH)
32.value(KEY_MODE)
33.value(KEY_NOR_END_VALUE)
34.value(KEY_NOR_OT_END_LM)
35.value(KEY_NOR_OT_START_LM)
36.value(KEY_NOR_START_VALUE)
37.value(KEY_NOR_TOT_TM_HR)
38.value(KEY_NOR_TOT_TM_MIN)
39.value(KEY_ON_DUTY)
40.value(KEY_ORG_CD)
41.value(KEY_OT_REQUEST)
42.value(KEY_RELOAD_FLAG)
43.value(KEY_SAVE_FLAG)
44.value(KEY_SAVE_MODE)
45.value(KEY_SCREEN_ID)
46.value(KEY_SEARCH_PER)
47.value(KEY_SHIFT)
48.value(KEY_SHIFT_CHANGE)
49.value(KEY_SHIFT_STATUS)
50.value(KEY_SUBMIT_DT)
51.value(KEY_SUBMIT_MONTH)
52.value(SYSDATE)
</t>
        </r>
      </text>
    </comment>
    <comment ref="CX137" authorId="4" shapeId="0">
      <text>
        <r>
          <rPr>
            <sz val="10"/>
            <rFont val="Arial"/>
            <family val="2"/>
          </rPr>
          <t xml:space="preserve">1.calBreakMinutes
2.calDuration
3.callParentOnload
4.closeParentJsp
5.convertMinutes
6.moveFocusToFirstControl
7.onLoad
8.openCalender
9.resetEntirePage
10.resetSearchCriteria
11.setTotalTime
12.setUpdateAndFirstControl
13.setUpdateFlag
14.WDOTOT0010Clear
15.WDOTOT0010Close
16.WDOTOT0010LookUp
17.WDOTOT0010Save
18.WDOTOT0010Search
</t>
        </r>
      </text>
    </comment>
    <comment ref="A138" authorId="4" shapeId="0">
      <text>
        <r>
          <rPr>
            <sz val="10"/>
            <rFont val="Arial"/>
            <family val="2"/>
          </rPr>
          <t xml:space="preserve">1.WDOTOT0012 : LookUp Shift Master
</t>
        </r>
      </text>
    </comment>
    <comment ref="Z138" authorId="4" shapeId="0">
      <text>
        <r>
          <rPr>
            <sz val="10"/>
            <rFont val="Arial"/>
            <family val="2"/>
          </rPr>
          <t xml:space="preserve">1.TB_M_SHIFT
</t>
        </r>
      </text>
    </comment>
    <comment ref="AG138" authorId="4" shapeId="0">
      <text>
        <r>
          <rPr>
            <sz val="10"/>
            <rFont val="Arial"/>
            <family val="2"/>
          </rPr>
          <t xml:space="preserve">1.MDOT0104AERR : Search has not been performed.
2.MDOT0105AERR : No row selected.
3.MDOT0116AERR : No Data in Table to Operate.
</t>
        </r>
      </text>
    </comment>
    <comment ref="AH138" authorId="4" shapeId="0">
      <text>
        <r>
          <rPr>
            <sz val="10"/>
            <rFont val="Arial"/>
            <family val="2"/>
          </rPr>
          <t xml:space="preserve">1.moveFocusToFirstControl
2.onLoad
3.resetSearchCriteria
4.WDOTOT0012Cancel
5.WDOTOT0012Clear
6.WDOTOT0012OK
7.WDOTOT0012Search
</t>
        </r>
      </text>
    </comment>
    <comment ref="BM138" authorId="4" shapeId="0">
      <text>
        <r>
          <rPr>
            <sz val="10"/>
            <rFont val="Arial"/>
            <family val="2"/>
          </rPr>
          <t xml:space="preserve">1.TB_M_SHIFT
</t>
        </r>
      </text>
    </comment>
    <comment ref="BO138" authorId="4" shapeId="0">
      <text>
        <r>
          <rPr>
            <sz val="10"/>
            <rFont val="Arial"/>
            <family val="2"/>
          </rPr>
          <t xml:space="preserve">1.PKG_FORMAT_TIME
2.PKG_FORMAT_TIME:FN_MASK_TIME
</t>
        </r>
      </text>
    </comment>
    <comment ref="CA138" authorId="4" shapeId="0">
      <text>
        <r>
          <rPr>
            <sz val="10"/>
            <rFont val="Arial"/>
            <family val="2"/>
          </rPr>
          <t xml:space="preserve">1.TB_M_SHIFT
</t>
        </r>
      </text>
    </comment>
    <comment ref="CF138" authorId="4" shapeId="0">
      <text>
        <r>
          <rPr>
            <sz val="10"/>
            <rFont val="Arial"/>
            <family val="2"/>
          </rPr>
          <t xml:space="preserve">1.value(KEY_SHIFT)
</t>
        </r>
      </text>
    </comment>
    <comment ref="CL138" authorId="4" shapeId="0">
      <text>
        <r>
          <rPr>
            <sz val="10"/>
            <rFont val="Arial"/>
            <family val="2"/>
          </rPr>
          <t xml:space="preserve">1.radio
</t>
        </r>
      </text>
    </comment>
    <comment ref="CR138" authorId="4" shapeId="0">
      <text>
        <r>
          <rPr>
            <sz val="10"/>
            <rFont val="Arial"/>
            <family val="2"/>
          </rPr>
          <t xml:space="preserve">1.MDOT0104AERR : Search has not been performed.
2.MDOT0105AERR : No row selected.
3.MDOT0116AERR : No Data in Table to Operate.
</t>
        </r>
      </text>
    </comment>
    <comment ref="CV138" authorId="4" shapeId="0">
      <text>
        <r>
          <rPr>
            <sz val="10"/>
            <rFont val="Arial"/>
            <family val="2"/>
          </rPr>
          <t xml:space="preserve">1.&lt;%="value1["+ctr+"].shiftCode"%&gt;
2.method
3.value(KEY_SCREEN_ID)
4.value(KEY_SEARCH_PER)
5.value(KEY_SELECTED_INDEX)
6.value(KEY_SELECTED_RECORD_DATE)
7.value(KEY_SELECTED_TYPE)
</t>
        </r>
      </text>
    </comment>
    <comment ref="CX138" authorId="4" shapeId="0">
      <text>
        <r>
          <rPr>
            <sz val="10"/>
            <rFont val="Arial"/>
            <family val="2"/>
          </rPr>
          <t xml:space="preserve">1.moveFocusToFirstControl
2.onLoad
3.resetSearchCriteria
4.WDOTOT0012Cancel
5.WDOTOT0012Clear
6.WDOTOT0012OK
7.WDOTOT0012Search
</t>
        </r>
      </text>
    </comment>
    <comment ref="A140" authorId="4" shapeId="0">
      <text>
        <r>
          <rPr>
            <sz val="10"/>
            <rFont val="Arial"/>
            <family val="2"/>
          </rPr>
          <t xml:space="preserve">1.WDOTOT0020 : Enquiry Screen for OT Data
</t>
        </r>
      </text>
    </comment>
    <comment ref="Z140" authorId="4" shapeId="0">
      <text>
        <r>
          <rPr>
            <sz val="10"/>
            <rFont val="Arial"/>
            <family val="2"/>
          </rPr>
          <t xml:space="preserve">1.TB_M_EMP_PROFILE
2.TB_M_GRADE
3.TB_M_LEAVE_TYPE
4.TB_M_OT_STATUS_DESC
5.TB_M_SHIFT
6.TB_T_ATTD_OT_D
7.TB_T_DLY_ATTD_H
8.TB_T_DLY_LEND_D
9.TB_T_DLY_PEFF
10.TB_T_EMP_LEAVE
11.TB_T_OT_RECORD
12.TB_T_TIME_ATTD
</t>
        </r>
      </text>
    </comment>
    <comment ref="AA140" authorId="4" shapeId="0">
      <text>
        <r>
          <rPr>
            <sz val="10"/>
            <rFont val="Arial"/>
            <family val="2"/>
          </rPr>
          <t xml:space="preserve">1.TB_T_ATTD_OT_D
2.TB_T_DLY_ATTD_H
3.TB_T_DLY_LEND_D
4.TB_T_DLY_PEFF
5.TB_T_ERR_LOG
6.TB_T_OT_RECORD
</t>
        </r>
      </text>
    </comment>
    <comment ref="AD140" authorId="4" shapeId="0">
      <text>
        <r>
          <rPr>
            <sz val="10"/>
            <rFont val="Arial"/>
            <family val="2"/>
          </rPr>
          <t xml:space="preserve">1.value(KEY_STATUS)
</t>
        </r>
      </text>
    </comment>
    <comment ref="AE140" authorId="4" shapeId="0">
      <text>
        <r>
          <rPr>
            <sz val="10"/>
            <rFont val="Arial"/>
            <family val="2"/>
          </rPr>
          <t xml:space="preserve">1.LDOTRP0000 : null
2.LDOTRP0040 : null
3.WDOTDP0020 : Daily Attendance and OT Entry
4.WDOTDP0031 : Manager/GM for approval
5.WDOTOT0022 : View OT Request Detail Admin
</t>
        </r>
      </text>
    </comment>
    <comment ref="AG140" authorId="4" shapeId="0">
      <text>
        <r>
          <rPr>
            <sz val="10"/>
            <rFont val="Arial"/>
            <family val="2"/>
          </rPr>
          <t xml:space="preserve">1.MDOT0101AWRN : Do you wish to delete data ?
2.MDOT0104AERR : Search has not been performed.
3.MDOT0105AERR : No row selected.
4.MDOT0110AERR : Please select at least one employee.
5.MDOT0116AERR : No Data in Table to Operate.
6.MDOT0122AERR : Selected OT Record already submitted for Approval.
7.MDOT0123AERR : From Date should be less than or equal to To Date.
8.MDOT0124AERR : Invalid Date Format.
9.MDOT0143AERR : Cannot delete, as document already submitted for approval.
10.MDOT0431AERR : Cannot submit for OT record on {0}. OT Time is not between Attendant time.
</t>
        </r>
      </text>
    </comment>
    <comment ref="AH140" authorId="4" shapeId="0">
      <text>
        <r>
          <rPr>
            <sz val="10"/>
            <rFont val="Arial"/>
            <family val="2"/>
          </rPr>
          <t xml:space="preserve">1.callParentScreen
2.callParentSubmit
3.closeParentJsp
4.downloadFile
5.getKeyScreenId
6.moveFocusToFirstControl
7.onLoad
8.openCalender
9.resetSearchCriteria
10.WDOTOT0020Clear
11.WDOTOT0020Close
12.WDOTOT0020Openchild
13.WDOTOT0020Search
14.WDOTUM0030Delete
</t>
        </r>
      </text>
    </comment>
    <comment ref="BM140" authorId="4" shapeId="0">
      <text>
        <r>
          <rPr>
            <sz val="10"/>
            <rFont val="Arial"/>
            <family val="2"/>
          </rPr>
          <t xml:space="preserve">1.TB_M_EMP_PROFILE
2.TB_M_GRADE
3.TB_M_LEAVE_TYPE
4.TB_M_OT_STATUS_DESC
5.TB_M_SHIFT
6.TB_T_ATTD_OT_D
7.TB_T_DLY_ATTD_H
8.TB_T_DLY_LEND_D
9.TB_T_DLY_PEFF
10.TB_T_EMP_LEAVE
11.TB_T_OT_RECORD
12.TB_T_TIME_ATTD
</t>
        </r>
      </text>
    </comment>
    <comment ref="BO140" authorId="4" shapeId="0">
      <text>
        <r>
          <rPr>
            <sz val="10"/>
            <rFont val="Arial"/>
            <family val="2"/>
          </rPr>
          <t xml:space="preserve">1.FN_CHK_TIME_ATTD
2.PKG_DOTS_RPT
3.PKG_DOTS_RPT:SP_DOTS_REF_CUR
4.PKG_FORMAT_TIME
5.PKG_FORMAT_TIME:FN_MASK_HOLIDAY
6.PKG_FORMAT_TIME:FN_MASK_TIME_RANGE
7.PKG_FORMAT_TIME:FN_ROUND_TIME
8.PKG_FORMAT_TIME:FN_UNMASK_HOLIDAY
9.PKG_WDOTOT0020
10.PKG_WDOTOT0020:SP_WDOTOT0020_SEARCH
11.VW_EMP_CURR_PROFILE
</t>
        </r>
      </text>
    </comment>
    <comment ref="BQ140" authorId="4" shapeId="0">
      <text>
        <r>
          <rPr>
            <sz val="10"/>
            <rFont val="Arial"/>
            <family val="2"/>
          </rPr>
          <t xml:space="preserve">1.PKG_DOTS_RPT
2.PKG_DOTS_RPT:SP_DOTS_REF_CUR
3.PKG_FORMAT_TIME
4.PKG_FORMAT_TIME:FN_UNMASK_HOLIDAY
</t>
        </r>
      </text>
    </comment>
    <comment ref="BS140" authorId="4" shapeId="0">
      <text>
        <r>
          <rPr>
            <sz val="10"/>
            <rFont val="Arial"/>
            <family val="2"/>
          </rPr>
          <t xml:space="preserve">1.TB_T_ERR_LOG
</t>
        </r>
      </text>
    </comment>
    <comment ref="BU140" authorId="4" shapeId="0">
      <text>
        <r>
          <rPr>
            <sz val="10"/>
            <rFont val="Arial"/>
            <family val="2"/>
          </rPr>
          <t xml:space="preserve">1.TB_T_ATTD_OT_D
2.TB_T_DLY_ATTD_H
3.TB_T_DLY_LEND_D
4.TB_T_OT_RECORD
</t>
        </r>
      </text>
    </comment>
    <comment ref="BW140" authorId="4" shapeId="0">
      <text>
        <r>
          <rPr>
            <sz val="10"/>
            <rFont val="Arial"/>
            <family val="2"/>
          </rPr>
          <t xml:space="preserve">1.TB_T_ATTD_OT_D
2.TB_T_DLY_PEFF
3.TB_T_OT_RECORD
</t>
        </r>
      </text>
    </comment>
    <comment ref="BY140" authorId="4" shapeId="0">
      <text>
        <r>
          <rPr>
            <sz val="10"/>
            <rFont val="Arial"/>
            <family val="2"/>
          </rPr>
          <t xml:space="preserve">1.TB_T_ATTD_OT_D
2.TB_T_DLY_ATTD_H
3.TB_T_DLY_LEND_D
4.TB_T_DLY_PEFF
5.TB_T_ERR_LOG
6.TB_T_OT_RECORD
</t>
        </r>
      </text>
    </comment>
    <comment ref="CA140" authorId="4" shapeId="0">
      <text>
        <r>
          <rPr>
            <sz val="10"/>
            <rFont val="Arial"/>
            <family val="2"/>
          </rPr>
          <t xml:space="preserve">1.TB_M_EMP_PROFILE
2.TB_M_GRADE
3.TB_M_LEAVE_TYPE
4.TB_M_OT_STATUS_DESC
5.TB_M_SHIFT
6.TB_T_ATTD_OT_D
7.TB_T_DLY_ATTD_H
8.TB_T_DLY_LEND_D
9.TB_T_DLY_PEFF
10.TB_T_EMP_LEAVE
11.TB_T_ERR_LOG
12.TB_T_OT_RECORD
13.TB_T_TIME_ATTD
</t>
        </r>
      </text>
    </comment>
    <comment ref="CD140" authorId="4" shapeId="0">
      <text>
        <r>
          <rPr>
            <sz val="10"/>
            <rFont val="Arial"/>
            <family val="2"/>
          </rPr>
          <t xml:space="preserve">1.value(KEY_STATUS)
</t>
        </r>
      </text>
    </comment>
    <comment ref="CF140" authorId="4" shapeId="0">
      <text>
        <r>
          <rPr>
            <sz val="10"/>
            <rFont val="Arial"/>
            <family val="2"/>
          </rPr>
          <t xml:space="preserve">1.value(KEY_COST_CENTER)
2.value(KEY_FROM_DT)
3.value(KEY_TO_DT)
</t>
        </r>
      </text>
    </comment>
    <comment ref="CP140" authorId="4" shapeId="0">
      <text>
        <r>
          <rPr>
            <sz val="10"/>
            <rFont val="Arial"/>
            <family val="2"/>
          </rPr>
          <t xml:space="preserve">1.&lt;%= "value1["+ctr+"].selected"%&gt;
2.value(KEY_SELECT_ALL)
</t>
        </r>
      </text>
    </comment>
    <comment ref="CR140" authorId="4" shapeId="0">
      <text>
        <r>
          <rPr>
            <sz val="10"/>
            <rFont val="Arial"/>
            <family val="2"/>
          </rPr>
          <t xml:space="preserve">1.MDOT0101AWRN : Do you wish to delete data ?
2.MDOT0104AERR : Search has not been performed.
3.MDOT0105AERR : No row selected.
4.MDOT0110AERR : Please select at least one employee.
5.MDOT0116AERR : No Data in Table to Operate.
6.MDOT0122AERR : Selected OT Record already submitted for Approval.
7.MDOT0123AERR : From Date should be less than or equal to To Date.
8.MDOT0124AERR : Invalid Date Format.
9.MDOT0143AERR : Cannot delete, as document already submitted for approval.
10.MDOT0431AERR : Cannot submit for OT record on {0}. OT Time is not between Attendant time.
</t>
        </r>
      </text>
    </comment>
    <comment ref="CT140" authorId="4" shapeId="0">
      <text>
        <r>
          <rPr>
            <sz val="10"/>
            <rFont val="Arial"/>
            <family val="2"/>
          </rPr>
          <t xml:space="preserve">1.LDOTRP0000 : null
2.LDOTRP0040 : null
3.WDOTDP0020 : Daily Attendance and OT Entry
4.WDOTDP0031 : Manager/GM for approval
5.WDOTOT0022 : View OT Request Detail Admin
</t>
        </r>
      </text>
    </comment>
    <comment ref="CV140" authorId="4" shapeId="0">
      <text>
        <r>
          <rPr>
            <sz val="10"/>
            <rFont val="Arial"/>
            <family val="2"/>
          </rPr>
          <t xml:space="preserve">1.&lt;%="value1["+ctr+"].actShift"%&gt;
2.&lt;%="value1["+ctr+"].compCode"%&gt;
3.&lt;%="value1["+ctr+"].costCenter"%&gt;
4.&lt;%="value1["+ctr+"].date"%&gt;
5.&lt;%="value1["+ctr+"].docType"%&gt;
6.&lt;%="value1["+ctr+"].empCode"%&gt;
7.&lt;%="value1["+ctr+"].empName"%&gt;
8.&lt;%="value1["+ctr+"].lineCd"%&gt;
9.&lt;%="value1["+ctr+"].loginCompCode"%&gt;
10.&lt;%="value1["+ctr+"].mgrFlag"%&gt;
11.&lt;%="value1["+ctr+"].OTBefore"%&gt;
12.&lt;%="value1["+ctr+"].OTBeforeTotal"%&gt;
13.&lt;%="value1["+ctr+"].OTBreak"%&gt;
14.&lt;%="value1["+ctr+"].OTBreakTotal"%&gt;
15.&lt;%="value1["+ctr+"].OTNormal"%&gt;
16.&lt;%="value1["+ctr+"].OTNormalTotal"%&gt;
17.&lt;%="value1["+ctr+"].OTTotal"%&gt;
18.&lt;%="value1["+ctr+"].reason"%&gt;
19.&lt;%="value1["+ctr+"].selected"%&gt;
20.&lt;%="value1["+ctr+"].shiftCode"%&gt;
21.&lt;%="value1["+ctr+"].srNo"%&gt;
22.&lt;%="value1["+ctr+"].statusCD"%&gt;
23.&lt;%="value1["+ctr+"].statusDesc"%&gt;
24.&lt;%="value1["+ctr+"].timeCheck"%&gt;
25.&lt;%="value1["+ctr+"].updDt"%&gt;
26.method
27.value(KEY_FILE)
28.value(KEY_GM_CD)
29.value(KEY_GM_NAME)
30.value(KEY_MGR_CD)
31.value(KEY_MGR_NAME)
32.value(KEY_RPT_TYPE)
33.value(KEY_SEARCH_PER)
34.value(KEY_SUBMIT_ALL)
35.value(KEY_TOTAL_EMP)
</t>
        </r>
      </text>
    </comment>
    <comment ref="CX140" authorId="4" shapeId="0">
      <text>
        <r>
          <rPr>
            <sz val="10"/>
            <rFont val="Arial"/>
            <family val="2"/>
          </rPr>
          <t xml:space="preserve">1.callParentScreen
2.callParentSubmit
3.closeParentJsp
4.downloadFile
5.getKeyScreenId
6.moveFocusToFirstControl
7.onLoad
8.openCalender
9.resetSearchCriteria
10.WDOTOT0020Clear
11.WDOTOT0020Close
12.WDOTOT0020Openchild
13.WDOTOT0020Search
14.WDOTUM0030Delete
</t>
        </r>
      </text>
    </comment>
    <comment ref="A141" authorId="4" shapeId="0">
      <text>
        <r>
          <rPr>
            <sz val="10"/>
            <rFont val="Arial"/>
            <family val="2"/>
          </rPr>
          <t xml:space="preserve">1.WDOTOT0022 : View OT Request Detail Admin
</t>
        </r>
      </text>
    </comment>
    <comment ref="Z141" authorId="4" shapeId="0">
      <text>
        <r>
          <rPr>
            <sz val="10"/>
            <rFont val="Arial"/>
            <family val="2"/>
          </rPr>
          <t xml:space="preserve">1.TB_M_COMPANY_LOCATION
2.TB_M_EMP_PROFILE
3.TB_M_GRADE
4.TB_M_HOLIDAY
5.TB_M_LEAVE_TYPE
6.TB_M_ORG_HIERARCHY
7.TB_M_PARAMETER
8.TB_M_ROLE
9.TB_M_SHIFT
10.TB_M_USER
11.TB_M_USER_ROLE_MAP
12.TB_T_EMP_LEAVE
13.TB_T_OT_RECORD
14.TB_T_TIME_ATTD
15.TB_T_TIMESHEET_H
</t>
        </r>
      </text>
    </comment>
    <comment ref="AA141" authorId="4" shapeId="0">
      <text>
        <r>
          <rPr>
            <sz val="10"/>
            <rFont val="Arial"/>
            <family val="2"/>
          </rPr>
          <t xml:space="preserve">1.TB_T_ERR_LOG
2.TB_T_OT_RECORD
</t>
        </r>
      </text>
    </comment>
    <comment ref="AD141" authorId="4" shapeId="0">
      <text>
        <r>
          <rPr>
            <sz val="10"/>
            <rFont val="Arial"/>
            <family val="2"/>
          </rPr>
          <t xml:space="preserve">1.value(KEY_AFT_WORK_END_TM)
2.value(KEY_AFT_WORK_START_TM)
3.value(KEY_BEFORE_WORK_END_TM)
4.value(KEY_BEFORE_WORK_START_TM)
5.value(KEY_BRK_WORK_END_TM)
6.value(KEY_BRK_WORK_START_TM)
7.value(KEY_NOR_WORK_END_TM)
8.value(KEY_NOR_WORK_START_TM)
</t>
        </r>
      </text>
    </comment>
    <comment ref="AE141" authorId="4" shapeId="0">
      <text>
        <r>
          <rPr>
            <sz val="10"/>
            <rFont val="Arial"/>
            <family val="2"/>
          </rPr>
          <t xml:space="preserve">1.WDOTOT0012 : LookUp Shift Master
2.WDOTUM0051 : Lookup for Employee
</t>
        </r>
      </text>
    </comment>
    <comment ref="AG141" authorId="4" shapeId="0">
      <text>
        <r>
          <rPr>
            <sz val="10"/>
            <rFont val="Arial"/>
            <family val="2"/>
          </rPr>
          <t xml:space="preserve">1.MDOT0001AWRN : Do you want to close without saving ?
2.MDOT0002AWRN : Do you wish to save changes ?
3.MDOT0104AERR : Search has not been performed.
4.MDOT0108AERR : No changes to save.
5.MDOT0112AERR : Both Start Time and End Time should be entered.
6.MDOT0114AERR : Start Time cannot be greater than equal to End Time.
7.MDOT0116AERR : No Data in Table to Operate.
8.MDOT0138AERR : Please Select {0}
9.MDOT0150AERR : Shift is Inactive.
10.MDOT0175AERR : You cannot request OT backward more than {0} month(s)
11.MDOT0313AERR : Start Time cannot be less than Clock In Time.
12.MDOT0314AERR : End Time cannot be greater than Clock Out Time.
</t>
        </r>
      </text>
    </comment>
    <comment ref="AH141" authorId="4" shapeId="0">
      <text>
        <r>
          <rPr>
            <sz val="10"/>
            <rFont val="Arial"/>
            <family val="2"/>
          </rPr>
          <t xml:space="preserve">1.calBreakMinutes
2.calDuration
3.closeParentJsp
4.convertMinutes
5.onLoad
6.openCalender
7.resetSearchCriteria
8.setFocusAndUpdate
9.setTotalTime
10.setUpdateFlag
11.WDOTOT0022Clear
12.WDOTOT0022Close
13.WDOTOT0022LookUp
14.WDOTOT0022Save
15.WDOTOT0022Search
</t>
        </r>
      </text>
    </comment>
    <comment ref="BM141" authorId="4" shapeId="0">
      <text>
        <r>
          <rPr>
            <sz val="10"/>
            <rFont val="Arial"/>
            <family val="2"/>
          </rPr>
          <t xml:space="preserve">1.TB_M_COMPANY_LOCATION
2.TB_M_EMP_PROFILE
3.TB_M_GRADE
4.TB_M_HOLIDAY
5.TB_M_LEAVE_TYPE
6.TB_M_ORG_HIERARCHY
7.TB_M_PARAMETER
8.TB_M_ROLE
9.TB_M_SHIFT
10.TB_M_USER
11.TB_M_USER_ROLE_MAP
12.TB_T_EMP_LEAVE
13.TB_T_OT_RECORD
14.TB_T_TIME_ATTD
15.TB_T_TIMESHEET_H
</t>
        </r>
      </text>
    </comment>
    <comment ref="BO141" authorId="4" shapeId="0">
      <text>
        <r>
          <rPr>
            <sz val="10"/>
            <rFont val="Arial"/>
            <family val="2"/>
          </rPr>
          <t xml:space="preserve">1.FN_GET_TIME_ATTD
2.PKG_FORMAT_TIME
3.PKG_FORMAT_TIME:FN_MASK_TIME
4.PKG_FORMAT_TIME:FN_ROUND_TIME
5.SP_WDOTOT0022
6.VW_EMP_CURR_PROFILE
</t>
        </r>
      </text>
    </comment>
    <comment ref="BQ141" authorId="4" shapeId="0">
      <text>
        <r>
          <rPr>
            <sz val="10"/>
            <rFont val="Arial"/>
            <family val="2"/>
          </rPr>
          <t xml:space="preserve">1.SP_WDOTOT0022
</t>
        </r>
      </text>
    </comment>
    <comment ref="BS141" authorId="4" shapeId="0">
      <text>
        <r>
          <rPr>
            <sz val="10"/>
            <rFont val="Arial"/>
            <family val="2"/>
          </rPr>
          <t xml:space="preserve">1.TB_T_ERR_LOG
</t>
        </r>
      </text>
    </comment>
    <comment ref="BW141" authorId="4" shapeId="0">
      <text>
        <r>
          <rPr>
            <sz val="10"/>
            <rFont val="Arial"/>
            <family val="2"/>
          </rPr>
          <t xml:space="preserve">1.TB_T_OT_RECORD
</t>
        </r>
      </text>
    </comment>
    <comment ref="BY141" authorId="4" shapeId="0">
      <text>
        <r>
          <rPr>
            <sz val="10"/>
            <rFont val="Arial"/>
            <family val="2"/>
          </rPr>
          <t xml:space="preserve">1.TB_T_ERR_LOG
2.TB_T_OT_RECORD
</t>
        </r>
      </text>
    </comment>
    <comment ref="CA141" authorId="4" shapeId="0">
      <text>
        <r>
          <rPr>
            <sz val="10"/>
            <rFont val="Arial"/>
            <family val="2"/>
          </rPr>
          <t xml:space="preserve">1.TB_M_COMPANY_LOCATION
2.TB_M_EMP_PROFILE
3.TB_M_GRADE
4.TB_M_HOLIDAY
5.TB_M_LEAVE_TYPE
6.TB_M_ORG_HIERARCHY
7.TB_M_PARAMETER
8.TB_M_ROLE
9.TB_M_SHIFT
10.TB_M_USER
11.TB_M_USER_ROLE_MAP
12.TB_T_EMP_LEAVE
13.TB_T_ERR_LOG
14.TB_T_OT_RECORD
15.TB_T_TIME_ATTD
16.TB_T_TIMESHEET_H
</t>
        </r>
      </text>
    </comment>
    <comment ref="CD141" authorId="4" shapeId="0">
      <text>
        <r>
          <rPr>
            <sz val="10"/>
            <rFont val="Arial"/>
            <family val="2"/>
          </rPr>
          <t xml:space="preserve">1.value(KEY_AFT_WORK_END_TM)
2.value(KEY_AFT_WORK_START_TM)
3.value(KEY_BEFORE_WORK_END_TM)
4.value(KEY_BEFORE_WORK_START_TM)
5.value(KEY_BRK_WORK_END_TM)
6.value(KEY_BRK_WORK_START_TM)
7.value(KEY_NOR_WORK_END_TM)
8.value(KEY_NOR_WORK_START_TM)
</t>
        </r>
      </text>
    </comment>
    <comment ref="CF141" authorId="4" shapeId="0">
      <text>
        <r>
          <rPr>
            <sz val="10"/>
            <rFont val="Arial"/>
            <family val="2"/>
          </rPr>
          <t xml:space="preserve">1.value(KEY_OT_REASON)
</t>
        </r>
      </text>
    </comment>
    <comment ref="CR141" authorId="4" shapeId="0">
      <text>
        <r>
          <rPr>
            <sz val="10"/>
            <rFont val="Arial"/>
            <family val="2"/>
          </rPr>
          <t xml:space="preserve">1.MDOT0001AWRN : Do you want to close without saving ?
2.MDOT0002AWRN : Do you wish to save changes ?
3.MDOT0104AERR : Search has not been performed.
4.MDOT0108AERR : No changes to save.
5.MDOT0112AERR : Both Start Time and End Time should be entered.
6.MDOT0114AERR : Start Time cannot be greater than equal to End Time.
7.MDOT0116AERR : No Data in Table to Operate.
8.MDOT0138AERR : Please Select {0}
9.MDOT0150AERR : Shift is Inactive.
10.MDOT0175AERR : You cannot request OT backward more than {0} month(s)
11.MDOT0313AERR : Start Time cannot be less than Clock In Time.
12.MDOT0314AERR : End Time cannot be greater than Clock Out Time.
</t>
        </r>
      </text>
    </comment>
    <comment ref="CT141" authorId="4" shapeId="0">
      <text>
        <r>
          <rPr>
            <sz val="10"/>
            <rFont val="Arial"/>
            <family val="2"/>
          </rPr>
          <t xml:space="preserve">1.WDOTOT0012 : LookUp Shift Master
2.WDOTUM0051 : Lookup for Employee
</t>
        </r>
      </text>
    </comment>
    <comment ref="CV141" authorId="4" shapeId="0">
      <text>
        <r>
          <rPr>
            <sz val="10"/>
            <rFont val="Arial"/>
            <family val="2"/>
          </rPr>
          <t xml:space="preserve">1.method
2.totalSumOtHours
3.value(KEY_AFT_END_VALUE)
4.value(KEY_AFT_START_VALUE)
5.value(KEY_AFT_TOT_TM_HR)
6.value(KEY_AFT_TOT_TM_MIN)
7.value(KEY_BEFORE_END_VALUE)
8.value(KEY_BEFORE_START_VALUE)
9.value(KEY_BEFORE_TOT_TM_HR)
10.value(KEY_BEFORE_TOT_TM_MIN)
11.value(KEY_BRK_END_VALUE)
12.value(KEY_BRK_MIN)
13.value(KEY_BRK_START_TM)
14.value(KEY_BRK_START_VALUE)
15.value(KEY_BRK_TOT_TM_HR)
16.value(KEY_BRK_TOT_TM_MIN)
17.value(KEY_CLOCK_IN)
18.value(KEY_CLOCK_OUT)
19.value(KEY_COST_CENTER)
20.value(KEY_CURRENT_OT_HOURS)
21.value(KEY_DAY_TYPE)
22.value(KEY_EMP_CD)
23.value(KEY_INCLUDE_LUNCH)
24.value(KEY_MAX_OT_HOURS)
25.value(KEY_MIN_OT_DT)
26.value(KEY_MIN_OT_MTH)
27.value(KEY_MODE)
28.value(KEY_NOR_END_VALUE)
29.value(KEY_NOR_OT_END_LM)
30.value(KEY_NOR_OT_START_LM)
31.value(KEY_NOR_START_VALUE)
32.value(KEY_NOR_TOT_TM_HR)
33.value(KEY_NOR_TOT_TM_MIN)
34.value(KEY_ORG_CD)
35.value(KEY_REC_DT)
36.value(KEY_RELOAD_FLAG)
37.value(KEY_SAVE_FLAG)
38.value(KEY_SAVE_MODE)
39.value(KEY_SCREEN_ID)
40.value(KEY_SHIFT)
41.value(KEY_SHIFT_STATUS)
42.value(KEY_SUBMIT_DT)
43.value(KEY_SUBMIT_MONTH)
</t>
        </r>
      </text>
    </comment>
    <comment ref="CX141" authorId="4" shapeId="0">
      <text>
        <r>
          <rPr>
            <sz val="10"/>
            <rFont val="Arial"/>
            <family val="2"/>
          </rPr>
          <t xml:space="preserve">1.calBreakMinutes
2.calDuration
3.closeParentJsp
4.convertMinutes
5.onLoad
6.openCalender
7.resetSearchCriteria
8.setFocusAndUpdate
9.setTotalTime
10.setUpdateFlag
11.WDOTOT0022Clear
12.WDOTOT0022Close
13.WDOTOT0022LookUp
14.WDOTOT0022Save
15.WDOTOT0022Search
</t>
        </r>
      </text>
    </comment>
    <comment ref="A143" authorId="4" shapeId="0">
      <text>
        <r>
          <rPr>
            <sz val="10"/>
            <rFont val="Arial"/>
            <family val="2"/>
          </rPr>
          <t xml:space="preserve">1.WDOTOT0030 : Enquiry Screen for OT Summary
</t>
        </r>
      </text>
    </comment>
    <comment ref="Z143" authorId="4" shapeId="0">
      <text>
        <r>
          <rPr>
            <sz val="10"/>
            <rFont val="Arial"/>
            <family val="2"/>
          </rPr>
          <t xml:space="preserve">1.TB_M_EMP_PROFILE
2.TB_M_GRADE
3.TB_M_LEAVE_TYPE
4.TB_M_SHIFT
5.TB_T_ATTD_OT_D
6.TB_T_DLY_ATTD_H
7.TB_T_EMP_LEAVE
8.TB_T_OT_RECORD
9.TB_T_TIME_ATTD
</t>
        </r>
      </text>
    </comment>
    <comment ref="AA143" authorId="4" shapeId="0">
      <text>
        <r>
          <rPr>
            <sz val="10"/>
            <rFont val="Arial"/>
            <family val="2"/>
          </rPr>
          <t xml:space="preserve">1.TB_T_ATTD_OT_D
2.TB_T_ERR_LOG
3.TB_T_OT_RECORD
</t>
        </r>
      </text>
    </comment>
    <comment ref="AD143" authorId="4" shapeId="0">
      <text>
        <r>
          <rPr>
            <sz val="10"/>
            <rFont val="Arial"/>
            <family val="2"/>
          </rPr>
          <t xml:space="preserve">1.value(KEY_MONTH)
2.value(KEY_YEAR)
</t>
        </r>
      </text>
    </comment>
    <comment ref="AE143" authorId="4" shapeId="0">
      <text>
        <r>
          <rPr>
            <sz val="10"/>
            <rFont val="Arial"/>
            <family val="2"/>
          </rPr>
          <t xml:space="preserve">1.LDOTRP0000 : null
2.LDOTRP0030 : null
3.LDOTRP0050 : null
4.WDOTDP0031 : Manager/GM for approval
5.WDOTOT0031 : View OT History Detail
</t>
        </r>
      </text>
    </comment>
    <comment ref="AG143" authorId="4" shapeId="0">
      <text>
        <r>
          <rPr>
            <sz val="10"/>
            <rFont val="Arial"/>
            <family val="2"/>
          </rPr>
          <t xml:space="preserve">1.MDOT0104AERR : Search has not been performed.
2.MDOT0110AERR : Please select at least one employee.
3.MDOT0116AERR : No Data in Table to Operate.
4.MDOT0119AERR : Invalid Numeric Value.
5.MDOT0122AERR : Selected OT Record already submitted for Approval.
</t>
        </r>
      </text>
    </comment>
    <comment ref="AH143" authorId="4" shapeId="0">
      <text>
        <r>
          <rPr>
            <sz val="10"/>
            <rFont val="Arial"/>
            <family val="2"/>
          </rPr>
          <t xml:space="preserve">1.callParentSubmit
2.downloadFile
3.downLoadFile
4.getKeyScreenId
5.moveFocusToFirstControl
6.onLoad
7.resetSearchCriteria
8.WDOTOT0030Clear
9.WDOTOT0030Close
10.WDOTOT0030Openchild
11.WDOTOT0030Search
</t>
        </r>
      </text>
    </comment>
    <comment ref="BM143" authorId="4" shapeId="0">
      <text>
        <r>
          <rPr>
            <sz val="10"/>
            <rFont val="Arial"/>
            <family val="2"/>
          </rPr>
          <t xml:space="preserve">1.TB_M_EMP_PROFILE
2.TB_M_GRADE
3.TB_M_LEAVE_TYPE
4.TB_M_SHIFT
5.TB_T_ATTD_OT_D
6.TB_T_DLY_ATTD_H
7.TB_T_EMP_LEAVE
8.TB_T_OT_RECORD
9.TB_T_TIME_ATTD
</t>
        </r>
      </text>
    </comment>
    <comment ref="BO143" authorId="4" shapeId="0">
      <text>
        <r>
          <rPr>
            <sz val="10"/>
            <rFont val="Arial"/>
            <family val="2"/>
          </rPr>
          <t xml:space="preserve">1.FN_CHK_TIME_ATTD
2.PKG_DOTS_RPT
3.PKG_DOTS_RPT:SP_DOTS_REF_CUR
4.PKG_FORMAT_TIME
5.PKG_FORMAT_TIME:FN_ROUND_TIME
6.PKG_WDOTOT0030
7.PKG_WDOTOT0030:SP_WDOTOT0030_SEARCH
8.VW_EMP_CURR_PROFILE
</t>
        </r>
      </text>
    </comment>
    <comment ref="BQ143" authorId="4" shapeId="0">
      <text>
        <r>
          <rPr>
            <sz val="10"/>
            <rFont val="Arial"/>
            <family val="2"/>
          </rPr>
          <t xml:space="preserve">1.PKG_DOTS_RPT
2.PKG_DOTS_RPT:SP_DOTS_REF_CUR
</t>
        </r>
      </text>
    </comment>
    <comment ref="BS143" authorId="4" shapeId="0">
      <text>
        <r>
          <rPr>
            <sz val="10"/>
            <rFont val="Arial"/>
            <family val="2"/>
          </rPr>
          <t xml:space="preserve">1.TB_T_ERR_LOG
</t>
        </r>
      </text>
    </comment>
    <comment ref="BW143" authorId="4" shapeId="0">
      <text>
        <r>
          <rPr>
            <sz val="10"/>
            <rFont val="Arial"/>
            <family val="2"/>
          </rPr>
          <t xml:space="preserve">1.TB_T_ATTD_OT_D
2.TB_T_OT_RECORD
</t>
        </r>
      </text>
    </comment>
    <comment ref="BY143" authorId="4" shapeId="0">
      <text>
        <r>
          <rPr>
            <sz val="10"/>
            <rFont val="Arial"/>
            <family val="2"/>
          </rPr>
          <t xml:space="preserve">1.TB_T_ATTD_OT_D
2.TB_T_ERR_LOG
3.TB_T_OT_RECORD
</t>
        </r>
      </text>
    </comment>
    <comment ref="CA143" authorId="4" shapeId="0">
      <text>
        <r>
          <rPr>
            <sz val="10"/>
            <rFont val="Arial"/>
            <family val="2"/>
          </rPr>
          <t xml:space="preserve">1.TB_M_EMP_PROFILE
2.TB_M_GRADE
3.TB_M_LEAVE_TYPE
4.TB_M_SHIFT
5.TB_T_ATTD_OT_D
6.TB_T_DLY_ATTD_H
7.TB_T_EMP_LEAVE
8.TB_T_ERR_LOG
9.TB_T_OT_RECORD
10.TB_T_TIME_ATTD
</t>
        </r>
      </text>
    </comment>
    <comment ref="CD143" authorId="4" shapeId="0">
      <text>
        <r>
          <rPr>
            <sz val="10"/>
            <rFont val="Arial"/>
            <family val="2"/>
          </rPr>
          <t xml:space="preserve">1.value(KEY_MONTH)
2.value(KEY_YEAR)
</t>
        </r>
      </text>
    </comment>
    <comment ref="CF143" authorId="4" shapeId="0">
      <text>
        <r>
          <rPr>
            <sz val="10"/>
            <rFont val="Arial"/>
            <family val="2"/>
          </rPr>
          <t xml:space="preserve">1.value(KEY_COST_CENTER)
2.value(KEY_EMP_CD)
3.value(KEY_EMP_NM)
</t>
        </r>
      </text>
    </comment>
    <comment ref="CP143" authorId="4" shapeId="0">
      <text>
        <r>
          <rPr>
            <sz val="10"/>
            <rFont val="Arial"/>
            <family val="2"/>
          </rPr>
          <t xml:space="preserve">1.&lt;%= "value1["+ctr+"].selected"%&gt;
2.value(KEY_SELECT_ALL)
</t>
        </r>
      </text>
    </comment>
    <comment ref="CR143" authorId="4" shapeId="0">
      <text>
        <r>
          <rPr>
            <sz val="10"/>
            <rFont val="Arial"/>
            <family val="2"/>
          </rPr>
          <t xml:space="preserve">1.MDOT0104AERR : Search has not been performed.
2.MDOT0110AERR : Please select at least one employee.
3.MDOT0116AERR : No Data in Table to Operate.
4.MDOT0119AERR : Invalid Numeric Value.
5.MDOT0122AERR : Selected OT Record already submitted for Approval.
</t>
        </r>
      </text>
    </comment>
    <comment ref="CT143" authorId="4" shapeId="0">
      <text>
        <r>
          <rPr>
            <sz val="10"/>
            <rFont val="Arial"/>
            <family val="2"/>
          </rPr>
          <t xml:space="preserve">1.LDOTRP0000 : null
2.LDOTRP0030 : null
3.LDOTRP0050 : null
4.WDOTDP0031 : Manager/GM for approval
5.WDOTOT0031 : View OT History Detail
</t>
        </r>
      </text>
    </comment>
    <comment ref="CV143" authorId="4" shapeId="0">
      <text>
        <r>
          <rPr>
            <sz val="10"/>
            <rFont val="Arial"/>
            <family val="2"/>
          </rPr>
          <t xml:space="preserve">1.&lt;%="value1["+ctr+"].compCode"%&gt;
2.&lt;%="value1["+ctr+"].costCenter"%&gt;
3.&lt;%="value1["+ctr+"].docSubmit"%&gt;
4.&lt;%="value1["+ctr+"].empCode"%&gt;
5.&lt;%="value1["+ctr+"].empName"%&gt;
6.&lt;%="value1["+ctr+"].flag"%&gt;
7.&lt;%="value1["+ctr+"].loginCompCode"%&gt;
8.&lt;%="value1["+ctr+"].mgrFlag"%&gt;
9.&lt;%="value1["+ctr+"].OTAfter"%&gt;
10.&lt;%="value1["+ctr+"].OTBefore"%&gt;
11.&lt;%="value1["+ctr+"].OTBreak"%&gt;
12.&lt;%="value1["+ctr+"].OTHoliday"%&gt;
13.&lt;%="value1["+ctr+"].OTTotal"%&gt;
14.&lt;%="value1["+ctr+"].selected"%&gt;
15.&lt;%="value1["+ctr+"].srNo"%&gt;
16.&lt;%="value1["+ctr+"].status"%&gt;
17.&lt;%="value1["+ctr+"].totalDoc"%&gt;
18.method
19.value(KEY_FILE)
20.value(KEY_GM_CD)
21.value(KEY_GM_NAME)
22.value(KEY_MGR_CD)
23.value(KEY_MGR_NAME)
24.value(KEY_MONTH_CURRENT)
25.value(KEY_MONTH_YEAR)
26.value(KEY_RPT_TYPE)
27.value(KEY_SEARCH_PER)
28.value(KEY_SRCH_COST_CENTER)
29.value(KEY_SRCH_EMP_CD)
30.value(KEY_SRCH_EMP_NM)
31.value(KEY_SRCH_MONTH)
32.value(KEY_SRCH_YEAR)
33.value(KEY_SUBMIT_ALL)
34.value(KEY_TOTAL_DOC)
35.value(KEY_TOTAL_DOCSUBMIT)
36.value(KEY_TOTAL_EMP)
37.value(KEY_TOTAL_HOURS)
38.value(KEY_TOTAL_OTAFTER)
39.value(KEY_TOTAL_OTBEFORE)
40.value(KEY_TOTAL_OTBREAK)
41.value(KEY_TOTAL_OTHDAY)
42.value(KEY_TOTAL_OTTOTAL)
43.value(KEY_YEAR_CURRENT)
</t>
        </r>
      </text>
    </comment>
    <comment ref="CX143" authorId="4" shapeId="0">
      <text>
        <r>
          <rPr>
            <sz val="10"/>
            <rFont val="Arial"/>
            <family val="2"/>
          </rPr>
          <t xml:space="preserve">1.callParentSubmit
2.downloadFile
3.downLoadFile
4.getKeyScreenId
5.moveFocusToFirstControl
6.onLoad
7.resetSearchCriteria
8.WDOTOT0030Clear
9.WDOTOT0030Close
10.WDOTOT0030Openchild
11.WDOTOT0030Search
</t>
        </r>
      </text>
    </comment>
    <comment ref="A146" authorId="4" shapeId="0">
      <text>
        <r>
          <rPr>
            <sz val="10"/>
            <rFont val="Arial"/>
            <family val="2"/>
          </rPr>
          <t xml:space="preserve">1.WDOTOT0031 : View OT History Detail
</t>
        </r>
      </text>
    </comment>
    <comment ref="Z146" authorId="4" shapeId="0">
      <text>
        <r>
          <rPr>
            <sz val="10"/>
            <rFont val="Arial"/>
            <family val="2"/>
          </rPr>
          <t xml:space="preserve">1.TB_M_EMP_PROFILE
2.TB_M_HOLIDAY
3.TB_M_ORG_HIERARCHY
4.TB_M_OT_STATUS_DESC
5.TB_M_PARAMETER
6.TB_M_SHIFT
7.TB_M_SPL_HOLIDAY
8.TB_T_ATTD_OT_D
9.TB_T_DAILY_SHIFT
10.TB_T_DLY_ATTD_H
11.TB_T_OT_RECORD
12.TB_T_WORKING_SHIFT
</t>
        </r>
      </text>
    </comment>
    <comment ref="AE146" authorId="4" shapeId="0">
      <text>
        <r>
          <rPr>
            <sz val="10"/>
            <rFont val="Arial"/>
            <family val="2"/>
          </rPr>
          <t xml:space="preserve">1.LDOTRP0000 : null
2.LDOTRP0033 : null
3.WDOTOT0030 : Enquiry Screen for OT Summary
</t>
        </r>
      </text>
    </comment>
    <comment ref="AG146" authorId="4" shapeId="0">
      <text>
        <r>
          <rPr>
            <sz val="10"/>
            <rFont val="Arial"/>
            <family val="2"/>
          </rPr>
          <t xml:space="preserve">1.MDOT0116AERR : No Data in Table to Operate.
</t>
        </r>
      </text>
    </comment>
    <comment ref="AH146" authorId="4" shapeId="0">
      <text>
        <r>
          <rPr>
            <sz val="10"/>
            <rFont val="Arial"/>
            <family val="2"/>
          </rPr>
          <t xml:space="preserve">1.downloadFile
2.moveFocusToFirstControl
3.onLoad
4.WDOTOT0031Close
5.WDOTOT0031Export
</t>
        </r>
      </text>
    </comment>
    <comment ref="BM146" authorId="4" shapeId="0">
      <text>
        <r>
          <rPr>
            <sz val="10"/>
            <rFont val="Arial"/>
            <family val="2"/>
          </rPr>
          <t xml:space="preserve">1.TB_M_EMP_PROFILE
2.TB_M_HOLIDAY
3.TB_M_ORG_HIERARCHY
4.TB_M_OT_STATUS_DESC
5.TB_M_PARAMETER
6.TB_M_SHIFT
7.TB_M_SPL_HOLIDAY
8.TB_T_ATTD_OT_D
9.TB_T_DAILY_SHIFT
10.TB_T_DLY_ATTD_H
11.TB_T_OT_RECORD
12.TB_T_WORKING_SHIFT
</t>
        </r>
      </text>
    </comment>
    <comment ref="BO146" authorId="4" shapeId="0">
      <text>
        <r>
          <rPr>
            <sz val="10"/>
            <rFont val="Arial"/>
            <family val="2"/>
          </rPr>
          <t xml:space="preserve">1.FN_GENSEQ
2.FN_GET_CHANGED_SHIFT
3.FN_HOLIDAY_FLAG
4.PKG_FORMAT_TIME
5.PKG_FORMAT_TIME:FN_MASK_TIME_RANGE
6.PKG_FORMAT_TIME:FN_ROUND_TIME
</t>
        </r>
      </text>
    </comment>
    <comment ref="CA146" authorId="4" shapeId="0">
      <text>
        <r>
          <rPr>
            <sz val="10"/>
            <rFont val="Arial"/>
            <family val="2"/>
          </rPr>
          <t xml:space="preserve">1.TB_M_EMP_PROFILE
2.TB_M_HOLIDAY
3.TB_M_ORG_HIERARCHY
4.TB_M_OT_STATUS_DESC
5.TB_M_PARAMETER
6.TB_M_SHIFT
7.TB_M_SPL_HOLIDAY
8.TB_T_ATTD_OT_D
9.TB_T_DAILY_SHIFT
10.TB_T_DLY_ATTD_H
11.TB_T_OT_RECORD
12.TB_T_WORKING_SHIFT
</t>
        </r>
      </text>
    </comment>
    <comment ref="CR146" authorId="4" shapeId="0">
      <text>
        <r>
          <rPr>
            <sz val="10"/>
            <rFont val="Arial"/>
            <family val="2"/>
          </rPr>
          <t xml:space="preserve">1.MDOT0116AERR : No Data in Table to Operate.
</t>
        </r>
      </text>
    </comment>
    <comment ref="CT146" authorId="4" shapeId="0">
      <text>
        <r>
          <rPr>
            <sz val="10"/>
            <rFont val="Arial"/>
            <family val="2"/>
          </rPr>
          <t xml:space="preserve">1.LDOTRP0000 : null
2.LDOTRP0033 : null
3.WDOTOT0030 : Enquiry Screen for OT Summary
</t>
        </r>
      </text>
    </comment>
    <comment ref="CV146" authorId="4" shapeId="0">
      <text>
        <r>
          <rPr>
            <sz val="10"/>
            <rFont val="Arial"/>
            <family val="2"/>
          </rPr>
          <t xml:space="preserve">1.formName
2.method
3.progId
4.value(KEY_COST_CENTER)
5.value(KEY_CURR_PAGE_NO)
6.value(KEY_EMP_CD)
7.value(KEY_EMP_NM)
8.value(KEY_FILE)
9.value(KEY_FROM_REC_NO)
10.value(KEY_MONTH)
11.value(KEY_MONTH_YEAR)
12.value(KEY_OPERATION)
13.value(KEY_REC_PER_PAGE)
14.value(KEY_RPT_TYPE)
15.value(KEY_SEARCH_PER)
16.value(KEY_SRCH_COST_CENTER)
17.value(KEY_SRCH_EMP_CD)
18.value(KEY_SRCH_EMP_NM)
19.value(KEY_SRCH_MONTH)
20.value(KEY_SRCH_YEAR)
21.value(KEY_TOTAL_HOURS)
22.value(KEY_YEAR)
</t>
        </r>
      </text>
    </comment>
    <comment ref="CX146" authorId="4" shapeId="0">
      <text>
        <r>
          <rPr>
            <sz val="10"/>
            <rFont val="Arial"/>
            <family val="2"/>
          </rPr>
          <t xml:space="preserve">1.downloadFile
2.moveFocusToFirstControl
3.onLoad
4.WDOTOT0031Close
5.WDOTOT0031Export
</t>
        </r>
      </text>
    </comment>
    <comment ref="A148" authorId="4" shapeId="0">
      <text>
        <r>
          <rPr>
            <sz val="10"/>
            <rFont val="Arial"/>
            <family val="2"/>
          </rPr>
          <t xml:space="preserve">1.WDOTOT0040 : Enquiry Screen for OT Summary By Employee
</t>
        </r>
      </text>
    </comment>
    <comment ref="Z148" authorId="4" shapeId="0">
      <text>
        <r>
          <rPr>
            <sz val="10"/>
            <rFont val="Arial"/>
            <family val="2"/>
          </rPr>
          <t xml:space="preserve">1.TB_M_EMP_PROFILE
2.TB_M_GRADE
3.TB_M_LEAVE_TYPE
4.TB_M_OPERATOR
5.TB_M_OT_STATUS_DESC
6.TB_M_SHIFT
7.TB_T_ATTD_OT_D
8.TB_T_DLY_ATTD_H
9.TB_T_DLY_LEND_D
10.TB_T_DLY_PEFF
11.TB_T_EMP_LEAVE
12.TB_T_OT_RECORD
13.TB_T_TIME_ATTD
</t>
        </r>
      </text>
    </comment>
    <comment ref="AA148" authorId="4" shapeId="0">
      <text>
        <r>
          <rPr>
            <sz val="10"/>
            <rFont val="Arial"/>
            <family val="2"/>
          </rPr>
          <t xml:space="preserve">1.TB_T_ATTD_OT_D
2.TB_T_DLY_ATTD_H
3.TB_T_DLY_LEND_D
4.TB_T_DLY_PEFF
5.TB_T_ERR_LOG
6.TB_T_OT_RECORD
</t>
        </r>
      </text>
    </comment>
    <comment ref="AD148" authorId="4" shapeId="0">
      <text>
        <r>
          <rPr>
            <sz val="10"/>
            <rFont val="Arial"/>
            <family val="2"/>
          </rPr>
          <t xml:space="preserve">1.value(KEY_MONTH)
2.value(KEY_YEAR)
</t>
        </r>
      </text>
    </comment>
    <comment ref="AE148" authorId="4" shapeId="0">
      <text>
        <r>
          <rPr>
            <sz val="10"/>
            <rFont val="Arial"/>
            <family val="2"/>
          </rPr>
          <t xml:space="preserve">1.LDOTRP0000 : null
2.LDOTRP0051 : null
3.WDOTDP0020 : Daily Attendance and OT Entry
4.WDOTDP0031 : Manager/GM for approval
5.WDOTOT0022 : View OT Request Detail Admin
6.WDOTUM0051 : Lookup for Employee
</t>
        </r>
      </text>
    </comment>
    <comment ref="AG148" authorId="4" shapeId="0">
      <text>
        <r>
          <rPr>
            <sz val="10"/>
            <rFont val="Arial"/>
            <family val="2"/>
          </rPr>
          <t xml:space="preserve">1.MDOT0101AWRN : Do you wish to delete data ?
2.MDOT0104AERR : Search has not been performed.
3.MDOT0105AERR : No row selected.
4.MDOT0115AERR : No Data to Export.
5.MDOT0116AERR : No Data in Table to Operate.
6.MDOT0122AERR : Selected OT Record already submitted for Approval.
7.MDOT0138AERR : Please Select {0}
8.MDOT0143AERR : Cannot delete, as document already submitted for approval.
9.MDOT0431AERR : Cannot submit for OT record on {0}. OT Time is not between Attendant time.
</t>
        </r>
      </text>
    </comment>
    <comment ref="AH148" authorId="4" shapeId="0">
      <text>
        <r>
          <rPr>
            <sz val="10"/>
            <rFont val="Arial"/>
            <family val="2"/>
          </rPr>
          <t xml:space="preserve">1.callParentOnload
2.callParentScreen
3.downloadFile
4.getKeyScreenId
5.moveFocusToFirstControl
6.onLoad
7.resetSearchCriteria
8.WDOTOT0040Clear
9.WDOTOT0040Close
10.WDOTOT0040Delete
11.WDOTOT0040LookUp
12.WDOTOT0040Openchild
13.WDOTOT0040Search
</t>
        </r>
      </text>
    </comment>
    <comment ref="BM148" authorId="4" shapeId="0">
      <text>
        <r>
          <rPr>
            <sz val="10"/>
            <rFont val="Arial"/>
            <family val="2"/>
          </rPr>
          <t xml:space="preserve">1.TB_M_EMP_PROFILE
2.TB_M_GRADE
3.TB_M_LEAVE_TYPE
4.TB_M_OPERATOR
5.TB_M_OT_STATUS_DESC
6.TB_M_SHIFT
7.TB_T_ATTD_OT_D
8.TB_T_DLY_ATTD_H
9.TB_T_DLY_LEND_D
10.TB_T_DLY_PEFF
11.TB_T_EMP_LEAVE
12.TB_T_OT_RECORD
13.TB_T_TIME_ATTD
</t>
        </r>
      </text>
    </comment>
    <comment ref="BO148" authorId="4" shapeId="0">
      <text>
        <r>
          <rPr>
            <sz val="10"/>
            <rFont val="Arial"/>
            <family val="2"/>
          </rPr>
          <t xml:space="preserve">1.FN_CHK_TIME_ATTD
2.PKG_FORMAT_TIME
3.PKG_FORMAT_TIME:FN_MASK_HOLIDAY
4.PKG_FORMAT_TIME:FN_MASK_TIME_RANGE
5.PKG_FORMAT_TIME:FN_ROUND_TIME
6.PKG_FORMAT_TIME:FN_UNMASK_HOLIDAY
7.PKG_WDOTOT0040
8.PKG_WDOTOT0040:SP_WDOTOT0040_SEARCH
9.VW_EMP_CURR_PROFILE
</t>
        </r>
      </text>
    </comment>
    <comment ref="BQ148" authorId="4" shapeId="0">
      <text>
        <r>
          <rPr>
            <sz val="10"/>
            <rFont val="Arial"/>
            <family val="2"/>
          </rPr>
          <t xml:space="preserve">1.PKG_DOTS_RPT
2.PKG_DOTS_RPT:SP_DOTS_REF_CUR
3.PKG_FORMAT_TIME
4.PKG_FORMAT_TIME:FN_UNMASK_HOLIDAY
</t>
        </r>
      </text>
    </comment>
    <comment ref="BS148" authorId="4" shapeId="0">
      <text>
        <r>
          <rPr>
            <sz val="10"/>
            <rFont val="Arial"/>
            <family val="2"/>
          </rPr>
          <t xml:space="preserve">1.TB_T_ERR_LOG
</t>
        </r>
      </text>
    </comment>
    <comment ref="BU148" authorId="4" shapeId="0">
      <text>
        <r>
          <rPr>
            <sz val="10"/>
            <rFont val="Arial"/>
            <family val="2"/>
          </rPr>
          <t xml:space="preserve">1.TB_T_ATTD_OT_D
2.TB_T_DLY_ATTD_H
3.TB_T_DLY_LEND_D
4.TB_T_OT_RECORD
</t>
        </r>
      </text>
    </comment>
    <comment ref="BW148" authorId="4" shapeId="0">
      <text>
        <r>
          <rPr>
            <sz val="10"/>
            <rFont val="Arial"/>
            <family val="2"/>
          </rPr>
          <t xml:space="preserve">1.TB_T_ATTD_OT_D
2.TB_T_DLY_PEFF
3.TB_T_OT_RECORD
</t>
        </r>
      </text>
    </comment>
    <comment ref="BY148" authorId="4" shapeId="0">
      <text>
        <r>
          <rPr>
            <sz val="10"/>
            <rFont val="Arial"/>
            <family val="2"/>
          </rPr>
          <t xml:space="preserve">1.TB_T_ATTD_OT_D
2.TB_T_DLY_ATTD_H
3.TB_T_DLY_LEND_D
4.TB_T_DLY_PEFF
5.TB_T_ERR_LOG
6.TB_T_OT_RECORD
</t>
        </r>
      </text>
    </comment>
    <comment ref="CA148" authorId="4" shapeId="0">
      <text>
        <r>
          <rPr>
            <sz val="10"/>
            <rFont val="Arial"/>
            <family val="2"/>
          </rPr>
          <t xml:space="preserve">1.TB_M_EMP_PROFILE
2.TB_M_GRADE
3.TB_M_LEAVE_TYPE
4.TB_M_OPERATOR
5.TB_M_OT_STATUS_DESC
6.TB_M_SHIFT
7.TB_T_ATTD_OT_D
8.TB_T_DLY_ATTD_H
9.TB_T_DLY_LEND_D
10.TB_T_DLY_PEFF
11.TB_T_EMP_LEAVE
12.TB_T_ERR_LOG
13.TB_T_OT_RECORD
14.TB_T_TIME_ATTD
</t>
        </r>
      </text>
    </comment>
    <comment ref="CD148" authorId="4" shapeId="0">
      <text>
        <r>
          <rPr>
            <sz val="10"/>
            <rFont val="Arial"/>
            <family val="2"/>
          </rPr>
          <t xml:space="preserve">1.value(KEY_MONTH)
2.value(KEY_YEAR)
</t>
        </r>
      </text>
    </comment>
    <comment ref="CF148" authorId="4" shapeId="0">
      <text>
        <r>
          <rPr>
            <sz val="10"/>
            <rFont val="Arial"/>
            <family val="2"/>
          </rPr>
          <t xml:space="preserve">1.value(KEY_EMP_CD)
2.value(KEY_EMP_NM)
</t>
        </r>
      </text>
    </comment>
    <comment ref="CP148" authorId="4" shapeId="0">
      <text>
        <r>
          <rPr>
            <sz val="10"/>
            <rFont val="Arial"/>
            <family val="2"/>
          </rPr>
          <t xml:space="preserve">1.&lt;%= "value1["+ctr+"].selected"%&gt;
2.value(KEY_SELECT_ALL)
</t>
        </r>
      </text>
    </comment>
    <comment ref="CR148" authorId="4" shapeId="0">
      <text>
        <r>
          <rPr>
            <sz val="10"/>
            <rFont val="Arial"/>
            <family val="2"/>
          </rPr>
          <t xml:space="preserve">1.MDOT0101AWRN : Do you wish to delete data ?
2.MDOT0104AERR : Search has not been performed.
3.MDOT0105AERR : No row selected.
4.MDOT0115AERR : No Data to Export.
5.MDOT0116AERR : No Data in Table to Operate.
6.MDOT0122AERR : Selected OT Record already submitted for Approval.
7.MDOT0138AERR : Please Select {0}
8.MDOT0143AERR : Cannot delete, as document already submitted for approval.
9.MDOT0431AERR : Cannot submit for OT record on {0}. OT Time is not between Attendant time.
</t>
        </r>
      </text>
    </comment>
    <comment ref="CT148" authorId="4" shapeId="0">
      <text>
        <r>
          <rPr>
            <sz val="10"/>
            <rFont val="Arial"/>
            <family val="2"/>
          </rPr>
          <t xml:space="preserve">1.LDOTRP0000 : null
2.LDOTRP0051 : null
3.WDOTDP0020 : Daily Attendance and OT Entry
4.WDOTDP0031 : Manager/GM for approval
5.WDOTOT0022 : View OT Request Detail Admin
6.WDOTUM0051 : Lookup for Employee
</t>
        </r>
      </text>
    </comment>
    <comment ref="CV148" authorId="4" shapeId="0">
      <text>
        <r>
          <rPr>
            <sz val="10"/>
            <rFont val="Arial"/>
            <family val="2"/>
          </rPr>
          <t xml:space="preserve">1.&lt;%="value1["+ctr+"].aftHR"%&gt;
2.&lt;%="value1["+ctr+"].aftTM"%&gt;
3.&lt;%="value1["+ctr+"].befHR"%&gt;
4.&lt;%="value1["+ctr+"].befTM"%&gt;
5.&lt;%="value1["+ctr+"].brkHR"%&gt;
6.&lt;%="value1["+ctr+"].brkTM"%&gt;
7.&lt;%="value1["+ctr+"].costCenter"%&gt;
8.&lt;%="value1["+ctr+"].docType"%&gt;
9.&lt;%="value1["+ctr+"].empCD"%&gt;
10.&lt;%="value1["+ctr+"].line"%&gt;
11.&lt;%="value1["+ctr+"].norHR"%&gt;
12.&lt;%="value1["+ctr+"].norTM"%&gt;
13.&lt;%="value1["+ctr+"].recDt"%&gt;
14.&lt;%="value1["+ctr+"].shiftCD"%&gt;
15.&lt;%="value1["+ctr+"].stCD"%&gt;
16.&lt;%="value1["+ctr+"].stDesc"%&gt;
17.&lt;%="value1["+ctr+"].timeCheck"%&gt;
18.&lt;%="value1["+ctr+"].totalAFTTM"%&gt;
19.&lt;%="value1["+ctr+"].totalBEFTM"%&gt;
20.&lt;%="value1["+ctr+"].totalBRKTM"%&gt;
21.&lt;%="value1["+ctr+"].totalHR"%&gt;
22.&lt;%="value1["+ctr+"].totalNORTM"%&gt;
23.&lt;%="value1["+ctr+"].updDT"%&gt;
24.&lt;%="value1["+ctr+"].updDTH"%&gt;
25.method
26.value(KEY_CC_FLAG)
27.value(KEY_COST_CENTER)
28.value(KEY_CURR_PAGE_NO)
29.value(KEY_EMP_COMP_CODE)
30.value(KEY_ENABLE_SUBMIT)
31.value(KEY_FILE)
32.value(KEY_FROM_DT)
33.value(KEY_FROM_REC_NO)
34.value(KEY_GM_CD)
35.value(KEY_GM_NAME)
36.value(KEY_MGR_CD)
37.value(KEY_MGR_NAME)
38.value(KEY_MONTH_CURRENT)
39.value(KEY_OPERATION)
40.value(KEY_REC_PER_PAGE)
41.value(KEY_RPT_TYPE)
42.value(KEY_SEARCH_PER)
43.value(KEY_STATUS)
44.value(KEY_SUBMIT_ALL)
45.value(KEY_TO_DT)
46.value(KEY_TO_REC_NO)
47.value(KEY_TOTAL_OTAFTER)
48.value(KEY_TOTAL_OTBEFORE)
49.value(KEY_TOTAL_OTBREAK)
50.value(KEY_TOTAL_OTTOTAL)
51.value(KEY_TOTAL_WORK)
52.value(KEY_YEAR_CURRENT)
</t>
        </r>
      </text>
    </comment>
    <comment ref="CX148" authorId="4" shapeId="0">
      <text>
        <r>
          <rPr>
            <sz val="10"/>
            <rFont val="Arial"/>
            <family val="2"/>
          </rPr>
          <t xml:space="preserve">1.callParentOnload
2.callParentScreen
3.downloadFile
4.getKeyScreenId
5.moveFocusToFirstControl
6.onLoad
7.resetSearchCriteria
8.WDOTOT0040Clear
9.WDOTOT0040Close
10.WDOTOT0040Delete
11.WDOTOT0040LookUp
12.WDOTOT0040Openchild
13.WDOTOT0040Search
</t>
        </r>
      </text>
    </comment>
    <comment ref="A150" authorId="4" shapeId="0">
      <text>
        <r>
          <rPr>
            <sz val="10"/>
            <rFont val="Arial"/>
            <family val="2"/>
          </rPr>
          <t xml:space="preserve">1.WDOTOT0080 : Resubmit OT Data
</t>
        </r>
      </text>
    </comment>
    <comment ref="Z150" authorId="4" shapeId="0">
      <text>
        <r>
          <rPr>
            <sz val="10"/>
            <rFont val="Arial"/>
            <family val="2"/>
          </rPr>
          <t xml:space="preserve">1.TB_M_EMP_PROFILE
2.TB_M_GRADE
3.TB_M_LEAVE_TYPE
4.TB_M_OT_STATUS_DESC
5.TB_M_SHIFT
6.TB_T_ATTD_OT_D
7.TB_T_DLY_ATTD_H
8.TB_T_EMP_LEAVE
9.TB_T_OT_RECORD
10.TB_T_TIME_ATTD
</t>
        </r>
      </text>
    </comment>
    <comment ref="AA150" authorId="4" shapeId="0">
      <text>
        <r>
          <rPr>
            <sz val="10"/>
            <rFont val="Arial"/>
            <family val="2"/>
          </rPr>
          <t xml:space="preserve">1.TB_T_ATTD_OT_D
2.TB_T_ERR_LOG
3.TB_T_OT_RECORD
</t>
        </r>
      </text>
    </comment>
    <comment ref="AD150" authorId="4" shapeId="0">
      <text>
        <r>
          <rPr>
            <sz val="10"/>
            <rFont val="Arial"/>
            <family val="2"/>
          </rPr>
          <t xml:space="preserve">1.value(KEY_STATUS)
</t>
        </r>
      </text>
    </comment>
    <comment ref="AE150" authorId="4" shapeId="0">
      <text>
        <r>
          <rPr>
            <sz val="10"/>
            <rFont val="Arial"/>
            <family val="2"/>
          </rPr>
          <t xml:space="preserve">1.WDOTDP0020 : Daily Attendance and OT Entry
2.WDOTDP0031 : Manager/GM for approval
3.WDOTOT0022 : View OT Request Detail Admin
</t>
        </r>
      </text>
    </comment>
    <comment ref="AG150" authorId="4" shapeId="0">
      <text>
        <r>
          <rPr>
            <sz val="10"/>
            <rFont val="Arial"/>
            <family val="2"/>
          </rPr>
          <t xml:space="preserve">1.MDOT0104AERR : Search has not been performed.
2.MDOT0110AERR : Please select at least one employee.
3.MDOT0116AERR : No Data in Table to Operate.
4.MDOT0228AERR : There record(s) already approved from MGR.
5.MDOT0431AERR : Cannot submit for OT record on {0}. OT Time is not between Attendant time.
</t>
        </r>
      </text>
    </comment>
    <comment ref="AH150" authorId="4" shapeId="0">
      <text>
        <r>
          <rPr>
            <sz val="10"/>
            <rFont val="Arial"/>
            <family val="2"/>
          </rPr>
          <t xml:space="preserve">1.callParentScreen
2.callParentSubmit
3.closeParentJsp
4.getData
5.getKeyScreenId
6.moveFocusToFirstControl
7.onLoad
8.openCalender
9.resetSearchCriteria
10.WDOTOT0080Clear
11.WDOTOT0080Close
12.WDOTOT0080Openchild
13.WDOTOT0080Search
</t>
        </r>
      </text>
    </comment>
    <comment ref="BM150" authorId="4" shapeId="0">
      <text>
        <r>
          <rPr>
            <sz val="10"/>
            <rFont val="Arial"/>
            <family val="2"/>
          </rPr>
          <t xml:space="preserve">1.TB_M_EMP_PROFILE
2.TB_M_GRADE
3.TB_M_LEAVE_TYPE
4.TB_M_OT_STATUS_DESC
5.TB_M_SHIFT
6.TB_T_ATTD_OT_D
7.TB_T_DLY_ATTD_H
8.TB_T_EMP_LEAVE
9.TB_T_OT_RECORD
10.TB_T_TIME_ATTD
</t>
        </r>
      </text>
    </comment>
    <comment ref="BO150" authorId="4" shapeId="0">
      <text>
        <r>
          <rPr>
            <sz val="10"/>
            <rFont val="Arial"/>
            <family val="2"/>
          </rPr>
          <t xml:space="preserve">1.FN_CHK_TIME_ATTD
2.PKG_FORMAT_TIME
3.PKG_FORMAT_TIME:FN_MASK_HOLIDAY
4.PKG_FORMAT_TIME:FN_MASK_TIME_RANGE
5.PKG_FORMAT_TIME:FN_ROUND_TIME
6.PKG_WDOTOT0080
7.PKG_WDOTOT0080:SP_WDOTOT0080_SEARCH
</t>
        </r>
      </text>
    </comment>
    <comment ref="BQ150" authorId="4" shapeId="0">
      <text>
        <r>
          <rPr>
            <sz val="10"/>
            <rFont val="Arial"/>
            <family val="2"/>
          </rPr>
          <t xml:space="preserve">1.PKG_DOTS_RPT
2.PKG_DOTS_RPT:SP_DOTS_REF_CUR
</t>
        </r>
      </text>
    </comment>
    <comment ref="BS150" authorId="4" shapeId="0">
      <text>
        <r>
          <rPr>
            <sz val="10"/>
            <rFont val="Arial"/>
            <family val="2"/>
          </rPr>
          <t xml:space="preserve">1.TB_T_ERR_LOG
</t>
        </r>
      </text>
    </comment>
    <comment ref="BW150" authorId="4" shapeId="0">
      <text>
        <r>
          <rPr>
            <sz val="10"/>
            <rFont val="Arial"/>
            <family val="2"/>
          </rPr>
          <t xml:space="preserve">1.TB_T_ATTD_OT_D
2.TB_T_OT_RECORD
</t>
        </r>
      </text>
    </comment>
    <comment ref="BY150" authorId="4" shapeId="0">
      <text>
        <r>
          <rPr>
            <sz val="10"/>
            <rFont val="Arial"/>
            <family val="2"/>
          </rPr>
          <t xml:space="preserve">1.TB_T_ATTD_OT_D
2.TB_T_ERR_LOG
3.TB_T_OT_RECORD
</t>
        </r>
      </text>
    </comment>
    <comment ref="CA150" authorId="4" shapeId="0">
      <text>
        <r>
          <rPr>
            <sz val="10"/>
            <rFont val="Arial"/>
            <family val="2"/>
          </rPr>
          <t xml:space="preserve">1.TB_M_EMP_PROFILE
2.TB_M_GRADE
3.TB_M_LEAVE_TYPE
4.TB_M_OT_STATUS_DESC
5.TB_M_SHIFT
6.TB_T_ATTD_OT_D
7.TB_T_DLY_ATTD_H
8.TB_T_EMP_LEAVE
9.TB_T_ERR_LOG
10.TB_T_OT_RECORD
11.TB_T_TIME_ATTD
</t>
        </r>
      </text>
    </comment>
    <comment ref="CD150" authorId="4" shapeId="0">
      <text>
        <r>
          <rPr>
            <sz val="10"/>
            <rFont val="Arial"/>
            <family val="2"/>
          </rPr>
          <t xml:space="preserve">1.value(KEY_STATUS)
</t>
        </r>
      </text>
    </comment>
    <comment ref="CF150" authorId="4" shapeId="0">
      <text>
        <r>
          <rPr>
            <sz val="10"/>
            <rFont val="Arial"/>
            <family val="2"/>
          </rPr>
          <t xml:space="preserve">1.value(KEY_COST_CENTER)
2.value(KEY_FROM_DT)
3.value(KEY_TO_DT)
</t>
        </r>
      </text>
    </comment>
    <comment ref="CP150" authorId="4" shapeId="0">
      <text>
        <r>
          <rPr>
            <sz val="10"/>
            <rFont val="Arial"/>
            <family val="2"/>
          </rPr>
          <t xml:space="preserve">1.&lt;%= "value1["+ctr+"].selected"%&gt;
2.value(KEY_SELECT_ALL)
</t>
        </r>
      </text>
    </comment>
    <comment ref="CR150" authorId="4" shapeId="0">
      <text>
        <r>
          <rPr>
            <sz val="10"/>
            <rFont val="Arial"/>
            <family val="2"/>
          </rPr>
          <t xml:space="preserve">1.MDOT0104AERR : Search has not been performed.
2.MDOT0110AERR : Please select at least one employee.
3.MDOT0116AERR : No Data in Table to Operate.
4.MDOT0228AERR : There record(s) already approved from MGR.
5.MDOT0431AERR : Cannot submit for OT record on {0}. OT Time is not between Attendant time.
</t>
        </r>
      </text>
    </comment>
    <comment ref="CT150" authorId="4" shapeId="0">
      <text>
        <r>
          <rPr>
            <sz val="10"/>
            <rFont val="Arial"/>
            <family val="2"/>
          </rPr>
          <t xml:space="preserve">1.WDOTDP0020 : Daily Attendance and OT Entry
2.WDOTDP0031 : Manager/GM for approval
3.WDOTOT0022 : View OT Request Detail Admin
</t>
        </r>
      </text>
    </comment>
    <comment ref="CV150" authorId="4" shapeId="0">
      <text>
        <r>
          <rPr>
            <sz val="10"/>
            <rFont val="Arial"/>
            <family val="2"/>
          </rPr>
          <t xml:space="preserve">1.&lt;%="value1["+ctr+"].actShift"%&gt;
2.&lt;%="value1["+ctr+"].compCode"%&gt;
3.&lt;%="value1["+ctr+"].costCenter"%&gt;
4.&lt;%="value1["+ctr+"].date"%&gt;
5.&lt;%="value1["+ctr+"].docType"%&gt;
6.&lt;%="value1["+ctr+"].empCode"%&gt;
7.&lt;%="value1["+ctr+"].empName"%&gt;
8.&lt;%="value1["+ctr+"].gmAppName"%&gt;
9.&lt;%="value1["+ctr+"].gmApproverCd"%&gt;
10.&lt;%="value1["+ctr+"].isLockMgr"%&gt;
11.&lt;%="value1["+ctr+"].lineCd"%&gt;
12.&lt;%="value1["+ctr+"].mgrAppName"%&gt;
13.&lt;%="value1["+ctr+"].mgrApproverCd"%&gt;
14.&lt;%="value1["+ctr+"].mgrFlag"%&gt;
15.&lt;%="value1["+ctr+"].OTBefore"%&gt;
16.&lt;%="value1["+ctr+"].OTBeforeTotal"%&gt;
17.&lt;%="value1["+ctr+"].OTBreak"%&gt;
18.&lt;%="value1["+ctr+"].OTBreakTotal"%&gt;
19.&lt;%="value1["+ctr+"].OTNormal"%&gt;
20.&lt;%="value1["+ctr+"].OTNormalTotal"%&gt;
21.&lt;%="value1["+ctr+"].OTTotal"%&gt;
22.&lt;%="value1["+ctr+"].selected"%&gt;
23.&lt;%="value1["+ctr+"].shiftCode"%&gt;
24.&lt;%="value1["+ctr+"].srNo"%&gt;
25.&lt;%="value1["+ctr+"].statusCD"%&gt;
26.&lt;%="value1["+ctr+"].statusDesc"%&gt;
27.&lt;%="value1["+ctr+"].timeCheck"%&gt;
28.&lt;%="value1["+ctr+"].updTime"%&gt;
29.method
30.value(KEY_FILE)
31.value(KEY_GM_CD)
32.value(KEY_GM_NAME)
33.value(KEY_MGR_CD)
34.value(KEY_MGR_NAME)
35.value(KEY_RPT_TYPE)
36.value(KEY_SEARCH_PER)
37.value(KEY_TOTAL_EMP)
38.value(mgrCd)
39.value(mgrLock)
40.value(mgrName)
</t>
        </r>
      </text>
    </comment>
    <comment ref="CX150" authorId="4" shapeId="0">
      <text>
        <r>
          <rPr>
            <sz val="10"/>
            <rFont val="Arial"/>
            <family val="2"/>
          </rPr>
          <t xml:space="preserve">1.callParentScreen
2.callParentSubmit
3.closeParentJsp
4.getData
5.getKeyScreenId
6.moveFocusToFirstControl
7.onLoad
8.openCalender
9.resetSearchCriteria
10.WDOTOT0080Clear
11.WDOTOT0080Close
12.WDOTOT0080Openchild
13.WDOTOT0080Search
</t>
        </r>
      </text>
    </comment>
    <comment ref="A151" authorId="4" shapeId="0">
      <text>
        <r>
          <rPr>
            <sz val="10"/>
            <rFont val="Arial"/>
            <family val="2"/>
          </rPr>
          <t xml:space="preserve">1.WDOTOT0070 : Check Data Error Screen
</t>
        </r>
      </text>
    </comment>
    <comment ref="Z151" authorId="4" shapeId="0">
      <text>
        <r>
          <rPr>
            <sz val="10"/>
            <rFont val="Arial"/>
            <family val="2"/>
          </rPr>
          <t xml:space="preserve">1.TB_M_EMP_COST_CENTER
2.TB_M_EMP_PROFILE
3.TB_M_LINE
4.TB_M_ORG_HIERARCHY
5.TB_M_OT_STATUS_DESC
6.TB_M_SHIFT
7.TB_SP_WDOTOT0070_TEMP
8.TB_T_ATTD_OT_D
9.TB_T_DLY_ATTD_H
10.TB_T_OT_RECORD
11.TB_T_TIMESHEET_DAY_D
</t>
        </r>
      </text>
    </comment>
    <comment ref="AA151" authorId="4" shapeId="0">
      <text>
        <r>
          <rPr>
            <sz val="10"/>
            <rFont val="Arial"/>
            <family val="2"/>
          </rPr>
          <t xml:space="preserve">1.TB_SP_WDOTOT0070_TEMP
2.TB_T_ATTD_OT_D
3.TB_T_OT_RECORD
4.TB_T_OT_TAXI_REIM
5.TB_T_TIMESHEET_DAY_D
</t>
        </r>
      </text>
    </comment>
    <comment ref="AD151" authorId="4" shapeId="0">
      <text>
        <r>
          <rPr>
            <sz val="10"/>
            <rFont val="Arial"/>
            <family val="2"/>
          </rPr>
          <t xml:space="preserve">1.value(KEY_DEPARTMENT)
2.value(KEY_LINE)
3.value(KEY_MONTH)
4.value(KEY_SECTION)
5.value(KEY_STATUS)
6.value(KEY_STATUS_SEL)
7.value(KEY_YEAR)
</t>
        </r>
      </text>
    </comment>
    <comment ref="AE151" authorId="4" shapeId="0">
      <text>
        <r>
          <rPr>
            <sz val="10"/>
            <rFont val="Arial"/>
            <family val="2"/>
          </rPr>
          <t xml:space="preserve">1.LDOTOT0070 : Data Error Checking
2.LDOTTS0000 : null
3.WDOTDP0020 : Daily Attendance and OT Entry
4.WDOTOT0022 : View OT Request Detail Admin
5.WDOTSM0082 : LookUp for Cost Center - Line
</t>
        </r>
      </text>
    </comment>
    <comment ref="AG151" authorId="4" shapeId="0">
      <text>
        <r>
          <rPr>
            <sz val="10"/>
            <rFont val="Arial"/>
            <family val="2"/>
          </rPr>
          <t xml:space="preserve">1.MDOT0103AERR : Please select Year Month combination.
2.MDOT0104AERR : Search has not been performed.
3.MDOT0105AERR : No row selected.
4.MDOT0116AERR : No Data in Table to Operate.
5.MDOT0119AERR : Invalid Numeric Value.
6.MDOT0146AERR : Please Enter {0}
7.MDOT0157AERR : Do you wish to reject selected record(s)?
</t>
        </r>
      </text>
    </comment>
    <comment ref="AH151" authorId="4" shapeId="0">
      <text>
        <r>
          <rPr>
            <sz val="10"/>
            <rFont val="Arial"/>
            <family val="2"/>
          </rPr>
          <t xml:space="preserve">1.callParentOnload
2.callParentScreen
3.closeParentJsp
4.downloadFile
5.moveFocusToFirstControl
6.onLoad
7.openCalender
8.RefreshData
9.refreshDepartmentCombo
10.resetSearchCriteria
11.WDOTOT0070Clear
12.WDOTOT0070Close
13.WDOTOT0070Export
14.WDOTOT0070LookUp
15.WDOTOT0070Openchild
16.WDOTOT0070Search
17.WDOTUM0070Reject
</t>
        </r>
      </text>
    </comment>
    <comment ref="BM151" authorId="4" shapeId="0">
      <text>
        <r>
          <rPr>
            <sz val="10"/>
            <rFont val="Arial"/>
            <family val="2"/>
          </rPr>
          <t xml:space="preserve">1.TB_M_EMP_COST_CENTER
2.TB_M_EMP_PROFILE
3.TB_M_LINE
4.TB_M_ORG_HIERARCHY
5.TB_M_OT_STATUS_DESC
6.TB_M_SHIFT
7.TB_SP_WDOTOT0070_TEMP
8.TB_T_ATTD_OT_D
9.TB_T_DLY_ATTD_H
10.TB_T_OT_RECORD
11.TB_T_TIMESHEET_DAY_D
</t>
        </r>
      </text>
    </comment>
    <comment ref="BO151" authorId="4" shapeId="0">
      <text>
        <r>
          <rPr>
            <sz val="10"/>
            <rFont val="Arial"/>
            <family val="2"/>
          </rPr>
          <t xml:space="preserve">1.PKG_DOTS_RPT
2.PKG_DOTS_RPT:SP_DOTS_REF_CUR
3.PKG_FORMAT_TIME
4.PKG_FORMAT_TIME:FN_MASK_HOLIDAY
5.PKG_FORMAT_TIME:FN_MASK_TIME_RANGE
6.PKG_FORMAT_TIME:FN_ROUND_TIME
7.PKG_WDOTOT0070
8.PKG_WDOTOT0070:SP_WDOTOT0070_SEARCH
</t>
        </r>
      </text>
    </comment>
    <comment ref="BS151" authorId="4" shapeId="0">
      <text>
        <r>
          <rPr>
            <sz val="10"/>
            <rFont val="Arial"/>
            <family val="2"/>
          </rPr>
          <t xml:space="preserve">1.TB_SP_WDOTOT0070_TEMP
</t>
        </r>
      </text>
    </comment>
    <comment ref="BU151" authorId="4" shapeId="0">
      <text>
        <r>
          <rPr>
            <sz val="10"/>
            <rFont val="Arial"/>
            <family val="2"/>
          </rPr>
          <t xml:space="preserve">1.TB_SP_WDOTOT0070_TEMP
2.TB_T_OT_TAXI_REIM
</t>
        </r>
      </text>
    </comment>
    <comment ref="BW151" authorId="4" shapeId="0">
      <text>
        <r>
          <rPr>
            <sz val="10"/>
            <rFont val="Arial"/>
            <family val="2"/>
          </rPr>
          <t xml:space="preserve">1.TB_T_ATTD_OT_D
2.TB_T_OT_RECORD
3.TB_T_TIMESHEET_DAY_D
</t>
        </r>
      </text>
    </comment>
    <comment ref="BY151" authorId="4" shapeId="0">
      <text>
        <r>
          <rPr>
            <sz val="10"/>
            <rFont val="Arial"/>
            <family val="2"/>
          </rPr>
          <t xml:space="preserve">1.TB_SP_WDOTOT0070_TEMP
2.TB_T_ATTD_OT_D
3.TB_T_OT_RECORD
4.TB_T_OT_TAXI_REIM
5.TB_T_TIMESHEET_DAY_D
</t>
        </r>
      </text>
    </comment>
    <comment ref="CA151" authorId="4" shapeId="0">
      <text>
        <r>
          <rPr>
            <sz val="10"/>
            <rFont val="Arial"/>
            <family val="2"/>
          </rPr>
          <t xml:space="preserve">1.TB_M_EMP_COST_CENTER
2.TB_M_EMP_PROFILE
3.TB_M_LINE
4.TB_M_ORG_HIERARCHY
5.TB_M_OT_STATUS_DESC
6.TB_M_SHIFT
7.TB_SP_WDOTOT0070_TEMP
8.TB_T_ATTD_OT_D
9.TB_T_DLY_ATTD_H
10.TB_T_OT_RECORD
11.TB_T_OT_TAXI_REIM
12.TB_T_TIMESHEET_DAY_D
</t>
        </r>
      </text>
    </comment>
    <comment ref="CD151" authorId="4" shapeId="0">
      <text>
        <r>
          <rPr>
            <sz val="10"/>
            <rFont val="Arial"/>
            <family val="2"/>
          </rPr>
          <t xml:space="preserve">1.value(KEY_DEPARTMENT)
2.value(KEY_LINE)
3.value(KEY_MONTH)
4.value(KEY_SECTION)
5.value(KEY_STATUS)
6.value(KEY_STATUS_SEL)
7.value(KEY_YEAR)
</t>
        </r>
      </text>
    </comment>
    <comment ref="CF151" authorId="4" shapeId="0">
      <text>
        <r>
          <rPr>
            <sz val="10"/>
            <rFont val="Arial"/>
            <family val="2"/>
          </rPr>
          <t xml:space="preserve">1.value(KEY_COST_CENTER)
2.value(KEY_EMP_CD)
3.value(KEY_EMP_NM)
4.value(KEY_FROM_DT)
5.value(KEY_REJECT_REASON)
6.value(KEY_TO_DT)
</t>
        </r>
      </text>
    </comment>
    <comment ref="CL151" authorId="4" shapeId="0">
      <text>
        <r>
          <rPr>
            <sz val="10"/>
            <rFont val="Arial"/>
            <family val="2"/>
          </rPr>
          <t xml:space="preserve">1.radio
</t>
        </r>
      </text>
    </comment>
    <comment ref="CP151" authorId="4" shapeId="0">
      <text>
        <r>
          <rPr>
            <sz val="10"/>
            <rFont val="Arial"/>
            <family val="2"/>
          </rPr>
          <t xml:space="preserve">1.&lt;%= "value1["+ctr+"].selected"%&gt;
2.value(KEY_SELECT_ALL)
</t>
        </r>
      </text>
    </comment>
    <comment ref="CR151" authorId="4" shapeId="0">
      <text>
        <r>
          <rPr>
            <sz val="10"/>
            <rFont val="Arial"/>
            <family val="2"/>
          </rPr>
          <t xml:space="preserve">1.MDOT0103AERR : Please select Year Month combination.
2.MDOT0104AERR : Search has not been performed.
3.MDOT0105AERR : No row selected.
4.MDOT0116AERR : No Data in Table to Operate.
5.MDOT0119AERR : Invalid Numeric Value.
6.MDOT0146AERR : Please Enter {0}
7.MDOT0157AERR : Do you wish to reject selected record(s)?
</t>
        </r>
      </text>
    </comment>
    <comment ref="CT151" authorId="4" shapeId="0">
      <text>
        <r>
          <rPr>
            <sz val="10"/>
            <rFont val="Arial"/>
            <family val="2"/>
          </rPr>
          <t xml:space="preserve">1.LDOTOT0070 : Data Error Checking
2.LDOTTS0000 : null
3.WDOTDP0020 : Daily Attendance and OT Entry
4.WDOTOT0022 : View OT Request Detail Admin
5.WDOTSM0082 : LookUp for Cost Center - Line
</t>
        </r>
      </text>
    </comment>
    <comment ref="CV151" authorId="4" shapeId="0">
      <text>
        <r>
          <rPr>
            <sz val="10"/>
            <rFont val="Arial"/>
            <family val="2"/>
          </rPr>
          <t xml:space="preserve">1.&lt;%="value1["+ctr+"].actShift"%&gt;
2.&lt;%="value1["+ctr+"].afterTime"%&gt;
3.&lt;%="value1["+ctr+"].approverCd"%&gt;
4.&lt;%="value1["+ctr+"].beforeTime"%&gt;
5.&lt;%="value1["+ctr+"].breakTime"%&gt;
6.&lt;%="value1["+ctr+"].costCenter"%&gt;
7.&lt;%="value1["+ctr+"].deptCd"%&gt;
8.&lt;%="value1["+ctr+"].doctype"%&gt;
9.&lt;%="value1["+ctr+"].empCode"%&gt;
10.&lt;%="value1["+ctr+"].empName"%&gt;
11.&lt;%="value1["+ctr+"].lineCd"%&gt;
12.&lt;%="value1["+ctr+"].normalTime"%&gt;
13.&lt;%="value1["+ctr+"].operatorCd"%&gt;
14.&lt;%="value1["+ctr+"].recDt"%&gt;
15.&lt;%="value1["+ctr+"].sectionCd"%&gt;
16.&lt;%="value1["+ctr+"].selected"%&gt;
17.&lt;%="value1["+ctr+"].shiftAfter"%&gt;
18.&lt;%="value1["+ctr+"].shiftBefore"%&gt;
19.&lt;%="value1["+ctr+"].shiftBreak"%&gt;
20.&lt;%="value1["+ctr+"].shiftCd"%&gt;
21.&lt;%="value1["+ctr+"].shiftNormal"%&gt;
22.&lt;%="value1["+ctr+"].srNo"%&gt;
23.&lt;%="value1["+ctr+"].statusCD"%&gt;
24.&lt;%="value1["+ctr+"].statusDesc"%&gt;
25.&lt;%="value1["+ctr+"].totalAft"%&gt;
26.&lt;%="value1["+ctr+"].totalBef"%&gt;
27.&lt;%="value1["+ctr+"].totalBrk"%&gt;
28.&lt;%="value1["+ctr+"].totalHday"%&gt;
29.&lt;%="value1["+ctr+"].totalOt"%&gt;
30.&lt;%="value1["+ctr+"].updTime"%&gt;
31.method
32.value(KEY_DATA_TYPE)
33.value(KEY_FILE)
34.value(KEY_FROM_DT_CURRENT)
35.value(KEY_MONTH_CURRENT)
36.value(KEY_SEARCH_PER)
37.value(KEY_TO_DT_CURRENT)
38.value(KEY_YEAR_CURRENT)
</t>
        </r>
      </text>
    </comment>
    <comment ref="CX151" authorId="4" shapeId="0">
      <text>
        <r>
          <rPr>
            <sz val="10"/>
            <rFont val="Arial"/>
            <family val="2"/>
          </rPr>
          <t xml:space="preserve">1.callParentOnload
2.callParentScreen
3.closeParentJsp
4.downloadFile
5.moveFocusToFirstControl
6.onLoad
7.openCalender
8.RefreshData
9.refreshDepartmentCombo
10.resetSearchCriteria
11.WDOTOT0070Clear
12.WDOTOT0070Close
13.WDOTOT0070Export
14.WDOTOT0070LookUp
15.WDOTOT0070Openchild
16.WDOTOT0070Search
17.WDOTUM0070Reject
</t>
        </r>
      </text>
    </comment>
    <comment ref="A152" authorId="4" shapeId="0">
      <text>
        <r>
          <rPr>
            <sz val="10"/>
            <rFont val="Arial"/>
            <family val="2"/>
          </rPr>
          <t xml:space="preserve">1.LDOTOT0070 : Data Error Checking
</t>
        </r>
      </text>
    </comment>
    <comment ref="AL152" authorId="4" shapeId="0">
      <text>
        <r>
          <rPr>
            <sz val="10"/>
            <rFont val="Arial"/>
            <family val="2"/>
          </rPr>
          <t xml:space="preserve">1.TB_M_EMP_PROFILE
2.TB_M_ORG_HIERARCHY
3.TB_M_OT_STATUS_DESC
4.TB_M_PARAMETER
5.TB_M_SHIFT
6.TB_SP_WDOTOT0070_TEMP
7.TB_T_ATTD_OT_D
8.TB_T_DLY_ATTD_H
9.TB_T_OT_RECORD
</t>
        </r>
      </text>
    </comment>
    <comment ref="BM152" authorId="4" shapeId="0">
      <text>
        <r>
          <rPr>
            <sz val="10"/>
            <rFont val="Arial"/>
            <family val="2"/>
          </rPr>
          <t xml:space="preserve">1.TB_M_EMP_PROFILE
2.TB_M_ORG_HIERARCHY
3.TB_M_OT_STATUS_DESC
4.TB_M_PARAMETER
5.TB_M_SHIFT
6.TB_SP_WDOTOT0070_TEMP
7.TB_T_ATTD_OT_D
8.TB_T_DLY_ATTD_H
9.TB_T_OT_RECORD
</t>
        </r>
      </text>
    </comment>
    <comment ref="BO152" authorId="4" shapeId="0">
      <text>
        <r>
          <rPr>
            <sz val="10"/>
            <rFont val="Arial"/>
            <family val="2"/>
          </rPr>
          <t xml:space="preserve">1.PKG_DOTS_RPT
2.PKG_DOTS_RPT:SP_DOTS_REF_CUR
3.PKG_FORMAT_TIME
4.PKG_FORMAT_TIME:FN_MASK_HOLIDAY
5.PKG_FORMAT_TIME:FN_MASK_TIME_RANGE
6.PKG_FORMAT_TIME:FN_ROUND_TIME
7.PKG_WDOTOT0070
8.PKG_WDOTOT0070:SP_WDOTOT0070_REPORT
</t>
        </r>
      </text>
    </comment>
    <comment ref="BS152" authorId="4" shapeId="0">
      <text>
        <r>
          <rPr>
            <sz val="10"/>
            <rFont val="Arial"/>
            <family val="2"/>
          </rPr>
          <t xml:space="preserve">1.TB_SP_WDOTOT0070_TEMP
</t>
        </r>
      </text>
    </comment>
    <comment ref="BU152" authorId="4" shapeId="0">
      <text>
        <r>
          <rPr>
            <sz val="10"/>
            <rFont val="Arial"/>
            <family val="2"/>
          </rPr>
          <t xml:space="preserve">1.TB_SP_WDOTOT0070_TEMP
</t>
        </r>
      </text>
    </comment>
    <comment ref="BY152" authorId="4" shapeId="0">
      <text>
        <r>
          <rPr>
            <sz val="10"/>
            <rFont val="Arial"/>
            <family val="2"/>
          </rPr>
          <t xml:space="preserve">1.TB_SP_WDOTOT0070_TEMP
</t>
        </r>
      </text>
    </comment>
    <comment ref="CA152" authorId="4" shapeId="0">
      <text>
        <r>
          <rPr>
            <sz val="10"/>
            <rFont val="Arial"/>
            <family val="2"/>
          </rPr>
          <t xml:space="preserve">1.TB_M_EMP_PROFILE
2.TB_M_ORG_HIERARCHY
3.TB_M_OT_STATUS_DESC
4.TB_M_PARAMETER
5.TB_M_SHIFT
6.TB_SP_WDOTOT0070_TEMP
7.TB_T_ATTD_OT_D
8.TB_T_DLY_ATTD_H
9.TB_T_OT_RECORD
</t>
        </r>
      </text>
    </comment>
    <comment ref="A153" authorId="4" shapeId="0">
      <text>
        <r>
          <rPr>
            <sz val="10"/>
            <rFont val="Arial"/>
            <family val="2"/>
          </rPr>
          <t xml:space="preserve">1.WDOTOT0060 : Export text file to upload in SAP
</t>
        </r>
      </text>
    </comment>
    <comment ref="Z153" authorId="4" shapeId="0">
      <text>
        <r>
          <rPr>
            <sz val="10"/>
            <rFont val="Arial"/>
            <family val="2"/>
          </rPr>
          <t xml:space="preserve">1.TB_M_CODE_MASTER
2.TB_M_COST_CENTER
3.TB_M_EMP_PROFILE
4.TB_M_GRADE
5.TB_M_LOCATION
6.TB_M_ORG_HIERARCHY
7.TB_M_OT_STATUS_DESC
8.TB_M_SHIFT
9.TB_SP_WDOTOT0060_TEMP
10.TB_T_ATTD_OT_D
11.TB_T_DATA_EXPORT_2
12.TB_T_DLY_ATTD_H
13.TB_T_OT_RECORD
14.TB_T_TIMESHEET_DAY_D
</t>
        </r>
      </text>
    </comment>
    <comment ref="AA153" authorId="4" shapeId="0">
      <text>
        <r>
          <rPr>
            <sz val="10"/>
            <rFont val="Arial"/>
            <family val="2"/>
          </rPr>
          <t xml:space="preserve">1.TB_SP_WDOTOT0060_TEMP
2.TB_T_ATTD_OT_D
3.TB_T_DATA_EXPORT_2
4.TB_T_ERR_LOG
5.TB_T_OT_RECORD
6.TB_T_TIMESHEET_DAY_D
</t>
        </r>
      </text>
    </comment>
    <comment ref="AD153" authorId="4" shapeId="0">
      <text>
        <r>
          <rPr>
            <sz val="10"/>
            <rFont val="Arial"/>
            <family val="2"/>
          </rPr>
          <t xml:space="preserve">1.value(KEY_COMPANY)
2.value(KEY_DEPT)
3.value(KEY_LOC)
4.value(KEY_MONTH)
5.value(KEY_SECTION)
6.value(KEY_STATUS)
7.value(KEY_YEAR)
</t>
        </r>
      </text>
    </comment>
    <comment ref="AE153" authorId="4" shapeId="0">
      <text>
        <r>
          <rPr>
            <sz val="10"/>
            <rFont val="Arial"/>
            <family val="2"/>
          </rPr>
          <t xml:space="preserve">1.LDOTRP0000 : null
2.WDOTOT0061 : Section Lookup Screen
3.WDOTUM0051 : Lookup for Employee
</t>
        </r>
      </text>
    </comment>
    <comment ref="AG153" authorId="4" shapeId="0">
      <text>
        <r>
          <rPr>
            <sz val="10"/>
            <rFont val="Arial"/>
            <family val="2"/>
          </rPr>
          <t xml:space="preserve">1.MDOT0104AERR : Search has not been performed.
2.MDOT0138AERR : Please Select {0}
</t>
        </r>
      </text>
    </comment>
    <comment ref="AH153" authorId="4" shapeId="0">
      <text>
        <r>
          <rPr>
            <sz val="10"/>
            <rFont val="Arial"/>
            <family val="2"/>
          </rPr>
          <t xml:space="preserve">1.callParentOnLoad
2.checkMandatory
3.doValidations
4.downloadFile
5.hideSectionLookup
6.keepSearchedSections
7.localSelectAll
8.localSelectAllGrade
9.moveFocusToFirstControl
10.onLoad
11.RefreshData
12.refreshDepartmentCombo
13.resetSearchCriteria
14.selectRadio
15.setEmpTypeOption
16.setNormalCorolForAll
17.showSectionLookup
18.WDOTOT0020Reexport
19.WDOTOT0060Clear
20.WDOTOT0060Close
21.WDOTOT0060ExportToTxtFile
22.WDOTOT0060Search
23.WDOTOT0060UpdDivOnClick
24.WDOTUM0060getEmployee
25.WDOTUM0060getSection
</t>
        </r>
      </text>
    </comment>
    <comment ref="BM153" authorId="4" shapeId="0">
      <text>
        <r>
          <rPr>
            <sz val="10"/>
            <rFont val="Arial"/>
            <family val="2"/>
          </rPr>
          <t xml:space="preserve">1.TB_M_CODE_MASTER
2.TB_M_COST_CENTER
3.TB_M_EMP_PROFILE
4.TB_M_GRADE
5.TB_M_LOCATION
6.TB_M_ORG_HIERARCHY
7.TB_M_OT_STATUS_DESC
8.TB_M_SHIFT
9.TB_SP_WDOTOT0060_TEMP
10.TB_T_ATTD_OT_D
11.TB_T_DATA_EXPORT_2
12.TB_T_DLY_ATTD_H
13.TB_T_OT_RECORD
14.TB_T_TIMESHEET_DAY_D
</t>
        </r>
      </text>
    </comment>
    <comment ref="BO153" authorId="4" shapeId="0">
      <text>
        <r>
          <rPr>
            <sz val="10"/>
            <rFont val="Arial"/>
            <family val="2"/>
          </rPr>
          <t xml:space="preserve">1.PKG_WDOTOT0060
2.PKG_WDOTOT0060:SP_WDOTOT0060_EXPORT
3.SP_WDOTOT0060
</t>
        </r>
      </text>
    </comment>
    <comment ref="BQ153" authorId="4" shapeId="0">
      <text>
        <r>
          <rPr>
            <sz val="10"/>
            <rFont val="Arial"/>
            <family val="2"/>
          </rPr>
          <t xml:space="preserve">1.PKG_DOTS_RPT
2.PKG_DOTS_RPT:SP_DOTS_REF_CUR
</t>
        </r>
      </text>
    </comment>
    <comment ref="BS153" authorId="4" shapeId="0">
      <text>
        <r>
          <rPr>
            <sz val="10"/>
            <rFont val="Arial"/>
            <family val="2"/>
          </rPr>
          <t xml:space="preserve">1.TB_SP_WDOTOT0060_TEMP
2.TB_T_DATA_EXPORT_2
3.TB_T_ERR_LOG
</t>
        </r>
      </text>
    </comment>
    <comment ref="BU153" authorId="4" shapeId="0">
      <text>
        <r>
          <rPr>
            <sz val="10"/>
            <rFont val="Arial"/>
            <family val="2"/>
          </rPr>
          <t xml:space="preserve">1.TB_SP_WDOTOT0060_TEMP
</t>
        </r>
      </text>
    </comment>
    <comment ref="BW153" authorId="4" shapeId="0">
      <text>
        <r>
          <rPr>
            <sz val="10"/>
            <rFont val="Arial"/>
            <family val="2"/>
          </rPr>
          <t xml:space="preserve">1.TB_T_ATTD_OT_D
2.TB_T_OT_RECORD
3.TB_T_TIMESHEET_DAY_D
</t>
        </r>
      </text>
    </comment>
    <comment ref="BY153" authorId="4" shapeId="0">
      <text>
        <r>
          <rPr>
            <sz val="10"/>
            <rFont val="Arial"/>
            <family val="2"/>
          </rPr>
          <t xml:space="preserve">1.TB_SP_WDOTOT0060_TEMP
2.TB_T_ATTD_OT_D
3.TB_T_DATA_EXPORT_2
4.TB_T_ERR_LOG
5.TB_T_OT_RECORD
6.TB_T_TIMESHEET_DAY_D
</t>
        </r>
      </text>
    </comment>
    <comment ref="CA153" authorId="4" shapeId="0">
      <text>
        <r>
          <rPr>
            <sz val="10"/>
            <rFont val="Arial"/>
            <family val="2"/>
          </rPr>
          <t xml:space="preserve">1.TB_M_CODE_MASTER
2.TB_M_COST_CENTER
3.TB_M_EMP_PROFILE
4.TB_M_GRADE
5.TB_M_LOCATION
6.TB_M_ORG_HIERARCHY
7.TB_M_OT_STATUS_DESC
8.TB_M_SHIFT
9.TB_SP_WDOTOT0060_TEMP
10.TB_T_ATTD_OT_D
11.TB_T_DATA_EXPORT_2
12.TB_T_DLY_ATTD_H
13.TB_T_ERR_LOG
14.TB_T_OT_RECORD
15.TB_T_TIMESHEET_DAY_D
</t>
        </r>
      </text>
    </comment>
    <comment ref="CD153" authorId="4" shapeId="0">
      <text>
        <r>
          <rPr>
            <sz val="10"/>
            <rFont val="Arial"/>
            <family val="2"/>
          </rPr>
          <t xml:space="preserve">1.value(KEY_COMPANY)
2.value(KEY_DEPT)
3.value(KEY_LOC)
4.value(KEY_MONTH)
5.value(KEY_SECTION)
6.value(KEY_STATUS)
7.value(KEY_YEAR)
</t>
        </r>
      </text>
    </comment>
    <comment ref="CF153" authorId="4" shapeId="0">
      <text>
        <r>
          <rPr>
            <sz val="10"/>
            <rFont val="Arial"/>
            <family val="2"/>
          </rPr>
          <t xml:space="preserve">1.value(KEY_EMP_CD)
2.value(KEY_EMP_NM)
</t>
        </r>
      </text>
    </comment>
    <comment ref="CL153" authorId="4" shapeId="0">
      <text>
        <r>
          <rPr>
            <sz val="10"/>
            <rFont val="Arial"/>
            <family val="2"/>
          </rPr>
          <t xml:space="preserve">1.value(KEY_SECTION_TYPE)
2.value(KEY_TYPE)
</t>
        </r>
      </text>
    </comment>
    <comment ref="CP153" authorId="4" shapeId="0">
      <text>
        <r>
          <rPr>
            <sz val="10"/>
            <rFont val="Arial"/>
            <family val="2"/>
          </rPr>
          <t xml:space="preserve">1.&lt;%= "value2[" + ctr + "].selected"%&gt;
2.&lt;%= "value3[" + ctr + "].selected"%&gt;
3.value(KEY_EMPLOYEE_PC)
4.value(KEY_EMPLOYEE_TP)
5.value(KEY_REEXPORT)
6.value(KEY_SELECT_ALL)
7.value(KEY_SELECT_ALL_GRADE)
</t>
        </r>
      </text>
    </comment>
    <comment ref="CR153" authorId="4" shapeId="0">
      <text>
        <r>
          <rPr>
            <sz val="10"/>
            <rFont val="Arial"/>
            <family val="2"/>
          </rPr>
          <t xml:space="preserve">1.MDOT0104AERR : Search has not been performed.
2.MDOT0138AERR : Please Select {0}
</t>
        </r>
      </text>
    </comment>
    <comment ref="CT153" authorId="4" shapeId="0">
      <text>
        <r>
          <rPr>
            <sz val="10"/>
            <rFont val="Arial"/>
            <family val="2"/>
          </rPr>
          <t xml:space="preserve">1.LDOTRP0000 : null
2.WDOTOT0061 : Section Lookup Screen
3.WDOTUM0051 : Lookup for Employee
</t>
        </r>
      </text>
    </comment>
    <comment ref="CV153" authorId="4" shapeId="0">
      <text>
        <r>
          <rPr>
            <sz val="10"/>
            <rFont val="Arial"/>
            <family val="2"/>
          </rPr>
          <t xml:space="preserve">1.&lt;%="noCostCenter"%&gt;
2.&lt;%="noGrade"%&gt;
3.&lt;%="value2["+ctr+"].costCenterCd"%&gt;
4.&lt;%="value3["+ctr+"].grade"%&gt;
5.&lt;%="value3["+ctr+"].width"%&gt;
6.method
7.value(KEY_CHCK_SEC_LST)
8.value(KEY_DIV)
9.value(KEY_EMP_TY)
10.value(KEY_EMP_TYPE)
11.value(KEY_FILE)
12.value(KEY_MONTH_CURRENT)
13.value(KEY_RETAIN_SECTION)
14.value(KEY_SEARCH_PER)
15.value(KEY_SEC)
16.value(KEY_SEC_N)
17.value(KEY_SEC_RADIO)
18.value(KEY_TOTAL_EMP)
19.value(KEY_TOTAL_OT)
20.value(KEY_TOTAL_RECORDS)
21.value(KEY_TYPE)
22.value(KEY_YEAR_CURRENT)
</t>
        </r>
      </text>
    </comment>
    <comment ref="CX153" authorId="4" shapeId="0">
      <text>
        <r>
          <rPr>
            <sz val="10"/>
            <rFont val="Arial"/>
            <family val="2"/>
          </rPr>
          <t xml:space="preserve">1.callParentOnLoad
2.checkMandatory
3.doValidations
4.downloadFile
5.hideSectionLookup
6.keepSearchedSections
7.localSelectAll
8.localSelectAllGrade
9.moveFocusToFirstControl
10.onLoad
11.RefreshData
12.refreshDepartmentCombo
13.resetSearchCriteria
14.selectRadio
15.setEmpTypeOption
16.setNormalCorolForAll
17.showSectionLookup
18.WDOTOT0020Reexport
19.WDOTOT0060Clear
20.WDOTOT0060Close
21.WDOTOT0060ExportToTxtFile
22.WDOTOT0060Search
23.WDOTOT0060UpdDivOnClick
24.WDOTUM0060getEmployee
25.WDOTUM0060getSection
</t>
        </r>
      </text>
    </comment>
    <comment ref="A154" authorId="4" shapeId="0">
      <text>
        <r>
          <rPr>
            <sz val="10"/>
            <rFont val="Arial"/>
            <family val="2"/>
          </rPr>
          <t xml:space="preserve">1.WDOTOT0061 : Section Lookup Screen
</t>
        </r>
      </text>
    </comment>
    <comment ref="Z154" authorId="4" shapeId="0">
      <text>
        <r>
          <rPr>
            <sz val="10"/>
            <rFont val="Arial"/>
            <family val="2"/>
          </rPr>
          <t xml:space="preserve">1.TB_M_ORG_HIERARCHY
</t>
        </r>
      </text>
    </comment>
    <comment ref="AG154" authorId="4" shapeId="0">
      <text>
        <r>
          <rPr>
            <sz val="10"/>
            <rFont val="Arial"/>
            <family val="2"/>
          </rPr>
          <t xml:space="preserve">1.MDOT0104AERR : Search has not been performed.
2.MDOT0105AERR : No row selected.
3.MDOT0116AERR : No Data in Table to Operate.
</t>
        </r>
      </text>
    </comment>
    <comment ref="AH154" authorId="4" shapeId="0">
      <text>
        <r>
          <rPr>
            <sz val="10"/>
            <rFont val="Arial"/>
            <family val="2"/>
          </rPr>
          <t xml:space="preserve">1.moveFocusToFirstControl
2.onLoad
3.resetSearchCriteria
4.selectAllCode
5.WDOTOT0061Cancel
6.WDOTOT0061Clear
7.WDOTOT0061Ok
8.WDOTOT0061Search
</t>
        </r>
      </text>
    </comment>
    <comment ref="BM154" authorId="4" shapeId="0">
      <text>
        <r>
          <rPr>
            <sz val="10"/>
            <rFont val="Arial"/>
            <family val="2"/>
          </rPr>
          <t xml:space="preserve">1.TB_M_ORG_HIERARCHY
</t>
        </r>
      </text>
    </comment>
    <comment ref="CA154" authorId="4" shapeId="0">
      <text>
        <r>
          <rPr>
            <sz val="10"/>
            <rFont val="Arial"/>
            <family val="2"/>
          </rPr>
          <t xml:space="preserve">1.TB_M_ORG_HIERARCHY
</t>
        </r>
      </text>
    </comment>
    <comment ref="CF154" authorId="4" shapeId="0">
      <text>
        <r>
          <rPr>
            <sz val="10"/>
            <rFont val="Arial"/>
            <family val="2"/>
          </rPr>
          <t xml:space="preserve">1.value(KEY_DEPT_CD)
2.value(KEY_DEPT_DESC)
3.value(KEY_SECTION_CD)
4.value(KEY_SECTION_DESC)
</t>
        </r>
      </text>
    </comment>
    <comment ref="CP154" authorId="4" shapeId="0">
      <text>
        <r>
          <rPr>
            <sz val="10"/>
            <rFont val="Arial"/>
            <family val="2"/>
          </rPr>
          <t xml:space="preserve">1.&lt;%="value1["+ctr+"].selected"%&gt;
2.value(KEY_SELECT_ALL)
</t>
        </r>
      </text>
    </comment>
    <comment ref="CR154" authorId="4" shapeId="0">
      <text>
        <r>
          <rPr>
            <sz val="10"/>
            <rFont val="Arial"/>
            <family val="2"/>
          </rPr>
          <t xml:space="preserve">1.MDOT0104AERR : Search has not been performed.
2.MDOT0105AERR : No row selected.
3.MDOT0116AERR : No Data in Table to Operate.
</t>
        </r>
      </text>
    </comment>
    <comment ref="CV154" authorId="4" shapeId="0">
      <text>
        <r>
          <rPr>
            <sz val="10"/>
            <rFont val="Arial"/>
            <family val="2"/>
          </rPr>
          <t xml:space="preserve">1.&lt;%="value1["+ctr+"].description"%&gt;
2.&lt;%="value1["+ctr+"].sectionCode"%&gt;
3.method
4.value(KEY_SEARCH_PER)
</t>
        </r>
      </text>
    </comment>
    <comment ref="CX154" authorId="4" shapeId="0">
      <text>
        <r>
          <rPr>
            <sz val="10"/>
            <rFont val="Arial"/>
            <family val="2"/>
          </rPr>
          <t xml:space="preserve">1.moveFocusToFirstControl
2.onLoad
3.resetSearchCriteria
4.selectAllCode
5.WDOTOT0061Cancel
6.WDOTOT0061Clear
7.WDOTOT0061Ok
8.WDOTOT0061Search
</t>
        </r>
      </text>
    </comment>
    <comment ref="A155" authorId="4" shapeId="0">
      <text>
        <r>
          <rPr>
            <sz val="10"/>
            <rFont val="Arial"/>
            <family val="2"/>
          </rPr>
          <t xml:space="preserve">1.WDOTPD0060 : Export text file to upload in SAP Deduction
</t>
        </r>
      </text>
    </comment>
    <comment ref="Z155" authorId="4" shapeId="0">
      <text>
        <r>
          <rPr>
            <sz val="10"/>
            <rFont val="Arial"/>
            <family val="2"/>
          </rPr>
          <t xml:space="preserve">1.TB_M_CODE_MASTER
2.TB_M_COST_CENTER
3.TB_M_EMP_PROFILE
4.TB_M_GRADE
5.TB_M_LOCATION
6.TB_M_ORG_HIERARCHY
7.TB_M_OT_STATUS_DESC
8.TB_M_SHIFT
9.TB_SP_WDOTPD0060_TEMP
10.TB_T_ATTD_OT_D
11.TB_T_DLY_ATTD_H
12.TB_T_OT_RECORD
13.TB_T_OT_RECORD_HST
14.TB_T_TIMESHEET_DAY_D
</t>
        </r>
      </text>
    </comment>
    <comment ref="AA155" authorId="4" shapeId="0">
      <text>
        <r>
          <rPr>
            <sz val="10"/>
            <rFont val="Arial"/>
            <family val="2"/>
          </rPr>
          <t xml:space="preserve">1.TB_SP_WDOTPD0060_TEMP
2.TB_T_ATTD_OT_D
3.TB_T_OT_RECORD
4.TB_T_TIMESHEET_DAY_D
</t>
        </r>
      </text>
    </comment>
    <comment ref="AD155" authorId="4" shapeId="0">
      <text>
        <r>
          <rPr>
            <sz val="10"/>
            <rFont val="Arial"/>
            <family val="2"/>
          </rPr>
          <t xml:space="preserve">1.value(KEY_COMPANY)
2.value(KEY_DEPT)
3.value(KEY_LOC)
4.value(KEY_MONTH)
5.value(KEY_SECTION)
6.value(KEY_STATUS)
7.value(KEY_YEAR)
</t>
        </r>
      </text>
    </comment>
    <comment ref="AE155" authorId="4" shapeId="0">
      <text>
        <r>
          <rPr>
            <sz val="10"/>
            <rFont val="Arial"/>
            <family val="2"/>
          </rPr>
          <t xml:space="preserve">1.LDOTRP0000 : null
2.WDOTOT0061 : Section Lookup Screen
3.WDOTUM0051 : Lookup for Employee
</t>
        </r>
      </text>
    </comment>
    <comment ref="AG155" authorId="4" shapeId="0">
      <text>
        <r>
          <rPr>
            <sz val="10"/>
            <rFont val="Arial"/>
            <family val="2"/>
          </rPr>
          <t xml:space="preserve">1.MDOT0104AERR : Search has not been performed.
2.MDOT0138AERR : Please Select {0}
</t>
        </r>
      </text>
    </comment>
    <comment ref="AH155" authorId="4" shapeId="0">
      <text>
        <r>
          <rPr>
            <sz val="10"/>
            <rFont val="Arial"/>
            <family val="2"/>
          </rPr>
          <t xml:space="preserve">1.callParentOnLoad
2.checkMandatory
3.doValidations
4.downloadFile
5.hideSectionLookup
6.keepSearchedSections
7.localSelectAll
8.localSelectAllGrade
9.moveFocusToFirstControl
10.onLoad
11.RefreshData
12.refreshDepartmentCombo
13.resetSearchCriteria
14.selectRadio
15.setEmpTypeOption
16.setNormalCorolForAll
17.showSectionLookup
18.WDOTOT0020Reexport
19.WDOTPD0060Clear
20.WDOTPD0060Close
21.WDOTPD0060ExportToTxtFile
22.WDOTPD0060Search
23.WDOTPD0060UpdDivOnClick
24.WDOTUM0060getEmployee
25.WDOTUM0060getSection
</t>
        </r>
      </text>
    </comment>
    <comment ref="BM155" authorId="4" shapeId="0">
      <text>
        <r>
          <rPr>
            <sz val="10"/>
            <rFont val="Arial"/>
            <family val="2"/>
          </rPr>
          <t xml:space="preserve">1.TB_M_CODE_MASTER
2.TB_M_COST_CENTER
3.TB_M_EMP_PROFILE
4.TB_M_GRADE
5.TB_M_LOCATION
6.TB_M_ORG_HIERARCHY
7.TB_M_OT_STATUS_DESC
8.TB_M_SHIFT
9.TB_SP_WDOTPD0060_TEMP
10.TB_T_ATTD_OT_D
11.TB_T_DLY_ATTD_H
12.TB_T_OT_RECORD
13.TB_T_OT_RECORD_HST
14.TB_T_TIMESHEET_DAY_D
</t>
        </r>
      </text>
    </comment>
    <comment ref="BO155" authorId="4" shapeId="0">
      <text>
        <r>
          <rPr>
            <sz val="10"/>
            <rFont val="Arial"/>
            <family val="2"/>
          </rPr>
          <t xml:space="preserve">1.SP_WDOTPD0060
</t>
        </r>
      </text>
    </comment>
    <comment ref="BS155" authorId="4" shapeId="0">
      <text>
        <r>
          <rPr>
            <sz val="10"/>
            <rFont val="Arial"/>
            <family val="2"/>
          </rPr>
          <t xml:space="preserve">1.TB_SP_WDOTPD0060_TEMP
</t>
        </r>
      </text>
    </comment>
    <comment ref="BU155" authorId="4" shapeId="0">
      <text>
        <r>
          <rPr>
            <sz val="10"/>
            <rFont val="Arial"/>
            <family val="2"/>
          </rPr>
          <t xml:space="preserve">1.TB_SP_WDOTPD0060_TEMP
</t>
        </r>
      </text>
    </comment>
    <comment ref="BW155" authorId="4" shapeId="0">
      <text>
        <r>
          <rPr>
            <sz val="10"/>
            <rFont val="Arial"/>
            <family val="2"/>
          </rPr>
          <t xml:space="preserve">1.TB_SP_WDOTPD0060_TEMP
2.TB_T_ATTD_OT_D
3.TB_T_OT_RECORD
4.TB_T_TIMESHEET_DAY_D
</t>
        </r>
      </text>
    </comment>
    <comment ref="BY155" authorId="4" shapeId="0">
      <text>
        <r>
          <rPr>
            <sz val="10"/>
            <rFont val="Arial"/>
            <family val="2"/>
          </rPr>
          <t xml:space="preserve">1.TB_SP_WDOTPD0060_TEMP
2.TB_T_ATTD_OT_D
3.TB_T_OT_RECORD
4.TB_T_TIMESHEET_DAY_D
</t>
        </r>
      </text>
    </comment>
    <comment ref="CA155" authorId="4" shapeId="0">
      <text>
        <r>
          <rPr>
            <sz val="10"/>
            <rFont val="Arial"/>
            <family val="2"/>
          </rPr>
          <t xml:space="preserve">1.TB_M_CODE_MASTER
2.TB_M_COST_CENTER
3.TB_M_EMP_PROFILE
4.TB_M_GRADE
5.TB_M_LOCATION
6.TB_M_ORG_HIERARCHY
7.TB_M_OT_STATUS_DESC
8.TB_M_SHIFT
9.TB_SP_WDOTPD0060_TEMP
10.TB_T_ATTD_OT_D
11.TB_T_DLY_ATTD_H
12.TB_T_OT_RECORD
13.TB_T_OT_RECORD_HST
14.TB_T_TIMESHEET_DAY_D
</t>
        </r>
      </text>
    </comment>
    <comment ref="CD155" authorId="4" shapeId="0">
      <text>
        <r>
          <rPr>
            <sz val="10"/>
            <rFont val="Arial"/>
            <family val="2"/>
          </rPr>
          <t xml:space="preserve">1.value(KEY_COMPANY)
2.value(KEY_DEPT)
3.value(KEY_LOC)
4.value(KEY_MONTH)
5.value(KEY_SECTION)
6.value(KEY_STATUS)
7.value(KEY_YEAR)
</t>
        </r>
      </text>
    </comment>
    <comment ref="CF155" authorId="4" shapeId="0">
      <text>
        <r>
          <rPr>
            <sz val="10"/>
            <rFont val="Arial"/>
            <family val="2"/>
          </rPr>
          <t xml:space="preserve">1.value(KEY_EMP_CD)
2.value(KEY_EMP_NM)
</t>
        </r>
      </text>
    </comment>
    <comment ref="CL155" authorId="4" shapeId="0">
      <text>
        <r>
          <rPr>
            <sz val="10"/>
            <rFont val="Arial"/>
            <family val="2"/>
          </rPr>
          <t xml:space="preserve">1.value(KEY_SECTION_TYPE)
2.value(KEY_TYPE)
</t>
        </r>
      </text>
    </comment>
    <comment ref="CP155" authorId="4" shapeId="0">
      <text>
        <r>
          <rPr>
            <sz val="10"/>
            <rFont val="Arial"/>
            <family val="2"/>
          </rPr>
          <t xml:space="preserve">1.&lt;%= "value2[" + ctr + "].selected"%&gt;
2.&lt;%= "value3[" + ctr + "].selected"%&gt;
3.value(KEY_EMPLOYEE_PC)
4.value(KEY_EMPLOYEE_TP)
5.value(KEY_REEXPORT)
6.value(KEY_SELECT_ALL)
7.value(KEY_SELECT_ALL_GRADE)
</t>
        </r>
      </text>
    </comment>
    <comment ref="CR155" authorId="4" shapeId="0">
      <text>
        <r>
          <rPr>
            <sz val="10"/>
            <rFont val="Arial"/>
            <family val="2"/>
          </rPr>
          <t xml:space="preserve">1.MDOT0104AERR : Search has not been performed.
2.MDOT0138AERR : Please Select {0}
</t>
        </r>
      </text>
    </comment>
    <comment ref="CT155" authorId="4" shapeId="0">
      <text>
        <r>
          <rPr>
            <sz val="10"/>
            <rFont val="Arial"/>
            <family val="2"/>
          </rPr>
          <t xml:space="preserve">1.LDOTRP0000 : null
2.WDOTOT0061 : Section Lookup Screen
3.WDOTUM0051 : Lookup for Employee
</t>
        </r>
      </text>
    </comment>
    <comment ref="CV155" authorId="4" shapeId="0">
      <text>
        <r>
          <rPr>
            <sz val="10"/>
            <rFont val="Arial"/>
            <family val="2"/>
          </rPr>
          <t xml:space="preserve">1.&lt;%="noCostCenter"%&gt;
2.&lt;%="noGrade"%&gt;
3.&lt;%="value2["+ctr+"].costCenterCd"%&gt;
4.&lt;%="value3["+ctr+"].grade"%&gt;
5.&lt;%="value3["+ctr+"].width"%&gt;
6.method
7.value(KEY_CHCK_SEC_LST)
8.value(KEY_DIV)
9.value(KEY_EMP_TY)
10.value(KEY_EMP_TYPE)
11.value(KEY_FILE)
12.value(KEY_MONTH_CURRENT)
13.value(KEY_RETAIN_SECTION)
14.value(KEY_SEARCH_PER)
15.value(KEY_SEC)
16.value(KEY_SEC_N)
17.value(KEY_SEC_RADIO)
18.value(KEY_TOTAL_EMP)
19.value(KEY_TOTAL_OT)
20.value(KEY_TOTAL_RECORDS)
21.value(KEY_TYPE)
22.value(KEY_YEAR_CURRENT)
</t>
        </r>
      </text>
    </comment>
    <comment ref="CX155" authorId="4" shapeId="0">
      <text>
        <r>
          <rPr>
            <sz val="10"/>
            <rFont val="Arial"/>
            <family val="2"/>
          </rPr>
          <t xml:space="preserve">1.callParentOnLoad
2.checkMandatory
3.doValidations
4.downloadFile
5.hideSectionLookup
6.keepSearchedSections
7.localSelectAll
8.localSelectAllGrade
9.moveFocusToFirstControl
10.onLoad
11.RefreshData
12.refreshDepartmentCombo
13.resetSearchCriteria
14.selectRadio
15.setEmpTypeOption
16.setNormalCorolForAll
17.showSectionLookup
18.WDOTOT0020Reexport
19.WDOTPD0060Clear
20.WDOTPD0060Close
21.WDOTPD0060ExportToTxtFile
22.WDOTPD0060Search
23.WDOTPD0060UpdDivOnClick
24.WDOTUM0060getEmployee
25.WDOTUM0060getSection
</t>
        </r>
      </text>
    </comment>
    <comment ref="A156" authorId="4" shapeId="0">
      <text>
        <r>
          <rPr>
            <sz val="10"/>
            <rFont val="Arial"/>
            <family val="2"/>
          </rPr>
          <t xml:space="preserve">1.WDOTOT0100 : Attendance and OT Report
</t>
        </r>
      </text>
    </comment>
    <comment ref="Z156" authorId="4" shapeId="0">
      <text>
        <r>
          <rPr>
            <sz val="10"/>
            <rFont val="Arial"/>
            <family val="2"/>
          </rPr>
          <t xml:space="preserve">1.TB_M_EMP_PROFILE
2.TB_M_OPERATOR
3.TB_M_ORG_HIERARCHY
4.TB_M_OT_STATUS_DESC
5.TB_M_PARAMETER
6.TB_M_USER
7.TB_M_USER_ROLE_MAP
8.TB_T_DATA_VISIBILITY
</t>
        </r>
      </text>
    </comment>
    <comment ref="AD156" authorId="4" shapeId="0">
      <text>
        <r>
          <rPr>
            <sz val="10"/>
            <rFont val="Arial"/>
            <family val="2"/>
          </rPr>
          <t xml:space="preserve">1.value(KEY_COMP_DESC)
2.value(KEY_DEPARTMENT_DESC)
3.value(KEY_DIV_DESC)
4.value(KEY_LINE)
5.value(KEY_RPT_TYP)
6.value(KEY_SECTION)
7.value(KEY_STATUS_HEAD)
</t>
        </r>
      </text>
    </comment>
    <comment ref="AE156" authorId="4" shapeId="0">
      <text>
        <r>
          <rPr>
            <sz val="10"/>
            <rFont val="Arial"/>
            <family val="2"/>
          </rPr>
          <t xml:space="preserve">1.LDOTRP0000 : null
2.LDOTRP0100 : null
3.WDOTSM0082 : LookUp for Cost Center - Line
4.WDOTUM0051 : Lookup for Employee
</t>
        </r>
      </text>
    </comment>
    <comment ref="AG156" authorId="4" shapeId="0">
      <text>
        <r>
          <rPr>
            <sz val="10"/>
            <rFont val="Arial"/>
            <family val="2"/>
          </rPr>
          <t xml:space="preserve">1.MDOT0123AERR : From Date should be less than or equal to To Date.
</t>
        </r>
      </text>
    </comment>
    <comment ref="AH156" authorId="4" shapeId="0">
      <text>
        <r>
          <rPr>
            <sz val="10"/>
            <rFont val="Arial"/>
            <family val="2"/>
          </rPr>
          <t xml:space="preserve">1.callParentOnload
2.closeParentJsp
3.downloadFile
4.moveFocusToFirstControl
5.onLoad
6.openCalender
7.RefreshData
8.updStatus
9.WDOTOT0100Clear
10.WDOTOT0100Close
11.WDOTOT0100GenerateReport
12.WDOTOT0100LookUp
13.WDOTSM0100LookUp
</t>
        </r>
      </text>
    </comment>
    <comment ref="BM156" authorId="4" shapeId="0">
      <text>
        <r>
          <rPr>
            <sz val="10"/>
            <rFont val="Arial"/>
            <family val="2"/>
          </rPr>
          <t xml:space="preserve">1.TB_M_EMP_PROFILE
2.TB_M_OPERATOR
3.TB_M_ORG_HIERARCHY
4.TB_M_OT_STATUS_DESC
5.TB_M_PARAMETER
6.TB_M_USER
7.TB_M_USER_ROLE_MAP
8.TB_T_DATA_VISIBILITY
</t>
        </r>
      </text>
    </comment>
    <comment ref="BO156" authorId="4" shapeId="0">
      <text>
        <r>
          <rPr>
            <sz val="10"/>
            <rFont val="Arial"/>
            <family val="2"/>
          </rPr>
          <t xml:space="preserve">1.FN_ORG_COMBO
</t>
        </r>
      </text>
    </comment>
    <comment ref="CA156" authorId="4" shapeId="0">
      <text>
        <r>
          <rPr>
            <sz val="10"/>
            <rFont val="Arial"/>
            <family val="2"/>
          </rPr>
          <t xml:space="preserve">1.TB_M_EMP_PROFILE
2.TB_M_OPERATOR
3.TB_M_ORG_HIERARCHY
4.TB_M_OT_STATUS_DESC
5.TB_M_PARAMETER
6.TB_M_USER
7.TB_M_USER_ROLE_MAP
8.TB_T_DATA_VISIBILITY
</t>
        </r>
      </text>
    </comment>
    <comment ref="CD156" authorId="4" shapeId="0">
      <text>
        <r>
          <rPr>
            <sz val="10"/>
            <rFont val="Arial"/>
            <family val="2"/>
          </rPr>
          <t xml:space="preserve">1.value(KEY_COMP_DESC)
2.value(KEY_DEPARTMENT_DESC)
3.value(KEY_DIV_DESC)
4.value(KEY_LINE)
5.value(KEY_RPT_TYP)
6.value(KEY_SECTION)
7.value(KEY_STATUS_HEAD)
</t>
        </r>
      </text>
    </comment>
    <comment ref="CF156" authorId="4" shapeId="0">
      <text>
        <r>
          <rPr>
            <sz val="10"/>
            <rFont val="Arial"/>
            <family val="2"/>
          </rPr>
          <t xml:space="preserve">1.value(KEY_COST_CENTER)
2.value(KEY_EMP_CODE)
3.value(KEY_EMP_NAME)
4.value(KEY_FROM_DATE)
5.value(KEY_TO_DATE)
</t>
        </r>
      </text>
    </comment>
    <comment ref="CR156" authorId="4" shapeId="0">
      <text>
        <r>
          <rPr>
            <sz val="10"/>
            <rFont val="Arial"/>
            <family val="2"/>
          </rPr>
          <t xml:space="preserve">1.MDOT0123AERR : From Date should be less than or equal to To Date.
</t>
        </r>
      </text>
    </comment>
    <comment ref="CT156" authorId="4" shapeId="0">
      <text>
        <r>
          <rPr>
            <sz val="10"/>
            <rFont val="Arial"/>
            <family val="2"/>
          </rPr>
          <t xml:space="preserve">1.LDOTRP0000 : null
2.LDOTRP0100 : null
3.WDOTSM0082 : LookUp for Cost Center - Line
4.WDOTUM0051 : Lookup for Employee
</t>
        </r>
      </text>
    </comment>
    <comment ref="CV156" authorId="4" shapeId="0">
      <text>
        <r>
          <rPr>
            <sz val="10"/>
            <rFont val="Arial"/>
            <family val="2"/>
          </rPr>
          <t xml:space="preserve">1.method
2.value(KEY_CHANGE_DATE)
3.value(KEY_COST_CENTER_LOOKUP)
4.value(KEY_EMP_CD_LOOK)
5.value(KEY_EMP_FLAG)
6.value(KEY_EMP_NAME_LOOK)
7.value(KEY_EMP_ORDER)
8.value(KEY_FILE)
9.value(KEY_ON_LOAD)
10.value(KEY_OPERATION)
11.value(KEY_OPERATOR_FLAG)
12.value(KEY_SEARCH_PER)
13.value(USER_ID)
</t>
        </r>
      </text>
    </comment>
    <comment ref="CX156" authorId="4" shapeId="0">
      <text>
        <r>
          <rPr>
            <sz val="10"/>
            <rFont val="Arial"/>
            <family val="2"/>
          </rPr>
          <t xml:space="preserve">1.callParentOnload
2.closeParentJsp
3.downloadFile
4.moveFocusToFirstControl
5.onLoad
6.openCalender
7.RefreshData
8.updStatus
9.WDOTOT0100Clear
10.WDOTOT0100Close
11.WDOTOT0100GenerateReport
12.WDOTOT0100LookUp
13.WDOTSM0100LookUp
</t>
        </r>
      </text>
    </comment>
    <comment ref="A158" authorId="4" shapeId="0">
      <text>
        <r>
          <rPr>
            <sz val="10"/>
            <rFont val="Arial"/>
            <family val="2"/>
          </rPr>
          <t xml:space="preserve">1.PKG_LDOTOT0110 : Export Overtime &gt; 80 hours/month
</t>
        </r>
      </text>
    </comment>
    <comment ref="AL158" authorId="4" shapeId="0">
      <text>
        <r>
          <rPr>
            <sz val="10"/>
            <rFont val="Arial"/>
            <family val="2"/>
          </rPr>
          <t xml:space="preserve">1.TB_M_EMP_PROFILE
2.TB_M_HOLIDAY
3.TB_M_ORG_HIERARCHY
4.TB_M_PARAMETER
5.TB_M_SHIFT
6.TB_M_SPL_HOLIDAY
7.TB_T_ATTD_OT_D
8.TB_T_DLY_ATTD_H
9.TB_T_ERR_LOG
10.TB_T_OT_RECORD
11.TB_TEMP_RPT_OT_CATG
</t>
        </r>
      </text>
    </comment>
    <comment ref="AO158" authorId="4" shapeId="0">
      <text>
        <r>
          <rPr>
            <sz val="10"/>
            <rFont val="Arial"/>
            <family val="2"/>
          </rPr>
          <t xml:space="preserve">1.Special edit for report.
</t>
        </r>
      </text>
    </comment>
    <comment ref="AP158" authorId="4" shapeId="0">
      <text>
        <r>
          <rPr>
            <sz val="10"/>
            <rFont val="Arial"/>
            <family val="2"/>
          </rPr>
          <t xml:space="preserve">1.This is a dynamic report.
</t>
        </r>
      </text>
    </comment>
    <comment ref="BM158" authorId="4" shapeId="0">
      <text>
        <r>
          <rPr>
            <sz val="10"/>
            <rFont val="Arial"/>
            <family val="2"/>
          </rPr>
          <t xml:space="preserve">1.TB_M_EMP_PROFILE
2.TB_M_HOLIDAY
3.TB_M_ORG_HIERARCHY
4.TB_M_PARAMETER
5.TB_M_SHIFT
6.TB_M_SPL_HOLIDAY
7.TB_T_ATTD_OT_D
8.TB_T_DLY_ATTD_H
9.TB_T_OT_RECORD
10.TB_TEMP_RPT_OT_CATG
</t>
        </r>
      </text>
    </comment>
    <comment ref="BO158" authorId="4" shapeId="0">
      <text>
        <r>
          <rPr>
            <sz val="10"/>
            <rFont val="Arial"/>
            <family val="2"/>
          </rPr>
          <t xml:space="preserve">1.FN_HOLIDAY_FLAG
2.FN_SPLIT_TIME
</t>
        </r>
      </text>
    </comment>
    <comment ref="BS158" authorId="4" shapeId="0">
      <text>
        <r>
          <rPr>
            <sz val="10"/>
            <rFont val="Arial"/>
            <family val="2"/>
          </rPr>
          <t xml:space="preserve">1.TB_T_ERR_LOG
2.TB_TEMP_RPT_OT_CATG
</t>
        </r>
      </text>
    </comment>
    <comment ref="BU158" authorId="4" shapeId="0">
      <text>
        <r>
          <rPr>
            <sz val="10"/>
            <rFont val="Arial"/>
            <family val="2"/>
          </rPr>
          <t xml:space="preserve">1.TB_TEMP_RPT_OT_CATG
</t>
        </r>
      </text>
    </comment>
    <comment ref="BY158" authorId="4" shapeId="0">
      <text>
        <r>
          <rPr>
            <sz val="10"/>
            <rFont val="Arial"/>
            <family val="2"/>
          </rPr>
          <t xml:space="preserve">1.TB_T_ERR_LOG
2.TB_TEMP_RPT_OT_CATG
</t>
        </r>
      </text>
    </comment>
    <comment ref="CA158" authorId="4" shapeId="0">
      <text>
        <r>
          <rPr>
            <sz val="10"/>
            <rFont val="Arial"/>
            <family val="2"/>
          </rPr>
          <t xml:space="preserve">1.TB_M_EMP_PROFILE
2.TB_M_HOLIDAY
3.TB_M_ORG_HIERARCHY
4.TB_M_PARAMETER
5.TB_M_SHIFT
6.TB_M_SPL_HOLIDAY
7.TB_T_ATTD_OT_D
8.TB_T_DLY_ATTD_H
9.TB_T_ERR_LOG
10.TB_T_OT_RECORD
11.TB_TEMP_RPT_OT_CATG
</t>
        </r>
      </text>
    </comment>
    <comment ref="A159" authorId="4" shapeId="0">
      <text>
        <r>
          <rPr>
            <sz val="10"/>
            <rFont val="Arial"/>
            <family val="2"/>
          </rPr>
          <t xml:space="preserve">1.PKG_LDOTOT0120 : Export Continuosly Working 7 days/month
</t>
        </r>
      </text>
    </comment>
    <comment ref="AL159" authorId="4" shapeId="0">
      <text>
        <r>
          <rPr>
            <sz val="10"/>
            <rFont val="Arial"/>
            <family val="2"/>
          </rPr>
          <t xml:space="preserve">1.TB_M_EMP_PROFILE
2.TB_M_ORG_HIERARCHY
3.TB_M_PARAMETER
4.TB_T_ATTD_OT_D
5.TB_T_DLY_ATTD_H
6.TB_T_ERR_LOG
7.TB_T_OT_RECORD
8.TB_TEMP_RPT_EMP_CAL
</t>
        </r>
      </text>
    </comment>
    <comment ref="AO159" authorId="4" shapeId="0">
      <text>
        <r>
          <rPr>
            <sz val="10"/>
            <rFont val="Arial"/>
            <family val="2"/>
          </rPr>
          <t xml:space="preserve">1.Special edit for report.
</t>
        </r>
      </text>
    </comment>
    <comment ref="AP159" authorId="4" shapeId="0">
      <text>
        <r>
          <rPr>
            <sz val="10"/>
            <rFont val="Arial"/>
            <family val="2"/>
          </rPr>
          <t xml:space="preserve">1.This is a dynamic report.
</t>
        </r>
      </text>
    </comment>
    <comment ref="BM159" authorId="4" shapeId="0">
      <text>
        <r>
          <rPr>
            <sz val="10"/>
            <rFont val="Arial"/>
            <family val="2"/>
          </rPr>
          <t xml:space="preserve">1.TB_M_EMP_PROFILE
2.TB_M_ORG_HIERARCHY
3.TB_M_PARAMETER
4.TB_T_ATTD_OT_D
5.TB_T_DLY_ATTD_H
6.TB_T_OT_RECORD
7.TB_TEMP_RPT_EMP_CAL
</t>
        </r>
      </text>
    </comment>
    <comment ref="BS159" authorId="4" shapeId="0">
      <text>
        <r>
          <rPr>
            <sz val="10"/>
            <rFont val="Arial"/>
            <family val="2"/>
          </rPr>
          <t xml:space="preserve">1.TB_T_ERR_LOG
2.TB_TEMP_RPT_EMP_CAL
</t>
        </r>
      </text>
    </comment>
    <comment ref="BU159" authorId="4" shapeId="0">
      <text>
        <r>
          <rPr>
            <sz val="10"/>
            <rFont val="Arial"/>
            <family val="2"/>
          </rPr>
          <t xml:space="preserve">1.TB_TEMP_RPT_EMP_CAL
</t>
        </r>
      </text>
    </comment>
    <comment ref="BW159" authorId="4" shapeId="0">
      <text>
        <r>
          <rPr>
            <sz val="10"/>
            <rFont val="Arial"/>
            <family val="2"/>
          </rPr>
          <t xml:space="preserve">1.TB_TEMP_RPT_EMP_CAL
</t>
        </r>
      </text>
    </comment>
    <comment ref="BY159" authorId="4" shapeId="0">
      <text>
        <r>
          <rPr>
            <sz val="10"/>
            <rFont val="Arial"/>
            <family val="2"/>
          </rPr>
          <t xml:space="preserve">1.TB_T_ERR_LOG
2.TB_TEMP_RPT_EMP_CAL
</t>
        </r>
      </text>
    </comment>
    <comment ref="CA159" authorId="4" shapeId="0">
      <text>
        <r>
          <rPr>
            <sz val="10"/>
            <rFont val="Arial"/>
            <family val="2"/>
          </rPr>
          <t xml:space="preserve">1.TB_M_EMP_PROFILE
2.TB_M_ORG_HIERARCHY
3.TB_M_PARAMETER
4.TB_T_ATTD_OT_D
5.TB_T_DLY_ATTD_H
6.TB_T_ERR_LOG
7.TB_T_OT_RECORD
8.TB_TEMP_RPT_EMP_CAL
</t>
        </r>
      </text>
    </comment>
    <comment ref="AL160" authorId="4" shapeId="0">
      <text>
        <r>
          <rPr>
            <sz val="10"/>
            <rFont val="Arial"/>
            <family val="2"/>
          </rPr>
          <t>1.TB_M_EMP_PROFILE
2.TB_M_ORG_HIERARCHY
3.TB_M_PARAMETER
4.TB_T_ATTD_OT_D
5.TB_T_DLY_ATTD_H
6.TB_T_ERR_LOG
7.TB_T_OT_RECORD
8.TB_TEMP_RPT_EMP_CAL
9. TB_M_OT_STATUS_DESC</t>
        </r>
      </text>
    </comment>
    <comment ref="AP160" authorId="4" shapeId="0">
      <text>
        <r>
          <rPr>
            <sz val="10"/>
            <rFont val="Arial"/>
            <family val="2"/>
          </rPr>
          <t xml:space="preserve">1.This is a dynamic report.
</t>
        </r>
      </text>
    </comment>
    <comment ref="A162" authorId="4" shapeId="0">
      <text>
        <r>
          <rPr>
            <sz val="10"/>
            <rFont val="Arial"/>
            <family val="2"/>
          </rPr>
          <t xml:space="preserve">1.WDOTMA0010 : Enquiry Screen for Approval
</t>
        </r>
      </text>
    </comment>
    <comment ref="Z162" authorId="4" shapeId="0">
      <text>
        <r>
          <rPr>
            <sz val="10"/>
            <rFont val="Arial"/>
            <family val="2"/>
          </rPr>
          <t xml:space="preserve">1.TB_M_EMP_PROFILE
2.TB_M_SHIFT
3.TB_M_USER
4.TB_T_ATTD_OT_D
5.TB_T_DLY_ATTD_H
6.TB_T_OT_RECORD
</t>
        </r>
      </text>
    </comment>
    <comment ref="AA162" authorId="4" shapeId="0">
      <text>
        <r>
          <rPr>
            <sz val="10"/>
            <rFont val="Arial"/>
            <family val="2"/>
          </rPr>
          <t xml:space="preserve">1.TB_T_ATTD_OT_D
2.TB_T_ERR_LOG
3.TB_T_OT_RECORD
</t>
        </r>
      </text>
    </comment>
    <comment ref="AE162" authorId="4" shapeId="0">
      <text>
        <r>
          <rPr>
            <sz val="10"/>
            <rFont val="Arial"/>
            <family val="2"/>
          </rPr>
          <t xml:space="preserve">1.WDOTDP0020 : Daily Attendance and OT Entry
2.WDOTMA0013 : Summary OT Screen
3.WDOTOT0022 : View OT Request Detail Admin
</t>
        </r>
      </text>
    </comment>
    <comment ref="AG162" authorId="4" shapeId="0">
      <text>
        <r>
          <rPr>
            <sz val="10"/>
            <rFont val="Arial"/>
            <family val="2"/>
          </rPr>
          <t xml:space="preserve">1.MDOT0105AERR : No row selected.
2.MDOT0109AWRN : Do you wish to approve all data ?
3.MDOT0116AERR : No Data in Table to Operate.
4.MDOT0119AERR : Invalid Numeric Value.
5.MDOT0123AERR : From Date should be less than or equal to To Date.
6.MDOT0157AERR : Do you wish to reject selected record(s)?
7.MDOT0158AERR : Do you wish to approve selected record(s)?
</t>
        </r>
      </text>
    </comment>
    <comment ref="AH162" authorId="4" shapeId="0">
      <text>
        <r>
          <rPr>
            <sz val="10"/>
            <rFont val="Arial"/>
            <family val="2"/>
          </rPr>
          <t xml:space="preserve">1.callParentScreen
2.closeParentJsp
3.moveFocusToFirstControl
4.onLoad
5.openCalender
6.resetSearchCriteria
7.WDOTMA0010Approve
8.WDOTMA0010ApproveAll
9.WDOTMA0010Clear
10.WDOTMA0010Close
11.WDOTMA0010Openchild
12.WDOTMA0010OtSummary
13.WDOTMA0010Reject
14.WDOTMA0010Search
</t>
        </r>
      </text>
    </comment>
    <comment ref="BM162" authorId="4" shapeId="0">
      <text>
        <r>
          <rPr>
            <sz val="10"/>
            <rFont val="Arial"/>
            <family val="2"/>
          </rPr>
          <t xml:space="preserve">1.TB_M_EMP_PROFILE
2.TB_M_SHIFT
3.TB_M_USER
4.TB_T_ATTD_OT_D
5.TB_T_DLY_ATTD_H
6.TB_T_OT_RECORD
</t>
        </r>
      </text>
    </comment>
    <comment ref="BO162" authorId="4" shapeId="0">
      <text>
        <r>
          <rPr>
            <sz val="10"/>
            <rFont val="Arial"/>
            <family val="2"/>
          </rPr>
          <t xml:space="preserve">1.PKG_FORMAT_TIME
2.PKG_FORMAT_TIME:FN_MASK_HOLIDAY
3.PKG_FORMAT_TIME:FN_MASK_TIME_RANGE
4.PKG_FORMAT_TIME:FN_ROUND_TIME
5.PKG_FORMAT_TIME:FN_UNMASK_HOLIDAY
6.PKG_WDOTMA0010
7.PKG_WDOTMA0010:SP_WDOTMA0010_TOTAL_RECORDS
8.VW_EMP_CURR_PROFILE
</t>
        </r>
      </text>
    </comment>
    <comment ref="BQ162" authorId="4" shapeId="0">
      <text>
        <r>
          <rPr>
            <sz val="10"/>
            <rFont val="Arial"/>
            <family val="2"/>
          </rPr>
          <t xml:space="preserve">1.PKG_DOTS_RPT
2.PKG_DOTS_RPT:SP_DOTS_REF_CUR
3.PKG_FORMAT_TIME
4.PKG_FORMAT_TIME:FN_UNMASK_HOLIDAY
</t>
        </r>
      </text>
    </comment>
    <comment ref="BS162" authorId="4" shapeId="0">
      <text>
        <r>
          <rPr>
            <sz val="10"/>
            <rFont val="Arial"/>
            <family val="2"/>
          </rPr>
          <t xml:space="preserve">1.TB_T_ERR_LOG
</t>
        </r>
      </text>
    </comment>
    <comment ref="BW162" authorId="4" shapeId="0">
      <text>
        <r>
          <rPr>
            <sz val="10"/>
            <rFont val="Arial"/>
            <family val="2"/>
          </rPr>
          <t xml:space="preserve">1.TB_T_ATTD_OT_D
2.TB_T_OT_RECORD
</t>
        </r>
      </text>
    </comment>
    <comment ref="BY162" authorId="4" shapeId="0">
      <text>
        <r>
          <rPr>
            <sz val="10"/>
            <rFont val="Arial"/>
            <family val="2"/>
          </rPr>
          <t xml:space="preserve">1.TB_T_ATTD_OT_D
2.TB_T_ERR_LOG
3.TB_T_OT_RECORD
</t>
        </r>
      </text>
    </comment>
    <comment ref="CA162" authorId="4" shapeId="0">
      <text>
        <r>
          <rPr>
            <sz val="10"/>
            <rFont val="Arial"/>
            <family val="2"/>
          </rPr>
          <t xml:space="preserve">1.TB_M_EMP_PROFILE
2.TB_M_SHIFT
3.TB_M_USER
4.TB_T_ATTD_OT_D
5.TB_T_DLY_ATTD_H
6.TB_T_ERR_LOG
7.TB_T_OT_RECORD
</t>
        </r>
      </text>
    </comment>
    <comment ref="CF162" authorId="4" shapeId="0">
      <text>
        <r>
          <rPr>
            <sz val="10"/>
            <rFont val="Arial"/>
            <family val="2"/>
          </rPr>
          <t xml:space="preserve">1.value(KEY_COST_CENTER)
2.value(KEY_EMP_CD)
3.value(KEY_EMP_NM)
4.value(KEY_FROM_DT)
5.value(KEY_REJECT_REASON)
6.value(KEY_TO_DT)
</t>
        </r>
      </text>
    </comment>
    <comment ref="CP162" authorId="4" shapeId="0">
      <text>
        <r>
          <rPr>
            <sz val="10"/>
            <rFont val="Arial"/>
            <family val="2"/>
          </rPr>
          <t xml:space="preserve">1.&lt;%= "value1["+ctr+"].selected"%&gt;
2.value(KEY_SELECT_ALL)
</t>
        </r>
      </text>
    </comment>
    <comment ref="CR162" authorId="4" shapeId="0">
      <text>
        <r>
          <rPr>
            <sz val="10"/>
            <rFont val="Arial"/>
            <family val="2"/>
          </rPr>
          <t xml:space="preserve">1.MDOT0105AERR : No row selected.
2.MDOT0109AWRN : Do you wish to approve all data ?
3.MDOT0116AERR : No Data in Table to Operate.
4.MDOT0119AERR : Invalid Numeric Value.
5.MDOT0123AERR : From Date should be less than or equal to To Date.
6.MDOT0157AERR : Do you wish to reject selected record(s)?
7.MDOT0158AERR : Do you wish to approve selected record(s)?
</t>
        </r>
      </text>
    </comment>
    <comment ref="CT162" authorId="4" shapeId="0">
      <text>
        <r>
          <rPr>
            <sz val="10"/>
            <rFont val="Arial"/>
            <family val="2"/>
          </rPr>
          <t xml:space="preserve">1.WDOTDP0020 : Daily Attendance and OT Entry
2.WDOTMA0013 : Summary OT Screen
3.WDOTOT0022 : View OT Request Detail Admin
</t>
        </r>
      </text>
    </comment>
    <comment ref="CV162" authorId="4" shapeId="0">
      <text>
        <r>
          <rPr>
            <sz val="10"/>
            <rFont val="Arial"/>
            <family val="2"/>
          </rPr>
          <t xml:space="preserve">1.&lt;%="value1["+ctr+"].actShift"%&gt;
2.&lt;%="value1["+ctr+"].afterTime"%&gt;
3.&lt;%="value1["+ctr+"].beforeTime"%&gt;
4.&lt;%="value1["+ctr+"].breakTime"%&gt;
5.&lt;%="value1["+ctr+"].costCenter"%&gt;
6.&lt;%="value1["+ctr+"].docType"%&gt;
7.&lt;%="value1["+ctr+"].empCode"%&gt;
8.&lt;%="value1["+ctr+"].empName"%&gt;
9.&lt;%="value1["+ctr+"].gmCd"%&gt;
10.&lt;%="value1["+ctr+"].lineCd"%&gt;
11.&lt;%="value1["+ctr+"].mgrCd"%&gt;
12.&lt;%="value1["+ctr+"].mgrGmFlg"%&gt;
13.&lt;%="value1["+ctr+"].normalTime"%&gt;
14.&lt;%="value1["+ctr+"].operatorCd"%&gt;
15.&lt;%="value1["+ctr+"].recDate"%&gt;
16.&lt;%="value1["+ctr+"].selected"%&gt;
17.&lt;%="value1["+ctr+"].shiftCd"%&gt;
18.&lt;%="value1["+ctr+"].srNo"%&gt;
19.&lt;%="value1["+ctr+"].totalAft"%&gt;
20.&lt;%="value1["+ctr+"].totalBef"%&gt;
21.&lt;%="value1["+ctr+"].totalBrk"%&gt;
22.&lt;%="value1["+ctr+"].totalHday"%&gt;
23.&lt;%="value1["+ctr+"].totalOt"%&gt;
24.&lt;%="value1["+ctr+"].updTime"%&gt;
25.method
26.value(KEY_APPROVE_ALL)
27.value(KEY_SEARCH_PER)
</t>
        </r>
      </text>
    </comment>
    <comment ref="CX162" authorId="4" shapeId="0">
      <text>
        <r>
          <rPr>
            <sz val="10"/>
            <rFont val="Arial"/>
            <family val="2"/>
          </rPr>
          <t xml:space="preserve">1.callParentScreen
2.closeParentJsp
3.moveFocusToFirstControl
4.onLoad
5.openCalender
6.resetSearchCriteria
7.WDOTMA0010Approve
8.WDOTMA0010ApproveAll
9.WDOTMA0010Clear
10.WDOTMA0010Close
11.WDOTMA0010Openchild
12.WDOTMA0010OtSummary
13.WDOTMA0010Reject
14.WDOTMA0010Search
</t>
        </r>
      </text>
    </comment>
    <comment ref="A163" authorId="4" shapeId="0">
      <text>
        <r>
          <rPr>
            <sz val="10"/>
            <rFont val="Arial"/>
            <family val="2"/>
          </rPr>
          <t xml:space="preserve">1.WDOTMA0013 : Summary OT Screen
</t>
        </r>
      </text>
    </comment>
    <comment ref="Z163" authorId="4" shapeId="0">
      <text>
        <r>
          <rPr>
            <sz val="10"/>
            <rFont val="Arial"/>
            <family val="2"/>
          </rPr>
          <t xml:space="preserve">1.TB_M_EMP_PROFILE
2.TB_M_SHIFT
3.TB_M_USER
4.TB_T_ATTD_OT_D
5.TB_T_DLY_ATTD_H
6.TB_T_OT_RECORD
</t>
        </r>
      </text>
    </comment>
    <comment ref="AH163" authorId="4" shapeId="0">
      <text>
        <r>
          <rPr>
            <sz val="10"/>
            <rFont val="Arial"/>
            <family val="2"/>
          </rPr>
          <t xml:space="preserve">1.moveFocusToFirstControl
2.onLoad
3.resetSearchCriteria
4.WDOTMA0013Close
</t>
        </r>
      </text>
    </comment>
    <comment ref="BM163" authorId="4" shapeId="0">
      <text>
        <r>
          <rPr>
            <sz val="10"/>
            <rFont val="Arial"/>
            <family val="2"/>
          </rPr>
          <t xml:space="preserve">1.TB_M_EMP_PROFILE
2.TB_M_SHIFT
3.TB_M_USER
4.TB_T_ATTD_OT_D
5.TB_T_DLY_ATTD_H
6.TB_T_OT_RECORD
</t>
        </r>
      </text>
    </comment>
    <comment ref="BO163" authorId="4" shapeId="0">
      <text>
        <r>
          <rPr>
            <sz val="10"/>
            <rFont val="Arial"/>
            <family val="2"/>
          </rPr>
          <t xml:space="preserve">1.PKG_DOTS_RPT
2.PKG_DOTS_RPT:SP_DOTS_REF_CUR
3.PKG_FORMAT_TIME
4.PKG_FORMAT_TIME:FN_ROUND_TIME
5.PKG_WDOTMA0013
6.PKG_WDOTMA0013:SP_TOTAL_RECORDS_MGR
7.VW_EMP_CURR_PROFILE
</t>
        </r>
      </text>
    </comment>
    <comment ref="CA163" authorId="4" shapeId="0">
      <text>
        <r>
          <rPr>
            <sz val="10"/>
            <rFont val="Arial"/>
            <family val="2"/>
          </rPr>
          <t xml:space="preserve">1.TB_M_EMP_PROFILE
2.TB_M_SHIFT
3.TB_M_USER
4.TB_T_ATTD_OT_D
5.TB_T_DLY_ATTD_H
6.TB_T_OT_RECORD
</t>
        </r>
      </text>
    </comment>
    <comment ref="CV163" authorId="4" shapeId="0">
      <text>
        <r>
          <rPr>
            <sz val="10"/>
            <rFont val="Arial"/>
            <family val="2"/>
          </rPr>
          <t xml:space="preserve">1.method
2.value(KEY_COST_CENTER)
3.value(KEY_EMP_CD)
4.value(KEY_EMP_NM)
5.value(KEY_FROM_DT)
6.value(KEY_TO_DT)
</t>
        </r>
      </text>
    </comment>
    <comment ref="CX163" authorId="4" shapeId="0">
      <text>
        <r>
          <rPr>
            <sz val="10"/>
            <rFont val="Arial"/>
            <family val="2"/>
          </rPr>
          <t xml:space="preserve">1.moveFocusToFirstControl
2.onLoad
3.resetSearchCriteria
4.WDOTMA0013Close
</t>
        </r>
      </text>
    </comment>
    <comment ref="A164" authorId="4" shapeId="0">
      <text>
        <r>
          <rPr>
            <sz val="10"/>
            <rFont val="Arial"/>
            <family val="2"/>
          </rPr>
          <t xml:space="preserve">1.WDOTMA0210 : Daily Approve Timesheet
</t>
        </r>
      </text>
    </comment>
    <comment ref="Z164"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16.TB_M_ROLE
17.TB_M_SHIFT
18.TB_M_SPL_HOLIDAY
19.TB_M_USER_ROLE_MAP
20.TB_M_USER_TYPE
21.TB_T_COMBO_DATA_TEMP
22.TB_T_DAILY_SHIFT
23.TB_T_EMP_LEAVE
24.TB_T_EMP_LEAVE_HST
25.TB_T_EMP_LEAVE_LIMITED
26.TB_T_OT_RECORD
27.TB_T_TIME_ATTD
28.TB_T_TIMESHEET_ACTIVITY_D
29.TB_T_TIMESHEET_DAY_D
30.TB_T_TIMESHEET_H
31.TB_T_WORKING_SHIFT
32.TB_WDOTMA0210_TEMP
</t>
        </r>
      </text>
    </comment>
    <comment ref="AA164" authorId="4" shapeId="0">
      <text>
        <r>
          <rPr>
            <sz val="10"/>
            <rFont val="Arial"/>
            <family val="2"/>
          </rPr>
          <t xml:space="preserve">1.TB_LEAVE_MAIL_INFO_AUTO
2.TB_LEAVE_MAIL_INFO_TEMP
3.TB_T_COMBO_DATA_TEMP
4.TB_T_EMP_LEAVE
5.TB_T_ERR_LOG
6.TB_T_OT_RECORD
7.TB_T_TIMESHEET_DAY_D
8.TB_TIMESHEET_MAIL_INFO_AUTO
9.TB_TIMESHEET_MAIL_INFO_TEMP
10.TB_WDOTMA0210_TEMP
</t>
        </r>
      </text>
    </comment>
    <comment ref="AD164" authorId="4" shapeId="0">
      <text>
        <r>
          <rPr>
            <sz val="10"/>
            <rFont val="Arial"/>
            <family val="2"/>
          </rPr>
          <t xml:space="preserve">1.value(KEY_DEPARTMENT_DESC)
2.value(KEY_DIVISION_DESC)
3.value(KEY_SECTION_DESC)
4.value(KEY_SUB_DIV_DESC)
</t>
        </r>
      </text>
    </comment>
    <comment ref="AE164" authorId="4" shapeId="0">
      <text>
        <r>
          <rPr>
            <sz val="10"/>
            <rFont val="Arial"/>
            <family val="2"/>
          </rPr>
          <t xml:space="preserve">1.WDOTLE0010_C : null
2.WDOTMA0201 : Delegate Time Sheet
3.WDOTMA0270 : Daily Approve Timesheet (IS)
4.WDOTMA0280 : Daily Approve Timesheet (PE)
5.WDOTOT0090 : Maintain OT Record
6.WDOTTS0013 : Maintain Daily Data
7.WDOTTS0016 : Screen for Leave Detail
8.WDOTTS0093 : Maintain Daily Data (PE)
</t>
        </r>
      </text>
    </comment>
    <comment ref="AG164" authorId="4" shapeId="0">
      <text>
        <r>
          <rPr>
            <sz val="10"/>
            <rFont val="Arial"/>
            <family val="2"/>
          </rPr>
          <t xml:space="preserve">1.MDOT0105AERR : No row selected.
2.MDOT0116AERR : No Data in Table to Operate.
3.MDOT0123AERR : From Date should be less than or equal to To Date.
4.MDOT0124AERR : Invalid Date Format.
5.MDOT0157AERR : Do you wish to reject selected record(s)?
6.MDOT0158AERR : Do you wish to approve selected record(s)?
7.MDOT0328AERR : Pls. select at least one Reject Type.
</t>
        </r>
      </text>
    </comment>
    <comment ref="AH164" authorId="4" shapeId="0">
      <text>
        <r>
          <rPr>
            <sz val="10"/>
            <rFont val="Arial"/>
            <family val="2"/>
          </rPr>
          <t xml:space="preserve">1.callParentEnableButton
2.callParentOnload
3.callParentOnload1
4.callParentSubmit
5.closeParentJsp
6.moveFocusToFirstControl
7.onLoad
8.openCalender
9.openLeaveHoursLink
10.openMaintainDailyData
11.RefreshData
12.resetSearchCriteria
13.WDOTMA0201Openchild
14.WDOTMA0210Approve
15.WDOTMA0210Clear
16.WDOTMA0210Close
17.WDOTMA0210Openchild
18.WDOTMA0210RejectTimesheet
19.WDOTMA0210Search
20.WDOTOT0090Openchild
21.WDOTTS0013Openchild
22.WDOTTS0093Openchild
</t>
        </r>
      </text>
    </comment>
    <comment ref="AI164" authorId="4" shapeId="0">
      <text>
        <r>
          <rPr>
            <sz val="10"/>
            <rFont val="Arial"/>
            <family val="2"/>
          </rPr>
          <t xml:space="preserve">1.PKG_SEND_MAIL
</t>
        </r>
      </text>
    </comment>
    <comment ref="BM164"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16.TB_M_ROLE
17.TB_M_SHIFT
18.TB_M_SPL_HOLIDAY
19.TB_M_USER_ROLE_MAP
20.TB_M_USER_TYPE
21.TB_T_COMBO_DATA_TEMP
22.TB_T_DAILY_SHIFT
23.TB_T_EMP_LEAVE
24.TB_T_EMP_LEAVE_HST
25.TB_T_EMP_LEAVE_LIMITED
26.TB_T_OT_RECORD
27.TB_T_TIME_ATTD
28.TB_T_TIMESHEET_ACTIVITY_D
29.TB_T_TIMESHEET_DAY_D
30.TB_T_TIMESHEET_H
31.TB_T_WORKING_SHIFT
32.TB_WDOTMA0210_TEMP
</t>
        </r>
      </text>
    </comment>
    <comment ref="BO164"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
11.PKG_DOTS_COMMON:FN_GET_EMP_LEAVE_QUOTA
12.PKG_DOTS_COMMON:FN_GET_EMP_LEAVE_QUOTA_COND3
13.PKG_DOTS_RPT
14.PKG_DOTS_RPT:SP_DOTS_REF_CUR
15.PKG_FORMAT_TIME
16.PKG_FORMAT_TIME:FN_MASK_TIME
17.PKG_FORMAT_TIME:FN_ROUNDUP_ABSENT
18.PKG_FORMAT_TIME:FN_UNMASK_HOLIDAY
19.PKG_SEND_MAIL
20.PKG_SEND_MAIL:MAIN
21.PKG_TS_DAILY_APP
22.PKG_TS_DAILY_APP:SP_WDOTMA0210
23.SP_ORG_COMBO
24.SP_WDOTMA0210
25.VW_EMP_CURR_PROFILE
</t>
        </r>
      </text>
    </comment>
    <comment ref="BQ164" authorId="4" shapeId="0">
      <text>
        <r>
          <rPr>
            <sz val="10"/>
            <rFont val="Arial"/>
            <family val="2"/>
          </rPr>
          <t xml:space="preserve">1.PKG_DOTS_COMMON
2.PKG_DOTS_COMMON:FN_GET_EMP_LEAVE_HOURS
3.PKG_DOTS_RPT
4.PKG_DOTS_RPT:SP_DOTS_REF_CUR
5.PKG_FORMAT_TIME
6.PKG_FORMAT_TIME:FN_UNMASK_HOLIDAY
7.PKG_TS_DAILY_APP
8.PKG_TS_DAILY_APP:AS
9.SP_WDOTMA0210
</t>
        </r>
      </text>
    </comment>
    <comment ref="BS164" authorId="4" shapeId="0">
      <text>
        <r>
          <rPr>
            <sz val="10"/>
            <rFont val="Arial"/>
            <family val="2"/>
          </rPr>
          <t xml:space="preserve">1.TB_LEAVE_MAIL_INFO_AUTO
2.TB_T_COMBO_DATA_TEMP
3.TB_T_ERR_LOG
4.TB_TIMESHEET_MAIL_INFO_AUTO
5.TB_WDOTMA0210_TEMP
</t>
        </r>
      </text>
    </comment>
    <comment ref="BU164" authorId="4" shapeId="0">
      <text>
        <r>
          <rPr>
            <sz val="10"/>
            <rFont val="Arial"/>
            <family val="2"/>
          </rPr>
          <t xml:space="preserve">1.TB_LEAVE_MAIL_INFO_TEMP
2.TB_T_COMBO_DATA_TEMP
3.TB_TIMESHEET_MAIL_INFO_TEMP
4.TB_WDOTMA0210_TEMP
</t>
        </r>
      </text>
    </comment>
    <comment ref="BW164" authorId="4" shapeId="0">
      <text>
        <r>
          <rPr>
            <sz val="10"/>
            <rFont val="Arial"/>
            <family val="2"/>
          </rPr>
          <t xml:space="preserve">1.TB_T_EMP_LEAVE
2.TB_T_OT_RECORD
3.TB_T_TIMESHEET_DAY_D
4.TB_WDOTMA0210_TEMP
</t>
        </r>
      </text>
    </comment>
    <comment ref="BY164" authorId="4" shapeId="0">
      <text>
        <r>
          <rPr>
            <sz val="10"/>
            <rFont val="Arial"/>
            <family val="2"/>
          </rPr>
          <t xml:space="preserve">1.TB_LEAVE_MAIL_INFO_AUTO
2.TB_LEAVE_MAIL_INFO_TEMP
3.TB_T_COMBO_DATA_TEMP
4.TB_T_EMP_LEAVE
5.TB_T_ERR_LOG
6.TB_T_OT_RECORD
7.TB_T_TIMESHEET_DAY_D
8.TB_TIMESHEET_MAIL_INFO_AUTO
9.TB_TIMESHEET_MAIL_INFO_TEMP
10.TB_WDOTMA0210_TEMP
</t>
        </r>
      </text>
    </comment>
    <comment ref="CA164" authorId="4" shapeId="0">
      <text>
        <r>
          <rPr>
            <sz val="10"/>
            <rFont val="Arial"/>
            <family val="2"/>
          </rPr>
          <t xml:space="preserve">1.TB_LEAVE_MAIL_INFO_AUTO
2.TB_LEAVE_MAIL_INFO_TEMP
3.TB_M_ACTIVITY
4.TB_M_CODE_MASTER
5.TB_M_CONFIG_TYPE
6.TB_M_EMP_COST_CENTER
7.TB_M_EMP_PROFILE
8.TB_M_GRADE
9.TB_M_GROUP_LEAVE
10.TB_M_HOLIDAY
11.TB_M_LEAVE_CONDITION
12.TB_M_LEAVE_QUOTA_SAP
13.TB_M_LEAVE_TYPE
14.TB_M_ORG_HIERARCHY
15.TB_M_OT_STATUS_DESC
16.TB_M_PARAMETER
17.TB_M_PROJECT
18.TB_M_ROLE
19.TB_M_SHIFT
20.TB_M_SPL_HOLIDAY
21.TB_M_USER_ROLE_MAP
22.TB_M_USER_TYPE
23.TB_T_COMBO_DATA_TEMP
24.TB_T_DAILY_SHIFT
25.TB_T_EMP_LEAVE
26.TB_T_EMP_LEAVE_HST
27.TB_T_EMP_LEAVE_LIMITED
28.TB_T_ERR_LOG
29.TB_T_OT_RECORD
30.TB_T_TIME_ATTD
31.TB_T_TIMESHEET_ACTIVITY_D
32.TB_T_TIMESHEET_DAY_D
33.TB_T_TIMESHEET_H
34.TB_T_WORKING_SHIFT
35.TB_TIMESHEET_MAIL_INFO_AUTO
36.TB_TIMESHEET_MAIL_INFO_TEMP
37.TB_WDOTMA0210_TEMP
</t>
        </r>
      </text>
    </comment>
    <comment ref="CD164" authorId="4" shapeId="0">
      <text>
        <r>
          <rPr>
            <sz val="10"/>
            <rFont val="Arial"/>
            <family val="2"/>
          </rPr>
          <t xml:space="preserve">1.value(KEY_DEPARTMENT_DESC)
2.value(KEY_DIVISION_DESC)
3.value(KEY_SECTION_DESC)
4.value(KEY_SUB_DIV_DESC)
</t>
        </r>
      </text>
    </comment>
    <comment ref="CF164" authorId="4" shapeId="0">
      <text>
        <r>
          <rPr>
            <sz val="10"/>
            <rFont val="Arial"/>
            <family val="2"/>
          </rPr>
          <t xml:space="preserve">1.value(KEY_EMPLOYEE_ID)
2.value(KEY_EMPLOYEE_NAME)
3.value(KEY_FROM_DATE)
4.value(KEY_REJ_REASON)
5.value(KEY_TO_DATE)
</t>
        </r>
      </text>
    </comment>
    <comment ref="CP164" authorId="4" shapeId="0">
      <text>
        <r>
          <rPr>
            <sz val="10"/>
            <rFont val="Arial"/>
            <family val="2"/>
          </rPr>
          <t xml:space="preserve">1.&lt;%= "value1["+ctr+"].selected"%&gt;
2.value(KEY_FULL_DAY)
3.value(KEY_LEAVE)
4.value(KEY_MH)
5.value(KEY_OT)
6.value(KEY_SELECT_ALL)
</t>
        </r>
      </text>
    </comment>
    <comment ref="CR164" authorId="4" shapeId="0">
      <text>
        <r>
          <rPr>
            <sz val="10"/>
            <rFont val="Arial"/>
            <family val="2"/>
          </rPr>
          <t xml:space="preserve">1.MDOT0105AERR : No row selected.
2.MDOT0116AERR : No Data in Table to Operate.
3.MDOT0123AERR : From Date should be less than or equal to To Date.
4.MDOT0124AERR : Invalid Date Format.
5.MDOT0157AERR : Do you wish to reject selected record(s)?
6.MDOT0158AERR : Do you wish to approve selected record(s)?
7.MDOT0328AERR : Pls. select at least one Reject Type.
</t>
        </r>
      </text>
    </comment>
    <comment ref="CT164" authorId="4" shapeId="0">
      <text>
        <r>
          <rPr>
            <sz val="10"/>
            <rFont val="Arial"/>
            <family val="2"/>
          </rPr>
          <t xml:space="preserve">1.WDOTLE0010_C : null
2.WDOTMA0201 : Delegate Time Sheet
3.WDOTMA0270 : Daily Approve Timesheet (IS)
4.WDOTMA0280 : Daily Approve Timesheet (PE)
5.WDOTOT0090 : Maintain OT Record
6.WDOTTS0013 : Maintain Daily Data
7.WDOTTS0016 : Screen for Leave Detail
8.WDOTTS0093 : Maintain Daily Data (PE)
</t>
        </r>
      </text>
    </comment>
    <comment ref="CV164" authorId="4" shapeId="0">
      <text>
        <r>
          <rPr>
            <sz val="10"/>
            <rFont val="Arial"/>
            <family val="2"/>
          </rPr>
          <t xml:space="preserve">1.&lt;%= "value1["+ctr+"].absentHours"%&gt;
2.&lt;%= "value1["+ctr+"].empCode"%&gt;
3.&lt;%= "value1["+ctr+"].empName"%&gt;
4.&lt;%= "value1["+ctr+"].leaveHrs"%&gt;
5.&lt;%= "value1["+ctr+"].leaveTime"%&gt;
6.&lt;%= "value1["+ctr+"].leaveType"%&gt;
7.&lt;%= "value1["+ctr+"].otAccumulate"%&gt;
8.&lt;%= "value1["+ctr+"].otHrs"%&gt;
9.&lt;%= "value1["+ctr+"].recDate"%&gt;
10.&lt;%= "value1["+ctr+"].shift"%&gt;
11.&lt;%= "value1["+ctr+"].srNo"%&gt;
12.&lt;%= "value1["+ctr+"].workingHrs"%&gt;
13.&lt;%="value1["+ctr+"].absentHours"%&gt;
14.&lt;%="value1["+ctr+"].hidActLeaveStartDt"%&gt;
15.&lt;%="value1["+ctr+"].hidActLeaveStartTm"%&gt;
16.&lt;%="value1["+ctr+"].hidLeaveCount"%&gt;
17.&lt;%="value1["+ctr+"].hidLeaveHrsLnkFlg"%&gt;
18.&lt;%="value1["+ctr+"].hidOtHrsLnkFlg"%&gt;
19.&lt;%="value1["+ctr+"].hidRecDate"%&gt;
20.&lt;%="value1["+ctr+"].hidRecMnth"%&gt;
21.&lt;%="value1["+ctr+"].hidWrkHrsLnkFlg"%&gt;
22.method
23.value(KEY_ARG_CHILD_WINDOW)
24.value(KEY_ARG_SCREEN_MODE)
25.value(KEY_ARG_TIMESHEET_USER)
26.value(KEY_AVAIL_ORG_HIR)
27.value(KEY_COMMON_TS_GROUP)
28.value(KEY_EMP_CODE)
29.value(KEY_FIXED_ACTIVITY_LIST_SIZE)
30.value(KEY_LEAVE_FROM_DT)
31.value(KEY_LEAVE_TIME)
32.value(KEY_MGR_CD)
33.value(KEY_MGR_NAME)
34.value(KEY_REC_DT)
35.value(KEY_REC_MTH)
36.value(KEY_SCREEN_ID)
37.value(KEY_SEARCH_PER)
38.value(KEY_USER_GROUP)
39.value(KEY_USER_ID)
40.value(KEY_USER_ROLE_GROUP)
</t>
        </r>
      </text>
    </comment>
    <comment ref="CX164" authorId="4" shapeId="0">
      <text>
        <r>
          <rPr>
            <sz val="10"/>
            <rFont val="Arial"/>
            <family val="2"/>
          </rPr>
          <t xml:space="preserve">1.callParentEnableButton
2.callParentOnload
3.callParentOnload1
4.callParentSubmit
5.closeParentJsp
6.moveFocusToFirstControl
7.onLoad
8.openCalender
9.openLeaveHoursLink
10.openMaintainDailyData
11.RefreshData
12.resetSearchCriteria
13.WDOTMA0201Openchild
14.WDOTMA0210Approve
15.WDOTMA0210Clear
16.WDOTMA0210Close
17.WDOTMA0210Openchild
18.WDOTMA0210RejectTimesheet
19.WDOTMA0210Search
20.WDOTOT0090Openchild
21.WDOTTS0013Openchild
22.WDOTTS0093Openchild
</t>
        </r>
      </text>
    </comment>
    <comment ref="A165" authorId="4" shapeId="0">
      <text>
        <r>
          <rPr>
            <sz val="10"/>
            <rFont val="Arial"/>
            <family val="2"/>
          </rPr>
          <t xml:space="preserve">1.WDOTMA0211 : View Detail Timesheet
</t>
        </r>
      </text>
    </comment>
    <comment ref="Z165" authorId="4" shapeId="0">
      <text>
        <r>
          <rPr>
            <sz val="10"/>
            <rFont val="Arial"/>
            <family val="2"/>
          </rPr>
          <t xml:space="preserve">1.TB_M_EMP_PROFILE
2.TB_M_HOLIDAY
3.TB_M_ORG_HIERARCHY
4.TB_M_PARAMETER
5.TB_M_PROJECT
6.TB_M_SPL_HOLIDAY
7.TB_T_TIMESHEET_ACTIVITY_D
8.TB_T_TIMESHEET_DAY_D
9.TB_T_TIMESHEET_H
</t>
        </r>
      </text>
    </comment>
    <comment ref="AH165" authorId="4" shapeId="0">
      <text>
        <r>
          <rPr>
            <sz val="10"/>
            <rFont val="Arial"/>
            <family val="2"/>
          </rPr>
          <t xml:space="preserve">1.displayItemDesc
2.onLoad
3.WDOTMA0211Close
</t>
        </r>
      </text>
    </comment>
    <comment ref="BM165" authorId="4" shapeId="0">
      <text>
        <r>
          <rPr>
            <sz val="10"/>
            <rFont val="Arial"/>
            <family val="2"/>
          </rPr>
          <t xml:space="preserve">1.TB_M_EMP_PROFILE
2.TB_M_HOLIDAY
3.TB_M_ORG_HIERARCHY
4.TB_M_PARAMETER
5.TB_M_PROJECT
6.TB_M_SPL_HOLIDAY
7.TB_T_TIMESHEET_ACTIVITY_D
8.TB_T_TIMESHEET_DAY_D
9.TB_T_TIMESHEET_H
</t>
        </r>
      </text>
    </comment>
    <comment ref="BO165" authorId="4" shapeId="0">
      <text>
        <r>
          <rPr>
            <sz val="10"/>
            <rFont val="Arial"/>
            <family val="2"/>
          </rPr>
          <t xml:space="preserve">1.FN_HOLIDAY_FLAG
</t>
        </r>
      </text>
    </comment>
    <comment ref="CA165" authorId="4" shapeId="0">
      <text>
        <r>
          <rPr>
            <sz val="10"/>
            <rFont val="Arial"/>
            <family val="2"/>
          </rPr>
          <t xml:space="preserve">1.TB_M_EMP_PROFILE
2.TB_M_HOLIDAY
3.TB_M_ORG_HIERARCHY
4.TB_M_PARAMETER
5.TB_M_PROJECT
6.TB_M_SPL_HOLIDAY
7.TB_T_TIMESHEET_ACTIVITY_D
8.TB_T_TIMESHEET_DAY_D
9.TB_T_TIMESHEET_H
</t>
        </r>
      </text>
    </comment>
    <comment ref="CV165" authorId="4" shapeId="0">
      <text>
        <r>
          <rPr>
            <sz val="10"/>
            <rFont val="Arial"/>
            <family val="2"/>
          </rPr>
          <t xml:space="preserve">1.&lt;%="value1["+ctr+"].desc"%&gt;
2.&lt;%="value1["+ctr+"].project"%&gt;
3.&lt;%="value1["+ctr+"].projectDesc"%&gt;
4.method
5.value(KEY_EMP_CD)
6.value(KEY_REC_DT)
7.value(KEY_REC_MTH)
8.value(KEY_SEARCH_PER)
9.value(KEY_TOTAL_REC)
</t>
        </r>
      </text>
    </comment>
    <comment ref="CX165" authorId="4" shapeId="0">
      <text>
        <r>
          <rPr>
            <sz val="10"/>
            <rFont val="Arial"/>
            <family val="2"/>
          </rPr>
          <t xml:space="preserve">1.displayItemDesc
2.onLoad
3.WDOTMA0211Close
</t>
        </r>
      </text>
    </comment>
    <comment ref="A166" authorId="4" shapeId="0">
      <text>
        <r>
          <rPr>
            <sz val="10"/>
            <rFont val="Arial"/>
            <family val="2"/>
          </rPr>
          <t xml:space="preserve">1.WDOTMA0212 : View OT Detail By Employee
</t>
        </r>
      </text>
    </comment>
    <comment ref="Z166" authorId="4" shapeId="0">
      <text>
        <r>
          <rPr>
            <sz val="10"/>
            <rFont val="Arial"/>
            <family val="2"/>
          </rPr>
          <t xml:space="preserve">1.TB_T_OT_RECORD
</t>
        </r>
      </text>
    </comment>
    <comment ref="AH166" authorId="4" shapeId="0">
      <text>
        <r>
          <rPr>
            <sz val="10"/>
            <rFont val="Arial"/>
            <family val="2"/>
          </rPr>
          <t xml:space="preserve">1.moveFocusToFirstControl
2.onLoad
3.resetSearchCriteria
4.WDOTMA0212Close
</t>
        </r>
      </text>
    </comment>
    <comment ref="BM166" authorId="4" shapeId="0">
      <text>
        <r>
          <rPr>
            <sz val="10"/>
            <rFont val="Arial"/>
            <family val="2"/>
          </rPr>
          <t xml:space="preserve">1.TB_T_OT_RECORD
</t>
        </r>
      </text>
    </comment>
    <comment ref="CA166" authorId="4" shapeId="0">
      <text>
        <r>
          <rPr>
            <sz val="10"/>
            <rFont val="Arial"/>
            <family val="2"/>
          </rPr>
          <t xml:space="preserve">1.TB_T_OT_RECORD
</t>
        </r>
      </text>
    </comment>
    <comment ref="CV166" authorId="4" shapeId="0">
      <text>
        <r>
          <rPr>
            <sz val="10"/>
            <rFont val="Arial"/>
            <family val="2"/>
          </rPr>
          <t xml:space="preserve">1.method
</t>
        </r>
      </text>
    </comment>
    <comment ref="CX166" authorId="4" shapeId="0">
      <text>
        <r>
          <rPr>
            <sz val="10"/>
            <rFont val="Arial"/>
            <family val="2"/>
          </rPr>
          <t xml:space="preserve">1.moveFocusToFirstControl
2.onLoad
3.resetSearchCriteria
4.WDOTMA0212Close
</t>
        </r>
      </text>
    </comment>
    <comment ref="A167" authorId="4" shapeId="0">
      <text>
        <r>
          <rPr>
            <sz val="10"/>
            <rFont val="Arial"/>
            <family val="2"/>
          </rPr>
          <t xml:space="preserve">1.WDOTMA0200 : Daily Approve Timesheet (TC)
</t>
        </r>
      </text>
    </comment>
    <comment ref="Z167"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AA167" authorId="4" shapeId="0">
      <text>
        <r>
          <rPr>
            <sz val="10"/>
            <rFont val="Arial"/>
            <family val="2"/>
          </rPr>
          <t xml:space="preserve">1.TB_LEAVE_MAIL_INFO_AUTO
2.TB_LEAVE_MAIL_INFO_TEMP
3.TB_T_COMBO_DATA_TEMP
4.TB_T_EMP_LEAVE
5.TB_T_ERR_LOG
6.TB_T_OT_RECORD
7.TB_T_TIMESHEET_DAY_D
8.TB_TIMESHEET_MAIL_INFO_AUTO
9.TB_TIMESHEET_MAIL_INFO_TEMP
10.TB_WDOTMA0210_TEMP
</t>
        </r>
      </text>
    </comment>
    <comment ref="AD167" authorId="4" shapeId="0">
      <text>
        <r>
          <rPr>
            <sz val="10"/>
            <rFont val="Arial"/>
            <family val="2"/>
          </rPr>
          <t xml:space="preserve">1.value(KEY_CURR_MONTH)
2.value(KEY_CURR_YEAR)
3.value(KEY_DEPARTMENT_DESC)
4.value(KEY_DIVISION_DESC)
5.value(KEY_EMP_ID)
6.value(KEY_SECTION_DESC)
7.value(KEY_SUB_DIV_DESC)
</t>
        </r>
      </text>
    </comment>
    <comment ref="AE167" authorId="4" shapeId="0">
      <text>
        <r>
          <rPr>
            <sz val="10"/>
            <rFont val="Arial"/>
            <family val="2"/>
          </rPr>
          <t xml:space="preserve">1.WDOTLE0010_C : null
2.WDOTMA0201 : Delegate Time Sheet
3.WDOTMA0202 : View Daily Approve Timesheet(TC)
4.WDOTOT0090 : Maintain OT Record
5.WDOTTS0014 : Maintain Leave Data
6.WDOTTS0016 : Screen for Leave Detail
7.WDOTTS0023 : Maintain Daily Data (TC)
</t>
        </r>
      </text>
    </comment>
    <comment ref="AG167" authorId="4" shapeId="0">
      <text>
        <r>
          <rPr>
            <sz val="10"/>
            <rFont val="Arial"/>
            <family val="2"/>
          </rPr>
          <t xml:space="preserve">1.MDOT0104AERR : Search has not been performed.
2.MDOT0116AERR : No Data in Table to Operate.
3.MDOT0223AERR : No Day Selected.
</t>
        </r>
      </text>
    </comment>
    <comment ref="AH167" authorId="4" shapeId="0">
      <text>
        <r>
          <rPr>
            <sz val="10"/>
            <rFont val="Arial"/>
            <family val="2"/>
          </rPr>
          <t xml:space="preserve">1.callParentEnableButton
2.callParentOnload
3.callParentSubmit
4.displayItemDesc
5.getLastDateForSubmit
6.moveFocusToFirstControl
7.onLoad
8.openChildByCount
9.RefreshData
10.resetSearchCriteria
11.scrollHorizontal
12.scrollVertical
13.selectAllRow
14.validateDate
15.WDOTLE0010Openchild
16.WDOTMA0200Approve
17.WDOTMA0200Clear
18.WDOTMA0200Close
19.WDOTMA0200Reject
20.WDOTMA0200Search
21.WDOTMA0201Openchild
22.WDOTMA0202Openchild
23.WDOTOT0090Openchild
24.WDOTTS0014Openchild
25.WDOTTS0016Openchild
26.WDOTTS0023Openchild
</t>
        </r>
      </text>
    </comment>
    <comment ref="AI167" authorId="4" shapeId="0">
      <text>
        <r>
          <rPr>
            <sz val="10"/>
            <rFont val="Arial"/>
            <family val="2"/>
          </rPr>
          <t xml:space="preserve">1.PKG_SEND_MAIL
</t>
        </r>
      </text>
    </comment>
    <comment ref="BM167"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BO167"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
11.PKG_DOTS_COMMON:FN_GET_EMP_LEAVE_QUOTA
12.PKG_DOTS_COMMON:FN_GET_EMP_LEAVE_QUOTA_COND3
13.PKG_DOTS_RPT
14.PKG_DOTS_RPT:SP_DOTS_REF_CUR
15.PKG_FORMAT_TIME
16.PKG_FORMAT_TIME:FN_MASK_TIME
17.PKG_FORMAT_TIME:FN_ROUNDUP_ABSENT
18.PKG_FORMAT_TIME:FN_UNMASK_HOLIDAY
19.PKG_SEND_MAIL
20.PKG_SEND_MAIL:MAIN
21.PKG_TS_DAILY_APP
22.PKG_TS_DAILY_APP:TC_SEARCH
23.SP_ORG_COMBO
24.VW_EMP_CURR_PROFILE
</t>
        </r>
      </text>
    </comment>
    <comment ref="BQ167" authorId="4" shapeId="0">
      <text>
        <r>
          <rPr>
            <sz val="10"/>
            <rFont val="Arial"/>
            <family val="2"/>
          </rPr>
          <t xml:space="preserve">1.PKG_DOTS_COMMON
2.PKG_DOTS_COMMON:FN_GET_EMP_LEAVE_HOURS
3.PKG_DOTS_RPT
4.PKG_DOTS_RPT:SP_DOTS_REF_CUR
5.PKG_FORMAT_TIME
6.PKG_FORMAT_TIME:FN_UNMASK_HOLIDAY
7.PKG_TS_DAILY_APP
8.PKG_TS_DAILY_APP:AS
9.SP_WDOTMA0210
</t>
        </r>
      </text>
    </comment>
    <comment ref="BS167" authorId="4" shapeId="0">
      <text>
        <r>
          <rPr>
            <sz val="10"/>
            <rFont val="Arial"/>
            <family val="2"/>
          </rPr>
          <t xml:space="preserve">1.TB_LEAVE_MAIL_INFO_AUTO
2.TB_T_COMBO_DATA_TEMP
3.TB_T_ERR_LOG
4.TB_TIMESHEET_MAIL_INFO_AUTO
5.TB_WDOTMA0210_TEMP
</t>
        </r>
      </text>
    </comment>
    <comment ref="BU167" authorId="4" shapeId="0">
      <text>
        <r>
          <rPr>
            <sz val="10"/>
            <rFont val="Arial"/>
            <family val="2"/>
          </rPr>
          <t xml:space="preserve">1.TB_LEAVE_MAIL_INFO_TEMP
2.TB_T_COMBO_DATA_TEMP
3.TB_TIMESHEET_MAIL_INFO_TEMP
4.TB_WDOTMA0210_TEMP
</t>
        </r>
      </text>
    </comment>
    <comment ref="BW167" authorId="4" shapeId="0">
      <text>
        <r>
          <rPr>
            <sz val="10"/>
            <rFont val="Arial"/>
            <family val="2"/>
          </rPr>
          <t xml:space="preserve">1.TB_T_EMP_LEAVE
2.TB_T_OT_RECORD
3.TB_T_TIMESHEET_DAY_D
4.TB_WDOTMA0210_TEMP
</t>
        </r>
      </text>
    </comment>
    <comment ref="BY167" authorId="4" shapeId="0">
      <text>
        <r>
          <rPr>
            <sz val="10"/>
            <rFont val="Arial"/>
            <family val="2"/>
          </rPr>
          <t xml:space="preserve">1.TB_LEAVE_MAIL_INFO_AUTO
2.TB_LEAVE_MAIL_INFO_TEMP
3.TB_T_COMBO_DATA_TEMP
4.TB_T_EMP_LEAVE
5.TB_T_ERR_LOG
6.TB_T_OT_RECORD
7.TB_T_TIMESHEET_DAY_D
8.TB_TIMESHEET_MAIL_INFO_AUTO
9.TB_TIMESHEET_MAIL_INFO_TEMP
10.TB_WDOTMA0210_TEMP
</t>
        </r>
      </text>
    </comment>
    <comment ref="CA167" authorId="4" shapeId="0">
      <text>
        <r>
          <rPr>
            <sz val="10"/>
            <rFont val="Arial"/>
            <family val="2"/>
          </rPr>
          <t xml:space="preserve">1.TB_LEAVE_MAIL_INFO_AUTO
2.TB_LEAVE_MAIL_INFO_TEMP
3.TB_M_ACTIVITY
4.TB_M_CODE_MASTER
5.TB_M_CONFIG_TYPE
6.TB_M_EMP_COST_CENTER
7.TB_M_EMP_PROFILE
8.TB_M_GRADE
9.TB_M_GROUP_LEAVE
10.TB_M_HOLIDAY
11.TB_M_LEAVE_CONDITION
12.TB_M_LEAVE_QUOTA_SAP
13.TB_M_LEAVE_TYPE
14.TB_M_ORG_HIERARCHY
15.TB_M_OT_STATUS_DESC
16.TB_M_PARAMETER
17.TB_M_PROJECT
18.TB_M_SHIFT
19.TB_M_SPL_HOLIDAY
20.TB_T_COMBO_DATA_TEMP
21.TB_T_DAILY_SHIFT
22.TB_T_EMP_LEAVE
23.TB_T_EMP_LEAVE_HST
24.TB_T_EMP_LEAVE_LIMITED
25.TB_T_ERR_LOG
26.TB_T_OT_RECORD
27.TB_T_TIME_ATTD
28.TB_T_TIMESHEET_ACTIVITY_D
29.TB_T_TIMESHEET_DAY_D
30.TB_T_TIMESHEET_H
31.TB_T_WORKING_SHIFT
32.TB_TIMESHEET_MAIL_INFO_AUTO
33.TB_TIMESHEET_MAIL_INFO_TEMP
34.TB_WDOTMA0210_TEMP
</t>
        </r>
      </text>
    </comment>
    <comment ref="CD167" authorId="4" shapeId="0">
      <text>
        <r>
          <rPr>
            <sz val="10"/>
            <rFont val="Arial"/>
            <family val="2"/>
          </rPr>
          <t xml:space="preserve">1.value(KEY_CURR_MONTH)
2.value(KEY_CURR_YEAR)
3.value(KEY_DEPARTMENT_DESC)
4.value(KEY_DIVISION_DESC)
5.value(KEY_EMP_ID)
6.value(KEY_SECTION_DESC)
7.value(KEY_SUB_DIV_DESC)
</t>
        </r>
      </text>
    </comment>
    <comment ref="CF167" authorId="4" shapeId="0">
      <text>
        <r>
          <rPr>
            <sz val="10"/>
            <rFont val="Arial"/>
            <family val="2"/>
          </rPr>
          <t xml:space="preserve">1.value(KEY_REJ_REASON)
</t>
        </r>
      </text>
    </comment>
    <comment ref="CP167" authorId="4" shapeId="0">
      <text>
        <r>
          <rPr>
            <sz val="10"/>
            <rFont val="Arial"/>
            <family val="2"/>
          </rPr>
          <t xml:space="preserve">1.chkSelected
2.value(KEY_SELECT_ALL)
</t>
        </r>
      </text>
    </comment>
    <comment ref="CR167" authorId="4" shapeId="0">
      <text>
        <r>
          <rPr>
            <sz val="10"/>
            <rFont val="Arial"/>
            <family val="2"/>
          </rPr>
          <t xml:space="preserve">1.MDOT0104AERR : Search has not been performed.
2.MDOT0116AERR : No Data in Table to Operate.
3.MDOT0223AERR : No Day Selected.
</t>
        </r>
      </text>
    </comment>
    <comment ref="CT167" authorId="4" shapeId="0">
      <text>
        <r>
          <rPr>
            <sz val="10"/>
            <rFont val="Arial"/>
            <family val="2"/>
          </rPr>
          <t xml:space="preserve">1.WDOTLE0010_C : null
2.WDOTMA0201 : Delegate Time Sheet
3.WDOTMA0202 : View Daily Approve Timesheet(TC)
4.WDOTOT0090 : Maintain OT Record
5.WDOTTS0014 : Maintain Leave Data
6.WDOTTS0016 : Screen for Leave Detail
7.WDOTTS0023 : Maintain Daily Data (TC)
</t>
        </r>
      </text>
    </comment>
    <comment ref="CV167" authorId="4" shapeId="0">
      <text>
        <r>
          <rPr>
            <sz val="10"/>
            <rFont val="Arial"/>
            <family val="2"/>
          </rPr>
          <t xml:space="preserve">1.&lt;%="value10["+ctr+"]"%&gt;
2.&lt;%="value11["+ctr+"]"%&gt;
3.&lt;%="value22["+ctr+"]"%&gt;
4.&lt;%="value28["+ctr+"]"%&gt;
5.&lt;%="value32["+ctr+"]"%&gt;
6.&lt;%="value7["+activityId+"].activity" %&gt;
7.&lt;%="value7["+activityId+"].activityNo" %&gt;
8.&lt;%="value7["+activityId+"].activityType" %&gt;
9.&lt;%="value7["+activityId+"].description" %&gt;
10.&lt;%="value7["+activityId+"].jobScheme" %&gt;
11.&lt;%="value7["+activityId+"].projectCd" %&gt;
12.&lt;%="value7["+activityId+"].subActivity" %&gt;
13.&lt;%="value7["+activityId+"].totActivityTmMth" %&gt;
14.cardIn
15.cardOut
16.difference_time
17.endTime
18.leaveCount
19.leaveStatus
20.leaveStDt
21.leaveStsCd
22.leaveStTm
23.method
24.record_date
25.shift
26.startTime
27.status
28.statusCd
29.type
30.value(KEY_ACTIVITY_DATA_SIZE)
31.value(KEY_COST_CENTER)
32.value(KEY_DATES)
33.value(KEY_DEPT_DESC)
34.value(KEY_DISP_MONTH)
35.value(KEY_DIV_DESC)
36.value(KEY_EMP_CODE)
37.value(KEY_EMP_NAME)
38.value(KEY_MGR_CD)
39.value(KEY_MGR_NAME)
40.value(KEY_POSITION)
41.value(KEY_REC_MTH)
42.value(KEY_REC_UPD_FLG)
43.value(KEY_SCREEN_ID)
44.value(KEY_SEARCH_PER)
45.value(KEY_SECTION)
46.value(KEY_SUB_DIV)
47.value(KEY_TIMESHEET_SUBMITTED)
48.value(KEY_TODAY_DATE)
</t>
        </r>
      </text>
    </comment>
    <comment ref="CX167" authorId="4" shapeId="0">
      <text>
        <r>
          <rPr>
            <sz val="10"/>
            <rFont val="Arial"/>
            <family val="2"/>
          </rPr>
          <t xml:space="preserve">1.callParentEnableButton
2.callParentOnload
3.callParentSubmit
4.displayItemDesc
5.getLastDateForSubmit
6.moveFocusToFirstControl
7.onLoad
8.openChildByCount
9.RefreshData
10.resetSearchCriteria
11.scrollHorizontal
12.scrollVertical
13.selectAllRow
14.validateDate
15.WDOTLE0010Openchild
16.WDOTMA0200Approve
17.WDOTMA0200Clear
18.WDOTMA0200Close
19.WDOTMA0200Reject
20.WDOTMA0200Search
21.WDOTMA0201Openchild
22.WDOTMA0202Openchild
23.WDOTOT0090Openchild
24.WDOTTS0014Openchild
25.WDOTTS0016Openchild
26.WDOTTS0023Openchild
</t>
        </r>
      </text>
    </comment>
    <comment ref="A168" authorId="4" shapeId="0">
      <text>
        <r>
          <rPr>
            <sz val="10"/>
            <rFont val="Arial"/>
            <family val="2"/>
          </rPr>
          <t xml:space="preserve">1.WDOTMA0220 : Monthly Approve Timesheet (TC)
</t>
        </r>
      </text>
    </comment>
    <comment ref="Z168"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AA168" authorId="4" shapeId="0">
      <text>
        <r>
          <rPr>
            <sz val="10"/>
            <rFont val="Arial"/>
            <family val="2"/>
          </rPr>
          <t xml:space="preserve">1.TB_LEAVE_MAIL_INFO_AUTO
2.TB_LEAVE_MAIL_INFO_TEMP
3.TB_T_COMBO_DATA_TEMP
4.TB_T_EMP_LEAVE
5.TB_T_ERR_LOG
6.TB_T_OT_RECORD
7.TB_T_TIMESHEET_DAY_D
8.TB_T_TIMESHEET_H
9.TB_TIMESHEET_MAIL_INFO_AUTO
10.TB_TIMESHEET_MAIL_INFO_TEMP
11.TB_WDOTMA0210_TEMP
</t>
        </r>
      </text>
    </comment>
    <comment ref="AD168" authorId="4" shapeId="0">
      <text>
        <r>
          <rPr>
            <sz val="10"/>
            <rFont val="Arial"/>
            <family val="2"/>
          </rPr>
          <t xml:space="preserve">1.value(KEY_CURR_MONTH)
2.value(KEY_CURR_YEAR)
3.value(KEY_DEPARTMENT_DESC)
4.value(KEY_DIVISION_DESC)
5.value(KEY_EMP_ID)
6.value(KEY_SECTION_DESC)
7.value(KEY_SUB_DIV_DESC)
</t>
        </r>
      </text>
    </comment>
    <comment ref="AE168" authorId="4" shapeId="0">
      <text>
        <r>
          <rPr>
            <sz val="10"/>
            <rFont val="Arial"/>
            <family val="2"/>
          </rPr>
          <t xml:space="preserve">1.WDOTLE0010_C : null
2.WDOTMA0201 : Delegate Time Sheet
3.WDOTOT0090 : Maintain OT Record
4.WDOTTS0014 : Maintain Leave Data
5.WDOTTS0016 : Screen for Leave Detail
6.WDOTTS0023 : Maintain Daily Data (TC)
</t>
        </r>
      </text>
    </comment>
    <comment ref="AG168" authorId="4" shapeId="0">
      <text>
        <r>
          <rPr>
            <sz val="10"/>
            <rFont val="Arial"/>
            <family val="2"/>
          </rPr>
          <t xml:space="preserve">1.MDOT0116AERR : No Data in Table to Operate.
</t>
        </r>
      </text>
    </comment>
    <comment ref="AH168" authorId="4" shapeId="0">
      <text>
        <r>
          <rPr>
            <sz val="10"/>
            <rFont val="Arial"/>
            <family val="2"/>
          </rPr>
          <t xml:space="preserve">1.callParentEnableButton
2.callParentOnload
3.callParentSubmit
4.displayItemDesc
5.moveFocusToFirstControl
6.onLoad
7.openChildByCount
8.RefreshData
9.resetSearchCriteria
10.scrollHorizontal
11.scrollVertical
12.validateDate
13.WDOTLE0010Openchild
14.WDOTMA0201Openchild
15.WDOTMA0220Approve
16.WDOTMA0220Clear
17.WDOTMA0220Close
18.WDOTMA0220Reject
19.WDOTMA0220Search
20.WDOTOT0090Openchild
21.WDOTTS0014Openchild
22.WDOTTS0016Openchild
23.WDOTTS0023Openchild
</t>
        </r>
      </text>
    </comment>
    <comment ref="AI168" authorId="4" shapeId="0">
      <text>
        <r>
          <rPr>
            <sz val="10"/>
            <rFont val="Arial"/>
            <family val="2"/>
          </rPr>
          <t xml:space="preserve">1.PKG_SEND_MAIL
</t>
        </r>
      </text>
    </comment>
    <comment ref="BM168"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BO168"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
11.PKG_DOTS_COMMON:FN_GET_EMP_LEAVE_QUOTA
12.PKG_DOTS_COMMON:FN_GET_EMP_LEAVE_QUOTA_COND3
13.PKG_DOTS_RPT
14.PKG_DOTS_RPT:SP_DOTS_REF_CUR
15.PKG_FORMAT_TIME
16.PKG_FORMAT_TIME:FN_MASK_TIME
17.PKG_FORMAT_TIME:FN_ROUNDUP_ABSENT
18.PKG_FORMAT_TIME:FN_UNMASK_HOLIDAY
19.PKG_SEND_MAIL
20.PKG_SEND_MAIL:MAIN
21.PKG_TS_DAILY_APP
22.PKG_TS_DAILY_APP:SP_WDOTMA0220_TOTAL_RECORDS
23.SP_ORG_COMBO
24.VW_EMP_CURR_PROFILE
</t>
        </r>
      </text>
    </comment>
    <comment ref="BQ168" authorId="4" shapeId="0">
      <text>
        <r>
          <rPr>
            <sz val="10"/>
            <rFont val="Arial"/>
            <family val="2"/>
          </rPr>
          <t xml:space="preserve">1.PKG_DOTS_COMMON
2.PKG_DOTS_COMMON:FN_GET_EMP_LEAVE_HOURS
3.PKG_DOTS_RPT
4.PKG_DOTS_RPT:SP_DOTS_REF_CUR
5.PKG_FORMAT_TIME
6.PKG_FORMAT_TIME:FN_UNMASK_HOLIDAY
7.PKG_TS_DAILY_APP
8.PKG_TS_DAILY_APP:AS
9.SP_WDOTMA0210
</t>
        </r>
      </text>
    </comment>
    <comment ref="BS168" authorId="4" shapeId="0">
      <text>
        <r>
          <rPr>
            <sz val="10"/>
            <rFont val="Arial"/>
            <family val="2"/>
          </rPr>
          <t xml:space="preserve">1.TB_LEAVE_MAIL_INFO_AUTO
2.TB_T_COMBO_DATA_TEMP
3.TB_T_ERR_LOG
4.TB_TIMESHEET_MAIL_INFO_AUTO
5.TB_WDOTMA0210_TEMP
</t>
        </r>
      </text>
    </comment>
    <comment ref="BU168" authorId="4" shapeId="0">
      <text>
        <r>
          <rPr>
            <sz val="10"/>
            <rFont val="Arial"/>
            <family val="2"/>
          </rPr>
          <t xml:space="preserve">1.TB_LEAVE_MAIL_INFO_TEMP
2.TB_T_COMBO_DATA_TEMP
3.TB_TIMESHEET_MAIL_INFO_TEMP
4.TB_WDOTMA0210_TEMP
</t>
        </r>
      </text>
    </comment>
    <comment ref="BW168" authorId="4" shapeId="0">
      <text>
        <r>
          <rPr>
            <sz val="10"/>
            <rFont val="Arial"/>
            <family val="2"/>
          </rPr>
          <t xml:space="preserve">1.TB_T_EMP_LEAVE
2.TB_T_OT_RECORD
3.TB_T_TIMESHEET_DAY_D
4.TB_T_TIMESHEET_H
5.TB_WDOTMA0210_TEMP
</t>
        </r>
      </text>
    </comment>
    <comment ref="BY168" authorId="4" shapeId="0">
      <text>
        <r>
          <rPr>
            <sz val="10"/>
            <rFont val="Arial"/>
            <family val="2"/>
          </rPr>
          <t xml:space="preserve">1.TB_LEAVE_MAIL_INFO_AUTO
2.TB_LEAVE_MAIL_INFO_TEMP
3.TB_T_COMBO_DATA_TEMP
4.TB_T_EMP_LEAVE
5.TB_T_ERR_LOG
6.TB_T_OT_RECORD
7.TB_T_TIMESHEET_DAY_D
8.TB_T_TIMESHEET_H
9.TB_TIMESHEET_MAIL_INFO_AUTO
10.TB_TIMESHEET_MAIL_INFO_TEMP
11.TB_WDOTMA0210_TEMP
</t>
        </r>
      </text>
    </comment>
    <comment ref="CA168" authorId="4" shapeId="0">
      <text>
        <r>
          <rPr>
            <sz val="10"/>
            <rFont val="Arial"/>
            <family val="2"/>
          </rPr>
          <t xml:space="preserve">1.TB_LEAVE_MAIL_INFO_AUTO
2.TB_LEAVE_MAIL_INFO_TEMP
3.TB_M_ACTIVITY
4.TB_M_CODE_MASTER
5.TB_M_CONFIG_TYPE
6.TB_M_EMP_COST_CENTER
7.TB_M_EMP_PROFILE
8.TB_M_GRADE
9.TB_M_GROUP_LEAVE
10.TB_M_HOLIDAY
11.TB_M_LEAVE_CONDITION
12.TB_M_LEAVE_QUOTA_SAP
13.TB_M_LEAVE_TYPE
14.TB_M_ORG_HIERARCHY
15.TB_M_OT_STATUS_DESC
16.TB_M_PARAMETER
17.TB_M_PROJECT
18.TB_M_SHIFT
19.TB_M_SPL_HOLIDAY
20.TB_T_COMBO_DATA_TEMP
21.TB_T_DAILY_SHIFT
22.TB_T_EMP_LEAVE
23.TB_T_EMP_LEAVE_HST
24.TB_T_EMP_LEAVE_LIMITED
25.TB_T_ERR_LOG
26.TB_T_OT_RECORD
27.TB_T_TIME_ATTD
28.TB_T_TIMESHEET_ACTIVITY_D
29.TB_T_TIMESHEET_DAY_D
30.TB_T_TIMESHEET_H
31.TB_T_WORKING_SHIFT
32.TB_TIMESHEET_MAIL_INFO_AUTO
33.TB_TIMESHEET_MAIL_INFO_TEMP
34.TB_WDOTMA0210_TEMP
</t>
        </r>
      </text>
    </comment>
    <comment ref="CD168" authorId="4" shapeId="0">
      <text>
        <r>
          <rPr>
            <sz val="10"/>
            <rFont val="Arial"/>
            <family val="2"/>
          </rPr>
          <t xml:space="preserve">1.value(KEY_CURR_MONTH)
2.value(KEY_CURR_YEAR)
3.value(KEY_DEPARTMENT_DESC)
4.value(KEY_DIVISION_DESC)
5.value(KEY_EMP_ID)
6.value(KEY_SECTION_DESC)
7.value(KEY_SUB_DIV_DESC)
</t>
        </r>
      </text>
    </comment>
    <comment ref="CF168" authorId="4" shapeId="0">
      <text>
        <r>
          <rPr>
            <sz val="10"/>
            <rFont val="Arial"/>
            <family val="2"/>
          </rPr>
          <t xml:space="preserve">1.value(KEY_EMP_ID)
2.value(KEY_EMPLOYEE_NAME)
3.value(KEY_REJ_REASON)
</t>
        </r>
      </text>
    </comment>
    <comment ref="CR168" authorId="4" shapeId="0">
      <text>
        <r>
          <rPr>
            <sz val="10"/>
            <rFont val="Arial"/>
            <family val="2"/>
          </rPr>
          <t xml:space="preserve">1.MDOT0116AERR : No Data in Table to Operate.
</t>
        </r>
      </text>
    </comment>
    <comment ref="CT168" authorId="4" shapeId="0">
      <text>
        <r>
          <rPr>
            <sz val="10"/>
            <rFont val="Arial"/>
            <family val="2"/>
          </rPr>
          <t xml:space="preserve">1.WDOTLE0010_C : null
2.WDOTMA0201 : Delegate Time Sheet
3.WDOTOT0090 : Maintain OT Record
4.WDOTTS0014 : Maintain Leave Data
5.WDOTTS0016 : Screen for Leave Detail
6.WDOTTS0023 : Maintain Daily Data (TC)
</t>
        </r>
      </text>
    </comment>
    <comment ref="CV168" authorId="4" shapeId="0">
      <text>
        <r>
          <rPr>
            <sz val="10"/>
            <rFont val="Arial"/>
            <family val="2"/>
          </rPr>
          <t xml:space="preserve">1.&lt;%="value11["+ctr+"]"%&gt;
2.&lt;%="value22["+ctr+"]"%&gt;
3.&lt;%="value28["+ctr+"]"%&gt;
4.&lt;%="value32["+ctr+"]"%&gt;
5.&lt;%="value7["+activityId+"].activity" %&gt;
6.&lt;%="value7["+activityId+"].activityNo" %&gt;
7.&lt;%="value7["+activityId+"].activityType" %&gt;
8.&lt;%="value7["+activityId+"].description" %&gt;
9.&lt;%="value7["+activityId+"].jobScheme" %&gt;
10.&lt;%="value7["+activityId+"].projectCd" %&gt;
11.&lt;%="value7["+activityId+"].subActivity" %&gt;
12.&lt;%="value7["+activityId+"].totActivityTmMth" %&gt;
13.cardIn
14.cardOut
15.difference_time
16.endTime
17.leaveCount
18.leaveStatus
19.leaveStDt
20.leaveStsCd
21.leaveStTm
22.method
23.record_date
24.shift
25.startTime
26.status
27.statusCd
28.type
29.value(KEY_ACTIVITY_DATA_SIZE)
30.value(KEY_CALLED_FROM)
31.value(KEY_COST_CENTER)
32.value(KEY_DATES)
33.value(KEY_DEPT_DESC)
34.value(KEY_DISP_MONTH)
35.value(KEY_DIV_DESC)
36.value(KEY_EMP_CODE)
37.value(KEY_EMP_NAME)
38.value(KEY_MA_CD)
39.value(KEY_MA_NAME)
40.value(KEY_POSITION)
41.value(KEY_REC_MTH)
42.value(KEY_REC_UPD_FLG)
43.value(KEY_SCREEN_ID)
44.value(KEY_SEARCH_PER)
45.value(KEY_SECTION)
46.value(KEY_SUB_DIV)
47.value(KEY_TIMESHEET_SUBMITTED)
48.value(KEY_TODAY_DATE)
</t>
        </r>
      </text>
    </comment>
    <comment ref="CX168" authorId="4" shapeId="0">
      <text>
        <r>
          <rPr>
            <sz val="10"/>
            <rFont val="Arial"/>
            <family val="2"/>
          </rPr>
          <t xml:space="preserve">1.callParentEnableButton
2.callParentOnload
3.callParentSubmit
4.displayItemDesc
5.moveFocusToFirstControl
6.onLoad
7.openChildByCount
8.RefreshData
9.resetSearchCriteria
10.scrollHorizontal
11.scrollVertical
12.validateDate
13.WDOTLE0010Openchild
14.WDOTMA0201Openchild
15.WDOTMA0220Approve
16.WDOTMA0220Clear
17.WDOTMA0220Close
18.WDOTMA0220Reject
19.WDOTMA0220Search
20.WDOTOT0090Openchild
21.WDOTTS0014Openchild
22.WDOTTS0016Openchild
23.WDOTTS0023Openchild
</t>
        </r>
      </text>
    </comment>
    <comment ref="A169" authorId="4" shapeId="0">
      <text>
        <r>
          <rPr>
            <sz val="10"/>
            <rFont val="Arial"/>
            <family val="2"/>
          </rPr>
          <t xml:space="preserve">1.WDOTMA0201 : Delegate Time Sheet
</t>
        </r>
      </text>
    </comment>
    <comment ref="Z169" authorId="4" shapeId="0">
      <text>
        <r>
          <rPr>
            <sz val="10"/>
            <rFont val="Arial"/>
            <family val="2"/>
          </rPr>
          <t xml:space="preserve">1.TB_M_FUNC_LIST
</t>
        </r>
      </text>
    </comment>
    <comment ref="AE169" authorId="4" shapeId="0">
      <text>
        <r>
          <rPr>
            <sz val="10"/>
            <rFont val="Arial"/>
            <family val="2"/>
          </rPr>
          <t xml:space="preserve">1.WDOTUM0051 : Lookup for Employee
</t>
        </r>
      </text>
    </comment>
    <comment ref="AG169" authorId="4" shapeId="0">
      <text>
        <r>
          <rPr>
            <sz val="10"/>
            <rFont val="Arial"/>
            <family val="2"/>
          </rPr>
          <t xml:space="preserve">1.MDOT0106AWRN : Do you wish to Submit the Selected Records?
2.MDOT0107AERR : Mandatory Field not entered.
</t>
        </r>
      </text>
    </comment>
    <comment ref="AH169" authorId="4" shapeId="0">
      <text>
        <r>
          <rPr>
            <sz val="10"/>
            <rFont val="Arial"/>
            <family val="2"/>
          </rPr>
          <t xml:space="preserve">1.callParentOnload
2.moveFocusToFirstControl
3.onLoad
4.WDOTMA0201Cancel
5.WDOTMA0201Lookup
6.WDOTMA0201Submit
</t>
        </r>
      </text>
    </comment>
    <comment ref="BM169" authorId="4" shapeId="0">
      <text>
        <r>
          <rPr>
            <sz val="10"/>
            <rFont val="Arial"/>
            <family val="2"/>
          </rPr>
          <t xml:space="preserve">1.TB_M_FUNC_LIST
</t>
        </r>
      </text>
    </comment>
    <comment ref="CF169" authorId="4" shapeId="0">
      <text>
        <r>
          <rPr>
            <sz val="10"/>
            <rFont val="Arial"/>
            <family val="2"/>
          </rPr>
          <t xml:space="preserve">1.value(KEY_MGR_NAME)
</t>
        </r>
      </text>
    </comment>
    <comment ref="CR169" authorId="4" shapeId="0">
      <text>
        <r>
          <rPr>
            <sz val="10"/>
            <rFont val="Arial"/>
            <family val="2"/>
          </rPr>
          <t xml:space="preserve">1.MDOT0106AWRN : Do you wish to Submit the Selected Records?
2.MDOT0107AERR : Mandatory Field not entered.
</t>
        </r>
      </text>
    </comment>
    <comment ref="CT169" authorId="4" shapeId="0">
      <text>
        <r>
          <rPr>
            <sz val="10"/>
            <rFont val="Arial"/>
            <family val="2"/>
          </rPr>
          <t xml:space="preserve">1.WDOTUM0051 : Lookup for Employee
</t>
        </r>
      </text>
    </comment>
    <comment ref="CV169" authorId="4" shapeId="0">
      <text>
        <r>
          <rPr>
            <sz val="10"/>
            <rFont val="Arial"/>
            <family val="2"/>
          </rPr>
          <t xml:space="preserve">1.method
2.value(KEY_MGR_CD)
3.value(KEY_MGR_NM)
4.value(KEY_MGR_ORDER)
</t>
        </r>
      </text>
    </comment>
    <comment ref="CX169" authorId="4" shapeId="0">
      <text>
        <r>
          <rPr>
            <sz val="10"/>
            <rFont val="Arial"/>
            <family val="2"/>
          </rPr>
          <t xml:space="preserve">1.callParentOnload
2.moveFocusToFirstControl
3.onLoad
4.WDOTMA0201Cancel
5.WDOTMA0201Lookup
6.WDOTMA0201Submit
</t>
        </r>
      </text>
    </comment>
    <comment ref="A170" authorId="4" shapeId="0">
      <text>
        <r>
          <rPr>
            <sz val="10"/>
            <rFont val="Arial"/>
            <family val="2"/>
          </rPr>
          <t xml:space="preserve">1.WDOTMA0202 : View Daily Approve Timesheet(TC)
</t>
        </r>
      </text>
    </comment>
    <comment ref="Z170" authorId="4" shapeId="0">
      <text>
        <r>
          <rPr>
            <sz val="10"/>
            <rFont val="Arial"/>
            <family val="2"/>
          </rPr>
          <t xml:space="preserve">1.TB_M_ACTIVITY
2.TB_M_APPROVER
3.TB_M_CODE_MASTER
4.TB_M_CONFIG_TYPE
5.TB_M_EMP_COST_CENTER
6.TB_M_EMP_PROFILE
7.TB_M_GRADE
8.TB_M_GROUP_LEAVE
9.TB_M_HOLIDAY
10.TB_M_LEAVE_CONDITION
11.TB_M_LEAVE_QUOTA_SAP
12.TB_M_LEAVE_TYPE
13.TB_M_ORG_HIERARCHY
14.TB_M_OT_STATUS_DESC
15.TB_M_PARAMETER
16.TB_M_PROJECT
17.TB_M_SHIFT
18.TB_M_SPL_HOLIDAY
19.TB_T_DAILY_SHIFT
20.TB_T_EMP_LEAVE
21.TB_T_EMP_LEAVE_HST
22.TB_T_EMP_LEAVE_LIMITED
23.TB_T_OT_RECORD
24.TB_T_TIME_ATTD
25.TB_T_TIMESHEET_ACTIVITY_D
26.TB_T_TIMESHEET_DAY_D
27.TB_T_TIMESHEET_H
28.TB_T_WORKING_SHIFT
29.TB_WDOTMA0210_TEMP
</t>
        </r>
      </text>
    </comment>
    <comment ref="AA170" authorId="4" shapeId="0">
      <text>
        <r>
          <rPr>
            <sz val="10"/>
            <rFont val="Arial"/>
            <family val="2"/>
          </rPr>
          <t xml:space="preserve">1.TB_LEAVE_MAIL_INFO_AUTO
2.TB_LEAVE_MAIL_INFO_TEMP
3.TB_T_EMP_LEAVE
4.TB_T_ERR_LOG
5.TB_T_OT_RECORD
6.TB_T_TIMESHEET_DAY_D
7.TB_TIMESHEET_MAIL_INFO_AUTO
8.TB_TIMESHEET_MAIL_INFO_TEMP
9.TB_WDOTMA0210_TEMP
</t>
        </r>
      </text>
    </comment>
    <comment ref="AE170" authorId="4" shapeId="0">
      <text>
        <r>
          <rPr>
            <sz val="10"/>
            <rFont val="Arial"/>
            <family val="2"/>
          </rPr>
          <t xml:space="preserve">1.WDOTLE0010_C : null
2.WDOTOT0090 : Maintain OT Record
3.WDOTTS0016 : Screen for Leave Detail
4.WDOTTS0023 : Maintain Daily Data (TC)
</t>
        </r>
      </text>
    </comment>
    <comment ref="AH170" authorId="4" shapeId="0">
      <text>
        <r>
          <rPr>
            <sz val="10"/>
            <rFont val="Arial"/>
            <family val="2"/>
          </rPr>
          <t xml:space="preserve">1.callParentEnableButton
2.callParentOnload
3.callParentSubmit
4.displayItemDesc
5.moveFocusToFirstControl
6.onLoad
7.openChildByCount
8.RefreshData
9.resetSearchCriteria
10.scrollHorizontal
11.scrollVertical
12.selectAllRow
13.validateDate
14.WDOTLE0010Openchild
15.WDOTMA0202Close
16.WDOTMA0202Search
17.WDOTOT0090Openchild
18.WDOTTS0016Openchild
19.WDOTTS0023Openchild
</t>
        </r>
      </text>
    </comment>
    <comment ref="BM170" authorId="4" shapeId="0">
      <text>
        <r>
          <rPr>
            <sz val="10"/>
            <rFont val="Arial"/>
            <family val="2"/>
          </rPr>
          <t xml:space="preserve">1.TB_M_ACTIVITY
2.TB_M_APPROVER
3.TB_M_CODE_MASTER
4.TB_M_CONFIG_TYPE
5.TB_M_EMP_COST_CENTER
6.TB_M_EMP_PROFILE
7.TB_M_GRADE
8.TB_M_GROUP_LEAVE
9.TB_M_HOLIDAY
10.TB_M_LEAVE_CONDITION
11.TB_M_LEAVE_QUOTA_SAP
12.TB_M_LEAVE_TYPE
13.TB_M_ORG_HIERARCHY
14.TB_M_OT_STATUS_DESC
15.TB_M_PARAMETER
16.TB_M_PROJECT
17.TB_M_SHIFT
18.TB_M_SPL_HOLIDAY
19.TB_T_DAILY_SHIFT
20.TB_T_EMP_LEAVE
21.TB_T_EMP_LEAVE_HST
22.TB_T_EMP_LEAVE_LIMITED
23.TB_T_OT_RECORD
24.TB_T_TIME_ATTD
25.TB_T_TIMESHEET_ACTIVITY_D
26.TB_T_TIMESHEET_DAY_D
27.TB_T_TIMESHEET_H
28.TB_T_WORKING_SHIFT
29.TB_WDOTMA0210_TEMP
</t>
        </r>
      </text>
    </comment>
    <comment ref="BO170"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
11.PKG_DOTS_COMMON:FN_GET_EMP_LEAVE_QUOTA
12.PKG_DOTS_COMMON:FN_GET_EMP_LEAVE_QUOTA_COND3
13.PKG_DOTS_RPT
14.PKG_DOTS_RPT:SP_DOTS_REF_CUR
15.PKG_FORMAT_TIME
16.PKG_FORMAT_TIME:FN_MASK_TIME
17.PKG_FORMAT_TIME:FN_ROUNDUP_ABSENT
18.PKG_FORMAT_TIME:FN_UNMASK_HOLIDAY
19.PKG_TS_DAILY_APP
20.PKG_TS_DAILY_APP:TC_SEARCH
21.SP_WDOTMA0202
22.VW_EMP_CURR_PROFILE
</t>
        </r>
      </text>
    </comment>
    <comment ref="BQ170" authorId="4" shapeId="0">
      <text>
        <r>
          <rPr>
            <sz val="10"/>
            <rFont val="Arial"/>
            <family val="2"/>
          </rPr>
          <t xml:space="preserve">1.PKG_DOTS_COMMON
2.PKG_DOTS_COMMON:FN_GET_EMP_LEAVE_HOURS
3.PKG_DOTS_RPT
4.PKG_DOTS_RPT:SP_DOTS_REF_CUR
5.PKG_FORMAT_TIME
6.PKG_FORMAT_TIME:FN_UNMASK_HOLIDAY
7.PKG_TS_DAILY_APP
8.PKG_TS_DAILY_APP:AS
9.SP_WDOTMA0202
10.SP_WDOTMA0210
</t>
        </r>
      </text>
    </comment>
    <comment ref="BS170" authorId="4" shapeId="0">
      <text>
        <r>
          <rPr>
            <sz val="10"/>
            <rFont val="Arial"/>
            <family val="2"/>
          </rPr>
          <t xml:space="preserve">1.TB_LEAVE_MAIL_INFO_AUTO
2.TB_T_ERR_LOG
3.TB_TIMESHEET_MAIL_INFO_AUTO
4.TB_WDOTMA0210_TEMP
</t>
        </r>
      </text>
    </comment>
    <comment ref="BU170" authorId="4" shapeId="0">
      <text>
        <r>
          <rPr>
            <sz val="10"/>
            <rFont val="Arial"/>
            <family val="2"/>
          </rPr>
          <t xml:space="preserve">1.TB_LEAVE_MAIL_INFO_TEMP
2.TB_TIMESHEET_MAIL_INFO_TEMP
3.TB_WDOTMA0210_TEMP
</t>
        </r>
      </text>
    </comment>
    <comment ref="BW170" authorId="4" shapeId="0">
      <text>
        <r>
          <rPr>
            <sz val="10"/>
            <rFont val="Arial"/>
            <family val="2"/>
          </rPr>
          <t xml:space="preserve">1.TB_T_EMP_LEAVE
2.TB_T_OT_RECORD
3.TB_T_TIMESHEET_DAY_D
4.TB_WDOTMA0210_TEMP
</t>
        </r>
      </text>
    </comment>
    <comment ref="BY170" authorId="4" shapeId="0">
      <text>
        <r>
          <rPr>
            <sz val="10"/>
            <rFont val="Arial"/>
            <family val="2"/>
          </rPr>
          <t xml:space="preserve">1.TB_LEAVE_MAIL_INFO_AUTO
2.TB_LEAVE_MAIL_INFO_TEMP
3.TB_T_EMP_LEAVE
4.TB_T_ERR_LOG
5.TB_T_OT_RECORD
6.TB_T_TIMESHEET_DAY_D
7.TB_TIMESHEET_MAIL_INFO_AUTO
8.TB_TIMESHEET_MAIL_INFO_TEMP
9.TB_WDOTMA0210_TEMP
</t>
        </r>
      </text>
    </comment>
    <comment ref="CA170" authorId="4" shapeId="0">
      <text>
        <r>
          <rPr>
            <sz val="10"/>
            <rFont val="Arial"/>
            <family val="2"/>
          </rPr>
          <t xml:space="preserve">1.TB_LEAVE_MAIL_INFO_AUTO
2.TB_LEAVE_MAIL_INFO_TEMP
3.TB_M_ACTIVITY
4.TB_M_APPROVER
5.TB_M_CODE_MASTER
6.TB_M_CONFIG_TYPE
7.TB_M_EMP_COST_CENTER
8.TB_M_EMP_PROFILE
9.TB_M_GRADE
10.TB_M_GROUP_LEAVE
11.TB_M_HOLIDAY
12.TB_M_LEAVE_CONDITION
13.TB_M_LEAVE_QUOTA_SAP
14.TB_M_LEAVE_TYPE
15.TB_M_ORG_HIERARCHY
16.TB_M_OT_STATUS_DESC
17.TB_M_PARAMETER
18.TB_M_PROJECT
19.TB_M_SHIFT
20.TB_M_SPL_HOLIDAY
21.TB_T_DAILY_SHIFT
22.TB_T_EMP_LEAVE
23.TB_T_EMP_LEAVE_HST
24.TB_T_EMP_LEAVE_LIMITED
25.TB_T_ERR_LOG
26.TB_T_OT_RECORD
27.TB_T_TIME_ATTD
28.TB_T_TIMESHEET_ACTIVITY_D
29.TB_T_TIMESHEET_DAY_D
30.TB_T_TIMESHEET_H
31.TB_T_WORKING_SHIFT
32.TB_TIMESHEET_MAIL_INFO_AUTO
33.TB_TIMESHEET_MAIL_INFO_TEMP
34.TB_WDOTMA0210_TEMP
</t>
        </r>
      </text>
    </comment>
    <comment ref="CP170" authorId="4" shapeId="0">
      <text>
        <r>
          <rPr>
            <sz val="10"/>
            <rFont val="Arial"/>
            <family val="2"/>
          </rPr>
          <t xml:space="preserve">1.chkSelected
2.value(KEY_SELECT_ALL)
</t>
        </r>
      </text>
    </comment>
    <comment ref="CT170" authorId="4" shapeId="0">
      <text>
        <r>
          <rPr>
            <sz val="10"/>
            <rFont val="Arial"/>
            <family val="2"/>
          </rPr>
          <t xml:space="preserve">1.WDOTLE0010_C : null
2.WDOTOT0090 : Maintain OT Record
3.WDOTTS0016 : Screen for Leave Detail
4.WDOTTS0023 : Maintain Daily Data (TC)
</t>
        </r>
      </text>
    </comment>
    <comment ref="CV170" authorId="4" shapeId="0">
      <text>
        <r>
          <rPr>
            <sz val="10"/>
            <rFont val="Arial"/>
            <family val="2"/>
          </rPr>
          <t xml:space="preserve">1.&lt;%="value10["+ctr+"]"%&gt;
2.&lt;%="value11["+ctr+"]"%&gt;
3.&lt;%="value22["+ctr+"]"%&gt;
4.&lt;%="value28["+ctr+"]"%&gt;
5.&lt;%="value32["+ctr+"]"%&gt;
6.&lt;%="value7["+activityId+"].activity" %&gt;
7.&lt;%="value7["+activityId+"].activityNo" %&gt;
8.&lt;%="value7["+activityId+"].activityType" %&gt;
9.&lt;%="value7["+activityId+"].description" %&gt;
10.&lt;%="value7["+activityId+"].jobScheme" %&gt;
11.&lt;%="value7["+activityId+"].projectCd" %&gt;
12.&lt;%="value7["+activityId+"].subActivity" %&gt;
13.&lt;%="value7["+activityId+"].totActivityTmMth" %&gt;
14.cardIn
15.cardOut
16.difference_time
17.endTime
18.leaveCount
19.leaveStatus
20.leaveStDt
21.leaveStsCd
22.leaveStTm
23.method
24.record_date
25.shift
26.startTime
27.status
28.statusCd
29.type
30.value(KEY_ACTIVITY_DATA_SIZE)
31.value(KEY_ARG_SCREEN_MODE)
32.value(KEY_COST_CENTER)
33.value(KEY_CURR_MONTH)
34.value(KEY_CURR_MONTH2)
35.value(KEY_CURR_YEAR)
36.value(KEY_DATES)
37.value(KEY_DEPARTMENT_DESC)
38.value(KEY_DEPT_DESC)
39.value(KEY_DISP_MONTH)
40.value(KEY_DIV_DESC)
41.value(KEY_DIVISION_DESC)
42.value(KEY_EMP_CODE)
43.value(KEY_EMP_ID)
44.value(KEY_EMP_NAME)
45.value(KEY_EMPLOYEE_NAME)
46.value(KEY_MGR_CD)
47.value(KEY_MGR_NAME)
48.value(KEY_POSITION)
49.value(KEY_REC_MTH)
50.value(KEY_SCREEN_ID)
51.value(KEY_SEARCH_PER)
52.value(KEY_SECTION)
53.value(KEY_SECTION_DESC)
54.value(KEY_SUB_DIV)
55.value(KEY_SUB_DIV_DESC)
56.value(KEY_TIMESHEET_SUBMITTED)
57.value(KEY_TODAY_DATE)
</t>
        </r>
      </text>
    </comment>
    <comment ref="CX170" authorId="4" shapeId="0">
      <text>
        <r>
          <rPr>
            <sz val="10"/>
            <rFont val="Arial"/>
            <family val="2"/>
          </rPr>
          <t xml:space="preserve">1.callParentEnableButton
2.callParentOnload
3.callParentSubmit
4.displayItemDesc
5.moveFocusToFirstControl
6.onLoad
7.openChildByCount
8.RefreshData
9.resetSearchCriteria
10.scrollHorizontal
11.scrollVertical
12.selectAllRow
13.validateDate
14.WDOTLE0010Openchild
15.WDOTMA0202Close
16.WDOTMA0202Search
17.WDOTOT0090Openchild
18.WDOTTS0016Openchild
19.WDOTTS0023Openchild
</t>
        </r>
      </text>
    </comment>
    <comment ref="A171" authorId="4" shapeId="0">
      <text>
        <r>
          <rPr>
            <sz val="10"/>
            <rFont val="Arial"/>
            <family val="2"/>
          </rPr>
          <t xml:space="preserve">1.WDOTMA0230 : Monthly Approve Timesheet
</t>
        </r>
      </text>
    </comment>
    <comment ref="Z171" authorId="4" shapeId="0">
      <text>
        <r>
          <rPr>
            <sz val="10"/>
            <rFont val="Arial"/>
            <family val="2"/>
          </rPr>
          <t xml:space="preserve">1.TB_M_ACTIVITY
2.TB_M_CONFIG_TYPE
3.TB_M_EMP_COST_CENTER
4.TB_M_EMP_PROFILE
5.TB_M_GROUP_LEAVE
6.TB_M_HOLIDAY
7.TB_M_LEAVE_CONDITION
8.TB_M_LEAVE_QUOTA_SAP
9.TB_M_LEAVE_TYPE
10.TB_M_ORG_HIERARCHY
11.TB_M_PARAMETER
12.TB_M_ROLE
13.TB_M_SHIFT
14.TB_M_SPL_HOLIDAY
15.TB_M_USER_ROLE_MAP
16.TB_M_USER_TYPE
17.TB_T_COMBO_DATA_TEMP
18.TB_T_EMP_LEAVE
19.TB_T_EMP_LEAVE_HST
20.TB_T_EMP_LEAVE_LIMITED
21.TB_T_OT_RECORD
22.TB_T_TIMESHEET_DAY_D
23.TB_T_TIMESHEET_H
24.TB_WDOTMA0230_TEMP
</t>
        </r>
      </text>
    </comment>
    <comment ref="AA171" authorId="4" shapeId="0">
      <text>
        <r>
          <rPr>
            <sz val="10"/>
            <rFont val="Arial"/>
            <family val="2"/>
          </rPr>
          <t xml:space="preserve">1.TB_T_COMBO_DATA_TEMP
2.TB_T_ERR_LOG
3.TB_T_OT_RECORD
4.TB_T_TIMESHEET_DAY_D
5.TB_T_TIMESHEET_H
6.TB_TIMESHEET_MAIL_INFO_AUTO
7.TB_WDOTMA0230_TEMP
</t>
        </r>
      </text>
    </comment>
    <comment ref="AD171" authorId="4" shapeId="0">
      <text>
        <r>
          <rPr>
            <sz val="10"/>
            <rFont val="Arial"/>
            <family val="2"/>
          </rPr>
          <t xml:space="preserve">1.value(KEY_CURR_MONTH)
2.value(KEY_CURR_YEAR)
3.value(KEY_DEPARTMENT_DESC)
4.value(KEY_DIVISION_DESC)
5.value(KEY_SECTION_DESC)
6.value(KEY_SUB_DIV_DESC)
</t>
        </r>
      </text>
    </comment>
    <comment ref="AE171" authorId="4" shapeId="0">
      <text>
        <r>
          <rPr>
            <sz val="10"/>
            <rFont val="Arial"/>
            <family val="2"/>
          </rPr>
          <t xml:space="preserve">1.WDOTMA0201 : Delegate Time Sheet
2.WDOTMA0212 : View OT Detail By Employee
3.WDOTMA0220_C : null
4.WDOTMA0231 : View Monthly Approve Time Sheet
5.WDOTMA0232 : View Monthly Approve Time Sheet(PE)
6.WDOTTS0016 : Screen for Leave Detail
</t>
        </r>
      </text>
    </comment>
    <comment ref="AG171" authorId="4" shapeId="0">
      <text>
        <r>
          <rPr>
            <sz val="10"/>
            <rFont val="Arial"/>
            <family val="2"/>
          </rPr>
          <t xml:space="preserve">1.MDOT0103AERR : Please select Year Month combination.
2.MDOT0105AERR : No row selected.
3.MDOT0116AERR : No Data in Table to Operate.
4.MDOT0157AERR : Do you wish to reject selected record(s)?
5.MDOT0158AERR : Do you wish to approve selected record(s)?
</t>
        </r>
      </text>
    </comment>
    <comment ref="AH171" authorId="4" shapeId="0">
      <text>
        <r>
          <rPr>
            <sz val="10"/>
            <rFont val="Arial"/>
            <family val="2"/>
          </rPr>
          <t xml:space="preserve">1.callParentEnableButton
2.callParentOnload
3.callParentOnload1
4.callParentSubmit
5.moveFocusToFirstControl
6.onLoad
7.RefreshData
8.resetSearchCriteria
9.validateDate
10.WDOTMA0201Openchild
11.WDOTMA0212Openchild
12.WDOTMA0230Approve
13.WDOTMA0230Clear
14.WDOTMA0230Close
15.WDOTMA0230RejectTimesheet
16.WDOTMA0230Search
17.WDOTMA0231Openchild
18.WDOTMA0231OpenchildEmpCd
19.WDOTTS0016Openchild
</t>
        </r>
      </text>
    </comment>
    <comment ref="AI171" authorId="4" shapeId="0">
      <text>
        <r>
          <rPr>
            <sz val="10"/>
            <rFont val="Arial"/>
            <family val="2"/>
          </rPr>
          <t xml:space="preserve">1.PKG_SEND_MAIL
</t>
        </r>
      </text>
    </comment>
    <comment ref="BM171" authorId="4" shapeId="0">
      <text>
        <r>
          <rPr>
            <sz val="10"/>
            <rFont val="Arial"/>
            <family val="2"/>
          </rPr>
          <t xml:space="preserve">1.TB_M_ACTIVITY
2.TB_M_CONFIG_TYPE
3.TB_M_EMP_COST_CENTER
4.TB_M_EMP_PROFILE
5.TB_M_GROUP_LEAVE
6.TB_M_HOLIDAY
7.TB_M_LEAVE_CONDITION
8.TB_M_LEAVE_QUOTA_SAP
9.TB_M_LEAVE_TYPE
10.TB_M_ORG_HIERARCHY
11.TB_M_PARAMETER
12.TB_M_ROLE
13.TB_M_SHIFT
14.TB_M_SPL_HOLIDAY
15.TB_M_USER_ROLE_MAP
16.TB_M_USER_TYPE
17.TB_T_COMBO_DATA_TEMP
18.TB_T_EMP_LEAVE
19.TB_T_EMP_LEAVE_HST
20.TB_T_EMP_LEAVE_LIMITED
21.TB_T_OT_RECORD
22.TB_T_TIMESHEET_DAY_D
23.TB_T_TIMESHEET_H
24.TB_WDOTMA0230_TEMP
</t>
        </r>
      </text>
    </comment>
    <comment ref="BO171" authorId="4" shapeId="0">
      <text>
        <r>
          <rPr>
            <sz val="10"/>
            <rFont val="Arial"/>
            <family val="2"/>
          </rPr>
          <t xml:space="preserve">1.FN_HOLIDAY_FLAG
2.FN_SHIFT_TYPE
3.PKG_DOTS_COMMON
4.PKG_DOTS_COMMON:FN_GET_DEDUCT_HOURS
5.PKG_DOTS_COMMON:FN_GET_EMP_LEAVE_HOURS
6.PKG_DOTS_COMMON:FN_GET_EMP_LEAVE_INFO
7.PKG_DOTS_COMMON:FN_GET_EMP_LEAVE_QUOTA
8.PKG_DOTS_COMMON:FN_GET_EMP_LEAVE_QUOTA_COND3
9.PKG_FORMAT_TIME
10.PKG_FORMAT_TIME:FN_MASK_TIME
11.PKG_FORMAT_TIME:FN_ROUNDUP_ABSENT
12.PKG_SEND_MAIL
13.PKG_SEND_MAIL:MAIN
14.SP_ORG_COMBO
15.SP_WDOTMA0230
16.VW_EMP_CURR_PROFILE
</t>
        </r>
      </text>
    </comment>
    <comment ref="BQ171" authorId="4" shapeId="0">
      <text>
        <r>
          <rPr>
            <sz val="10"/>
            <rFont val="Arial"/>
            <family val="2"/>
          </rPr>
          <t xml:space="preserve">1.SP_WDOTMA0230
</t>
        </r>
      </text>
    </comment>
    <comment ref="BS171" authorId="4" shapeId="0">
      <text>
        <r>
          <rPr>
            <sz val="10"/>
            <rFont val="Arial"/>
            <family val="2"/>
          </rPr>
          <t xml:space="preserve">1.TB_T_COMBO_DATA_TEMP
2.TB_T_ERR_LOG
3.TB_TIMESHEET_MAIL_INFO_AUTO
4.TB_WDOTMA0230_TEMP
</t>
        </r>
      </text>
    </comment>
    <comment ref="BU171" authorId="4" shapeId="0">
      <text>
        <r>
          <rPr>
            <sz val="10"/>
            <rFont val="Arial"/>
            <family val="2"/>
          </rPr>
          <t xml:space="preserve">1.TB_T_COMBO_DATA_TEMP
2.TB_WDOTMA0230_TEMP
</t>
        </r>
      </text>
    </comment>
    <comment ref="BW171" authorId="4" shapeId="0">
      <text>
        <r>
          <rPr>
            <sz val="10"/>
            <rFont val="Arial"/>
            <family val="2"/>
          </rPr>
          <t xml:space="preserve">1.TB_T_OT_RECORD
2.TB_T_TIMESHEET_DAY_D
3.TB_T_TIMESHEET_H
4.TB_WDOTMA0230_TEMP
</t>
        </r>
      </text>
    </comment>
    <comment ref="BY171" authorId="4" shapeId="0">
      <text>
        <r>
          <rPr>
            <sz val="10"/>
            <rFont val="Arial"/>
            <family val="2"/>
          </rPr>
          <t xml:space="preserve">1.TB_T_COMBO_DATA_TEMP
2.TB_T_ERR_LOG
3.TB_T_OT_RECORD
4.TB_T_TIMESHEET_DAY_D
5.TB_T_TIMESHEET_H
6.TB_TIMESHEET_MAIL_INFO_AUTO
7.TB_WDOTMA0230_TEMP
</t>
        </r>
      </text>
    </comment>
    <comment ref="CA171" authorId="4" shapeId="0">
      <text>
        <r>
          <rPr>
            <sz val="10"/>
            <rFont val="Arial"/>
            <family val="2"/>
          </rPr>
          <t xml:space="preserve">1.TB_M_ACTIVITY
2.TB_M_CONFIG_TYPE
3.TB_M_EMP_COST_CENTER
4.TB_M_EMP_PROFILE
5.TB_M_GROUP_LEAVE
6.TB_M_HOLIDAY
7.TB_M_LEAVE_CONDITION
8.TB_M_LEAVE_QUOTA_SAP
9.TB_M_LEAVE_TYPE
10.TB_M_ORG_HIERARCHY
11.TB_M_PARAMETER
12.TB_M_ROLE
13.TB_M_SHIFT
14.TB_M_SPL_HOLIDAY
15.TB_M_USER_ROLE_MAP
16.TB_M_USER_TYPE
17.TB_T_COMBO_DATA_TEMP
18.TB_T_EMP_LEAVE
19.TB_T_EMP_LEAVE_HST
20.TB_T_EMP_LEAVE_LIMITED
21.TB_T_ERR_LOG
22.TB_T_OT_RECORD
23.TB_T_TIMESHEET_DAY_D
24.TB_T_TIMESHEET_H
25.TB_TIMESHEET_MAIL_INFO_AUTO
26.TB_WDOTMA0230_TEMP
</t>
        </r>
      </text>
    </comment>
    <comment ref="CD171" authorId="4" shapeId="0">
      <text>
        <r>
          <rPr>
            <sz val="10"/>
            <rFont val="Arial"/>
            <family val="2"/>
          </rPr>
          <t xml:space="preserve">1.value(KEY_CURR_MONTH)
2.value(KEY_CURR_YEAR)
3.value(KEY_DEPARTMENT_DESC)
4.value(KEY_DIVISION_DESC)
5.value(KEY_SECTION_DESC)
6.value(KEY_SUB_DIV_DESC)
</t>
        </r>
      </text>
    </comment>
    <comment ref="CF171" authorId="4" shapeId="0">
      <text>
        <r>
          <rPr>
            <sz val="10"/>
            <rFont val="Arial"/>
            <family val="2"/>
          </rPr>
          <t xml:space="preserve">1.value(KEY_EMPLOYEE_ID)
2.value(KEY_EMPLOYEE_NAME)
3.value(KEY_REJ_REASON)
</t>
        </r>
      </text>
    </comment>
    <comment ref="CP171" authorId="4" shapeId="0">
      <text>
        <r>
          <rPr>
            <sz val="10"/>
            <rFont val="Arial"/>
            <family val="2"/>
          </rPr>
          <t xml:space="preserve">1.&lt;%= "value1["+ctr+"].selected"%&gt;
2.value(KEY_SELECT_ALL)
</t>
        </r>
      </text>
    </comment>
    <comment ref="CR171" authorId="4" shapeId="0">
      <text>
        <r>
          <rPr>
            <sz val="10"/>
            <rFont val="Arial"/>
            <family val="2"/>
          </rPr>
          <t xml:space="preserve">1.MDOT0103AERR : Please select Year Month combination.
2.MDOT0105AERR : No row selected.
3.MDOT0116AERR : No Data in Table to Operate.
4.MDOT0157AERR : Do you wish to reject selected record(s)?
5.MDOT0158AERR : Do you wish to approve selected record(s)?
</t>
        </r>
      </text>
    </comment>
    <comment ref="CT171" authorId="4" shapeId="0">
      <text>
        <r>
          <rPr>
            <sz val="10"/>
            <rFont val="Arial"/>
            <family val="2"/>
          </rPr>
          <t xml:space="preserve">1.WDOTMA0201 : Delegate Time Sheet
2.WDOTMA0212 : View OT Detail By Employee
3.WDOTMA0220_C : null
4.WDOTMA0231 : View Monthly Approve Time Sheet
5.WDOTMA0232 : View Monthly Approve Time Sheet(PE)
6.WDOTTS0016 : Screen for Leave Detail
</t>
        </r>
      </text>
    </comment>
    <comment ref="CV171" authorId="4" shapeId="0">
      <text>
        <r>
          <rPr>
            <sz val="10"/>
            <rFont val="Arial"/>
            <family val="2"/>
          </rPr>
          <t xml:space="preserve">1.&lt;%= "value1["+ctr+"].displayMth"%&gt;
2.&lt;%= "value1["+ctr+"].empCode"%&gt;
3.&lt;%= "value1["+ctr+"].empName"%&gt;
4.&lt;%= "value1["+ctr+"].recMth"%&gt;
5.&lt;%= "value1["+ctr+"].shiftCd"%&gt;
6.&lt;%= "value1["+ctr+"].srNo"%&gt;
7.&lt;%= "value1["+ctr+"].totalActivityTm"%&gt;
8.&lt;%= "value1["+ctr+"].totalLeave"%&gt;
9.&lt;%= "value1["+ctr+"].totalOt"%&gt;
10.&lt;%= "value1["+ctr+"].updTime"%&gt;
11.method
12.value(KEY_AVAIL_ORG_HIR)
13.value(KEY_COMMON_TS_GROUP)
14.value(KEY_EMP_CODE)
15.value(KEY_FIXED_ACTIVITY_LIST_SIZE)
16.value(KEY_MA_CD)
17.value(KEY_MA_NAME)
18.value(KEY_REC_MTH)
19.value(KEY_SCREEN_ID)
20.value(KEY_SEARCH_PER)
21.value(KEY_TOTAL_EMPS)
22.value(KEY_USER_GROUP)
23.value(KEY_USER_ROLE_GROUP)
</t>
        </r>
      </text>
    </comment>
    <comment ref="CX171" authorId="4" shapeId="0">
      <text>
        <r>
          <rPr>
            <sz val="10"/>
            <rFont val="Arial"/>
            <family val="2"/>
          </rPr>
          <t xml:space="preserve">1.callParentEnableButton
2.callParentOnload
3.callParentOnload1
4.callParentSubmit
5.moveFocusToFirstControl
6.onLoad
7.RefreshData
8.resetSearchCriteria
9.validateDate
10.WDOTMA0201Openchild
11.WDOTMA0212Openchild
12.WDOTMA0230Approve
13.WDOTMA0230Clear
14.WDOTMA0230Close
15.WDOTMA0230RejectTimesheet
16.WDOTMA0230Search
17.WDOTMA0231Openchild
18.WDOTMA0231OpenchildEmpCd
19.WDOTTS0016Openchild
</t>
        </r>
      </text>
    </comment>
    <comment ref="A172" authorId="4" shapeId="0">
      <text>
        <r>
          <rPr>
            <sz val="10"/>
            <rFont val="Arial"/>
            <family val="2"/>
          </rPr>
          <t xml:space="preserve">1.WDOTMA0231 : View Monthly Approve Time Sheet
</t>
        </r>
      </text>
    </comment>
    <comment ref="Z172"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18.TB_T_EMP_LEAVE
19.TB_T_EMP_LEAVE_HST
20.TB_T_EMP_LEAVE_LIMITED
21.TB_T_TIME_ATTD
22.TB_T_TIMESHEET_ACTIVITY_D
23.TB_T_TIMESHEET_DAY_D
24.TB_T_TIMESHEET_H
</t>
        </r>
      </text>
    </comment>
    <comment ref="AA172" authorId="4" shapeId="0">
      <text>
        <r>
          <rPr>
            <sz val="10"/>
            <rFont val="Arial"/>
            <family val="2"/>
          </rPr>
          <t xml:space="preserve">1.TB_SP_WDOTTS0010_1_TEMP
</t>
        </r>
      </text>
    </comment>
    <comment ref="AH172" authorId="4" shapeId="0">
      <text>
        <r>
          <rPr>
            <sz val="10"/>
            <rFont val="Arial"/>
            <family val="2"/>
          </rPr>
          <t xml:space="preserve">1.displayItemDesc
2.onLoad
3.scrollHorizontal
4.scrollVertical
5.WDOTMA0231Close
</t>
        </r>
      </text>
    </comment>
    <comment ref="BM172"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18.TB_T_EMP_LEAVE
19.TB_T_EMP_LEAVE_HST
20.TB_T_EMP_LEAVE_LIMITED
21.TB_T_TIME_ATTD
22.TB_T_TIMESHEET_ACTIVITY_D
23.TB_T_TIMESHEET_DAY_D
24.TB_T_TIMESHEET_H
</t>
        </r>
      </text>
    </comment>
    <comment ref="BO172"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8.PKG_DOTS_COMMON:FN_GET_EMP_LEAVE_INFO_TS
9.PKG_DOTS_COMMON:FN_GET_EMP_LEAVE_QUOTA
10.PKG_DOTS_COMMON:FN_GET_EMP_LEAVE_QUOTA_COND3
11.PKG_FORMAT_TIME
12.PKG_FORMAT_TIME:FN_MASK_TIME
13.PKG_FORMAT_TIME:FN_ROUNDUP_ABSENT
14.SP_WDOTTS0010
15.VW_EMP_CURR_PROFILE
</t>
        </r>
      </text>
    </comment>
    <comment ref="BS172" authorId="4" shapeId="0">
      <text>
        <r>
          <rPr>
            <sz val="10"/>
            <rFont val="Arial"/>
            <family val="2"/>
          </rPr>
          <t xml:space="preserve">1.TB_SP_WDOTTS0010_1_TEMP
</t>
        </r>
      </text>
    </comment>
    <comment ref="BU172" authorId="4" shapeId="0">
      <text>
        <r>
          <rPr>
            <sz val="10"/>
            <rFont val="Arial"/>
            <family val="2"/>
          </rPr>
          <t xml:space="preserve">1.TB_SP_WDOTTS0010_1_TEMP
</t>
        </r>
      </text>
    </comment>
    <comment ref="BW172" authorId="4" shapeId="0">
      <text>
        <r>
          <rPr>
            <sz val="10"/>
            <rFont val="Arial"/>
            <family val="2"/>
          </rPr>
          <t xml:space="preserve">1.TB_SP_WDOTTS0010_1_TEMP
</t>
        </r>
      </text>
    </comment>
    <comment ref="BY172" authorId="4" shapeId="0">
      <text>
        <r>
          <rPr>
            <sz val="10"/>
            <rFont val="Arial"/>
            <family val="2"/>
          </rPr>
          <t xml:space="preserve">1.TB_SP_WDOTTS0010_1_TEMP
</t>
        </r>
      </text>
    </comment>
    <comment ref="CA172"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18.TB_T_EMP_LEAVE
19.TB_T_EMP_LEAVE_HST
20.TB_T_EMP_LEAVE_LIMITED
21.TB_T_TIME_ATTD
22.TB_T_TIMESHEET_ACTIVITY_D
23.TB_T_TIMESHEET_DAY_D
24.TB_T_TIMESHEET_H
</t>
        </r>
      </text>
    </comment>
    <comment ref="CP172" authorId="4" shapeId="0">
      <text>
        <r>
          <rPr>
            <sz val="10"/>
            <rFont val="Arial"/>
            <family val="2"/>
          </rPr>
          <t xml:space="preserve">1.key_index_checkbox
</t>
        </r>
      </text>
    </comment>
    <comment ref="CV172" authorId="4" shapeId="0">
      <text>
        <r>
          <rPr>
            <sz val="10"/>
            <rFont val="Arial"/>
            <family val="2"/>
          </rPr>
          <t xml:space="preserve">1.&lt;%="value10["+ctr+"]"%&gt;
2.&lt;%="value11["+ctr+"]"%&gt;
3.&lt;%="value13["+ctr+"]"%&gt;
4.&lt;%="value22["+ctr+"]"%&gt;
5.&lt;%="value26["+ctr+"]"%&gt;
6.&lt;%="value28["+ctr+"]"%&gt;
7.&lt;%="value7["+activityId+"].activity" %&gt;
8.&lt;%="value7["+activityId+"].activityNo" %&gt;
9.&lt;%="value7["+activityId+"].company" %&gt;
10.&lt;%="value7["+activityId+"].phaseCd" %&gt;
11.&lt;%="value7["+activityId+"].projectCd" %&gt;
12.&lt;%="value7["+activityId+"].projectDesc" %&gt;
13.&lt;%="value7["+activityId+"].totActivityTmMth" %&gt;
14.&lt;%="value7["+activityId+"].wrkTmDesc" %&gt;
15.cardIn
16.cardOut
17.difference_time
18.endTime
19.holiday
20.leaveStatus
21.method
22.record_date
23.shift
24.specialLeave
25.startTime
26.status
27.statusCd
28.totalActivity
29.totalLeave
30.type
31.value(HIDDEN_HOLIDAY_FLAG)
32.value(KEY_ACTIVITY_DATA_SIZE)
33.value(KEY_APPROVER_LEVEL1_CODE)
34.value(KEY_APPROVER_LEVEL1_NAME)
35.value(KEY_APPROVER_LEVEL2_CODE)
36.value(KEY_APPROVER_LEVEL2_NAME)
37.value(KEY_APPROVER_LEVEL3_CODE)
38.value(KEY_APPROVER_LEVEL3_NAME)
39.value(KEY_COST_CENTER)
40.value(KEY_DATES)
41.value(KEY_DEPT_DESC)
42.value(KEY_DISP_MONTH)
43.value(KEY_DIV_DESC)
44.value(KEY_EMP_CODE)
45.value(KEY_EMP_NAME)
46.value(KEY_MIN_OT_DT)
47.value(KEY_MIN_OT_MTH)
48.value(KEY_MIN_TS_DT)
49.value(KEY_MIN_TS_MTH)
50.value(KEY_POSITION)
51.value(KEY_REC_DATE_FLAG)
52.value(KEY_REC_MTH)
53.value(KEY_SCREEN_ID)
54.value(KEY_SECTION)
55.value(KEY_SELECT_HOLIDAY)
56.value(KEY_SELECT_RECORD_DT)
57.value(KEY_SELECT_STATUS_CD)
58.value(KEY_SUB_DIV)
59.value(KEY_TIMESHEET_SUBMITTED)
60.value(KEY_TODAY_DATE)
61.value(KEY_TOT_ACTIVITY_TM)
62.value(KEY_TOT_LEAVE_TM)
63.value(KEY_TOT_MTH_WORKING_TM)
64.value(KEY_TOT_OT_TM)
65.value(SYSDATE)
</t>
        </r>
      </text>
    </comment>
    <comment ref="CX172" authorId="4" shapeId="0">
      <text>
        <r>
          <rPr>
            <sz val="10"/>
            <rFont val="Arial"/>
            <family val="2"/>
          </rPr>
          <t xml:space="preserve">1.displayItemDesc
2.onLoad
3.scrollHorizontal
4.scrollVertical
5.WDOTMA0231Close
</t>
        </r>
      </text>
    </comment>
    <comment ref="A173" authorId="4" shapeId="0">
      <text>
        <r>
          <rPr>
            <sz val="10"/>
            <rFont val="Arial"/>
            <family val="2"/>
          </rPr>
          <t xml:space="preserve">1.WDOTMA0232 : View Monthly Approve Time Sheet(PE)
</t>
        </r>
      </text>
    </comment>
    <comment ref="Z173"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AA173" authorId="4" shapeId="0">
      <text>
        <r>
          <rPr>
            <sz val="10"/>
            <rFont val="Arial"/>
            <family val="2"/>
          </rPr>
          <t xml:space="preserve">1.TB_LEAVE_MAIL_INFO_AUTO
2.TB_LEAVE_MAIL_INFO_TEMP
3.TB_T_COMBO_DATA_TEMP
4.TB_T_EMP_LEAVE
5.TB_T_ERR_LOG
6.TB_T_OT_RECORD
7.TB_T_TIMESHEET_DAY_D
8.TB_T_TIMESHEET_H
9.TB_TIMESHEET_MAIL_INFO_AUTO
10.TB_TIMESHEET_MAIL_INFO_TEMP
11.TB_WDOTMA0210_TEMP
</t>
        </r>
      </text>
    </comment>
    <comment ref="AD173" authorId="4" shapeId="0">
      <text>
        <r>
          <rPr>
            <sz val="10"/>
            <rFont val="Arial"/>
            <family val="2"/>
          </rPr>
          <t xml:space="preserve">1.value(KEY_CURR_MONTH)
2.value(KEY_CURR_YEAR)
3.value(KEY_DEPARTMENT_DESC)
4.value(KEY_DIVISION_DESC)
5.value(KEY_EMP_ID)
6.value(KEY_SECTION_DESC)
7.value(KEY_SUB_DIV_DESC)
</t>
        </r>
      </text>
    </comment>
    <comment ref="AE173" authorId="4" shapeId="0">
      <text>
        <r>
          <rPr>
            <sz val="10"/>
            <rFont val="Arial"/>
            <family val="2"/>
          </rPr>
          <t xml:space="preserve">1.WDOTLE0010_C : null
2.WDOTMA0201 : Delegate Time Sheet
3.WDOTOT0090 : Maintain OT Record
4.WDOTTS0016 : Screen for Leave Detail
</t>
        </r>
      </text>
    </comment>
    <comment ref="AG173" authorId="4" shapeId="0">
      <text>
        <r>
          <rPr>
            <sz val="10"/>
            <rFont val="Arial"/>
            <family val="2"/>
          </rPr>
          <t xml:space="preserve">1.MDOT0116AERR : No Data in Table to Operate.
</t>
        </r>
      </text>
    </comment>
    <comment ref="AH173" authorId="4" shapeId="0">
      <text>
        <r>
          <rPr>
            <sz val="10"/>
            <rFont val="Arial"/>
            <family val="2"/>
          </rPr>
          <t xml:space="preserve">1.callParentOnload
2.callParentSubmit
3.displayItemDesc
4.moveFocusToFirstControl
5.onLoad
6.openChildByCount
7.resetSearchCriteria
8.scrollHorizontal
9.scrollVertical
10.validateDate
11.WDOTLE0010Openchild
12.WDOTMA0201Openchild
13.WDOTMA0232Approve
14.WDOTMA0232Clear
15.WDOTMA0232Close
16.WDOTMA0232Reject
17.WDOTMA0232Search
18.WDOTOT0090Openchild
19.WDOTTS0016Openchild
</t>
        </r>
      </text>
    </comment>
    <comment ref="AI173" authorId="4" shapeId="0">
      <text>
        <r>
          <rPr>
            <sz val="10"/>
            <rFont val="Arial"/>
            <family val="2"/>
          </rPr>
          <t xml:space="preserve">1.PKG_SEND_MAIL
</t>
        </r>
      </text>
    </comment>
    <comment ref="BM173"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BO173"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
11.PKG_DOTS_COMMON:FN_GET_EMP_LEAVE_QUOTA
12.PKG_DOTS_COMMON:FN_GET_EMP_LEAVE_QUOTA_COND3
13.PKG_DOTS_RPT
14.PKG_DOTS_RPT:SP_DOTS_REF_CUR
15.PKG_FORMAT_TIME
16.PKG_FORMAT_TIME:FN_MASK_TIME
17.PKG_FORMAT_TIME:FN_ROUNDUP_ABSENT
18.PKG_FORMAT_TIME:FN_UNMASK_HOLIDAY
19.PKG_SEND_MAIL
20.PKG_SEND_MAIL:MAIN
21.PKG_TS_DAILY_APP
22.PKG_TS_DAILY_APP:SP_WDOTMA0220_TOTAL_RECORDS
23.SP_ORG_COMBO
24.VW_EMP_CURR_PROFILE
</t>
        </r>
      </text>
    </comment>
    <comment ref="BQ173" authorId="4" shapeId="0">
      <text>
        <r>
          <rPr>
            <sz val="10"/>
            <rFont val="Arial"/>
            <family val="2"/>
          </rPr>
          <t xml:space="preserve">1.PKG_DOTS_COMMON
2.PKG_DOTS_COMMON:FN_GET_EMP_LEAVE_HOURS
3.PKG_DOTS_RPT
4.PKG_DOTS_RPT:SP_DOTS_REF_CUR
5.PKG_FORMAT_TIME
6.PKG_FORMAT_TIME:FN_UNMASK_HOLIDAY
7.PKG_TS_DAILY_APP
8.PKG_TS_DAILY_APP:AS
9.SP_WDOTMA0210
</t>
        </r>
      </text>
    </comment>
    <comment ref="BS173" authorId="4" shapeId="0">
      <text>
        <r>
          <rPr>
            <sz val="10"/>
            <rFont val="Arial"/>
            <family val="2"/>
          </rPr>
          <t xml:space="preserve">1.TB_LEAVE_MAIL_INFO_AUTO
2.TB_T_COMBO_DATA_TEMP
3.TB_T_ERR_LOG
4.TB_TIMESHEET_MAIL_INFO_AUTO
5.TB_WDOTMA0210_TEMP
</t>
        </r>
      </text>
    </comment>
    <comment ref="BU173" authorId="4" shapeId="0">
      <text>
        <r>
          <rPr>
            <sz val="10"/>
            <rFont val="Arial"/>
            <family val="2"/>
          </rPr>
          <t xml:space="preserve">1.TB_LEAVE_MAIL_INFO_TEMP
2.TB_T_COMBO_DATA_TEMP
3.TB_TIMESHEET_MAIL_INFO_TEMP
4.TB_WDOTMA0210_TEMP
</t>
        </r>
      </text>
    </comment>
    <comment ref="BW173" authorId="4" shapeId="0">
      <text>
        <r>
          <rPr>
            <sz val="10"/>
            <rFont val="Arial"/>
            <family val="2"/>
          </rPr>
          <t xml:space="preserve">1.TB_T_EMP_LEAVE
2.TB_T_OT_RECORD
3.TB_T_TIMESHEET_DAY_D
4.TB_T_TIMESHEET_H
5.TB_WDOTMA0210_TEMP
</t>
        </r>
      </text>
    </comment>
    <comment ref="BY173" authorId="4" shapeId="0">
      <text>
        <r>
          <rPr>
            <sz val="10"/>
            <rFont val="Arial"/>
            <family val="2"/>
          </rPr>
          <t xml:space="preserve">1.TB_LEAVE_MAIL_INFO_AUTO
2.TB_LEAVE_MAIL_INFO_TEMP
3.TB_T_COMBO_DATA_TEMP
4.TB_T_EMP_LEAVE
5.TB_T_ERR_LOG
6.TB_T_OT_RECORD
7.TB_T_TIMESHEET_DAY_D
8.TB_T_TIMESHEET_H
9.TB_TIMESHEET_MAIL_INFO_AUTO
10.TB_TIMESHEET_MAIL_INFO_TEMP
11.TB_WDOTMA0210_TEMP
</t>
        </r>
      </text>
    </comment>
    <comment ref="CA173" authorId="4" shapeId="0">
      <text>
        <r>
          <rPr>
            <sz val="10"/>
            <rFont val="Arial"/>
            <family val="2"/>
          </rPr>
          <t xml:space="preserve">1.TB_LEAVE_MAIL_INFO_AUTO
2.TB_LEAVE_MAIL_INFO_TEMP
3.TB_M_ACTIVITY
4.TB_M_CODE_MASTER
5.TB_M_CONFIG_TYPE
6.TB_M_EMP_COST_CENTER
7.TB_M_EMP_PROFILE
8.TB_M_GRADE
9.TB_M_GROUP_LEAVE
10.TB_M_HOLIDAY
11.TB_M_LEAVE_CONDITION
12.TB_M_LEAVE_QUOTA_SAP
13.TB_M_LEAVE_TYPE
14.TB_M_ORG_HIERARCHY
15.TB_M_OT_STATUS_DESC
16.TB_M_PARAMETER
17.TB_M_PROJECT
18.TB_M_SHIFT
19.TB_M_SPL_HOLIDAY
20.TB_T_COMBO_DATA_TEMP
21.TB_T_DAILY_SHIFT
22.TB_T_EMP_LEAVE
23.TB_T_EMP_LEAVE_HST
24.TB_T_EMP_LEAVE_LIMITED
25.TB_T_ERR_LOG
26.TB_T_OT_RECORD
27.TB_T_TIME_ATTD
28.TB_T_TIMESHEET_ACTIVITY_D
29.TB_T_TIMESHEET_DAY_D
30.TB_T_TIMESHEET_H
31.TB_T_WORKING_SHIFT
32.TB_TIMESHEET_MAIL_INFO_AUTO
33.TB_TIMESHEET_MAIL_INFO_TEMP
34.TB_WDOTMA0210_TEMP
</t>
        </r>
      </text>
    </comment>
    <comment ref="CD173" authorId="4" shapeId="0">
      <text>
        <r>
          <rPr>
            <sz val="10"/>
            <rFont val="Arial"/>
            <family val="2"/>
          </rPr>
          <t xml:space="preserve">1.value(KEY_CURR_MONTH)
2.value(KEY_CURR_YEAR)
3.value(KEY_DEPARTMENT_DESC)
4.value(KEY_DIVISION_DESC)
5.value(KEY_EMP_ID)
6.value(KEY_SECTION_DESC)
7.value(KEY_SUB_DIV_DESC)
</t>
        </r>
      </text>
    </comment>
    <comment ref="CF173" authorId="4" shapeId="0">
      <text>
        <r>
          <rPr>
            <sz val="10"/>
            <rFont val="Arial"/>
            <family val="2"/>
          </rPr>
          <t xml:space="preserve">1.value(KEY_REJ_REASON)
</t>
        </r>
      </text>
    </comment>
    <comment ref="CP173" authorId="4" shapeId="0">
      <text>
        <r>
          <rPr>
            <sz val="10"/>
            <rFont val="Arial"/>
            <family val="2"/>
          </rPr>
          <t xml:space="preserve">1.key_index_checkbox
</t>
        </r>
      </text>
    </comment>
    <comment ref="CR173" authorId="4" shapeId="0">
      <text>
        <r>
          <rPr>
            <sz val="10"/>
            <rFont val="Arial"/>
            <family val="2"/>
          </rPr>
          <t xml:space="preserve">1.MDOT0116AERR : No Data in Table to Operate.
</t>
        </r>
      </text>
    </comment>
    <comment ref="CT173" authorId="4" shapeId="0">
      <text>
        <r>
          <rPr>
            <sz val="10"/>
            <rFont val="Arial"/>
            <family val="2"/>
          </rPr>
          <t xml:space="preserve">1.WDOTLE0010_C : null
2.WDOTMA0201 : Delegate Time Sheet
3.WDOTOT0090 : Maintain OT Record
4.WDOTTS0016 : Screen for Leave Detail
</t>
        </r>
      </text>
    </comment>
    <comment ref="CV173" authorId="4" shapeId="0">
      <text>
        <r>
          <rPr>
            <sz val="10"/>
            <rFont val="Arial"/>
            <family val="2"/>
          </rPr>
          <t xml:space="preserve">1.&lt;%="value10["+ctr+"]"%&gt;
2.&lt;%="value11["+ctr+"]"%&gt;
3.&lt;%="value13["+ctr+"]"%&gt;
4.&lt;%="value22["+ctr+"]"%&gt;
5.&lt;%="value26["+ctr+"]"%&gt;
6.&lt;%="value28["+ctr+"]"%&gt;
7.&lt;%="value7["+activityId+"].activityNo" %&gt;
8.&lt;%="value7["+activityId+"].company" %&gt;
9.&lt;%="value7["+activityId+"].jobStep" %&gt;
10.&lt;%="value7["+activityId+"].process" %&gt;
11.&lt;%="value7["+activityId+"].projectCd" %&gt;
12.&lt;%="value7["+activityId+"].projectDesc" %&gt;
13.&lt;%="value7["+activityId+"].title" %&gt;
14.&lt;%="value7["+activityId+"].totActivityTmMth" %&gt;
15.cardIn
16.cardOut
17.difference_time
18.endTime
19.holiday
20.leaveCount
21.leaveStatus
22.leaveStDt
23.leaveStsCd
24.leaveStTm
25.method
26.record_date
27.shift
28.specialLeave
29.startTime
30.status
31.statusCd
32.totalActivity
33.totalLeave
34.type
35.value(HIDDEN_HOLIDAY_FLAG)
36.value(KEY_ACTIVITY_DATA_SIZE)
37.value(KEY_APPROVER_LEVEL1_CODE)
38.value(KEY_APPROVER_LEVEL1_NAME)
39.value(KEY_APPROVER_LEVEL2_CODE)
40.value(KEY_APPROVER_LEVEL2_NAME)
41.value(KEY_APPROVER_LEVEL3_CODE)
42.value(KEY_APPROVER_LEVEL3_NAME)
43.value(KEY_CALLED_FROM)
44.value(KEY_COST_CENTER)
45.value(KEY_DATES)
46.value(KEY_DEPT_DESC)
47.value(KEY_DISP_MONTH)
48.value(KEY_DIV_DESC)
49.value(KEY_EMP_CODE)
50.value(KEY_EMP_NAME)
51.value(KEY_MA_CD)
52.value(KEY_MA_NAME)
53.value(KEY_MIN_OT_DT)
54.value(KEY_MIN_OT_MTH)
55.value(KEY_MIN_TS_DT)
56.value(KEY_MIN_TS_MTH)
57.value(KEY_MODE)
58.value(KEY_POSITION)
59.value(KEY_REC_DATE_FLAG)
60.value(KEY_REC_MTH)
61.value(KEY_REC_UPD_FLG)
62.value(KEY_SCREEN_ID)
63.value(KEY_SEARCH_PER)
64.value(KEY_SECTION)
65.value(KEY_SELECT_HOLIDAY)
66.value(KEY_SELECT_RECORD_DT)
67.value(KEY_SELECT_STATUS_CD)
68.value(KEY_SUB_DIV)
69.value(KEY_TIMESHEET_SUBMITTED)
70.value(KEY_TODAY_DATE)
71.value(KEY_TOT_ACTIVITY_TM)
72.value(KEY_TOT_LEAVE_TM)
73.value(KEY_TOT_MTH_WORKING_TM)
74.value(KEY_TOT_OT_TM)
75.value(SYSDATE)
</t>
        </r>
      </text>
    </comment>
    <comment ref="CX173" authorId="4" shapeId="0">
      <text>
        <r>
          <rPr>
            <sz val="10"/>
            <rFont val="Arial"/>
            <family val="2"/>
          </rPr>
          <t xml:space="preserve">1.callParentOnload
2.callParentSubmit
3.displayItemDesc
4.moveFocusToFirstControl
5.onLoad
6.openChildByCount
7.resetSearchCriteria
8.scrollHorizontal
9.scrollVertical
10.validateDate
11.WDOTLE0010Openchild
12.WDOTMA0201Openchild
13.WDOTMA0232Approve
14.WDOTMA0232Clear
15.WDOTMA0232Close
16.WDOTMA0232Reject
17.WDOTMA0232Search
18.WDOTOT0090Openchild
19.WDOTTS0016Openchild
</t>
        </r>
      </text>
    </comment>
    <comment ref="A174" authorId="4" shapeId="0">
      <text>
        <r>
          <rPr>
            <sz val="10"/>
            <rFont val="Arial"/>
            <family val="2"/>
          </rPr>
          <t xml:space="preserve">1.WDOTMA0250 : Enquiry Screen for Leave Approver
</t>
        </r>
      </text>
    </comment>
    <comment ref="Z174" authorId="4" shapeId="0">
      <text>
        <r>
          <rPr>
            <sz val="10"/>
            <rFont val="Arial"/>
            <family val="2"/>
          </rPr>
          <t xml:space="preserve">1.TB_M_EMP_PROFILE
2.TB_M_LEAVE_TYPE
3.TB_M_ORG_HIERARCHY
4.TB_M_SHIFT
5.TB_T_EMP_LEAVE
</t>
        </r>
      </text>
    </comment>
    <comment ref="AA174" authorId="4" shapeId="0">
      <text>
        <r>
          <rPr>
            <sz val="10"/>
            <rFont val="Arial"/>
            <family val="2"/>
          </rPr>
          <t xml:space="preserve">1.TB_LEAVE_MAIL_INFO_AUTO
2.TB_T_EMP_LEAVE
3.TB_T_ERR_LOG
</t>
        </r>
      </text>
    </comment>
    <comment ref="AE174" authorId="4" shapeId="0">
      <text>
        <r>
          <rPr>
            <sz val="10"/>
            <rFont val="Arial"/>
            <family val="2"/>
          </rPr>
          <t xml:space="preserve">1.WDOTLE0010_C : null
2.WDOTMA0201 : Delegate Time Sheet
3.WDOTSM0082 : LookUp for Cost Center - Line
</t>
        </r>
      </text>
    </comment>
    <comment ref="AG174" authorId="4" shapeId="0">
      <text>
        <r>
          <rPr>
            <sz val="10"/>
            <rFont val="Arial"/>
            <family val="2"/>
          </rPr>
          <t xml:space="preserve">1.MDOT0105AERR : No row selected.
2.MDOT0116AERR : No Data in Table to Operate.
3.MDOT0119AERR : Invalid Numeric Value.
4.MDOT0123AERR : From Date should be less than or equal to To Date.
</t>
        </r>
      </text>
    </comment>
    <comment ref="AH174" authorId="4" shapeId="0">
      <text>
        <r>
          <rPr>
            <sz val="10"/>
            <rFont val="Arial"/>
            <family val="2"/>
          </rPr>
          <t xml:space="preserve">1.callParentEnableButton
2.callParentOnload
3.callParentSearch
4.callParentSubmit
5.closeParentJsp
6.moveFocusToFirstControl
7.onLoad
8.openCalender
9.resetSearchCriteria
10.WDOTMA0201Openchild
11.WDOTMA0250Approve
12.WDOTMA0250Clear
13.WDOTMA0250Close
14.WDOTMA0250LookUp
15.WDOTMA0250Openchild
16.WDOTMA0250Reject
17.WDOTMA0250Search
</t>
        </r>
      </text>
    </comment>
    <comment ref="BM174" authorId="4" shapeId="0">
      <text>
        <r>
          <rPr>
            <sz val="10"/>
            <rFont val="Arial"/>
            <family val="2"/>
          </rPr>
          <t xml:space="preserve">1.TB_M_EMP_PROFILE
2.TB_M_LEAVE_TYPE
3.TB_M_ORG_HIERARCHY
4.TB_M_SHIFT
5.TB_T_EMP_LEAVE
</t>
        </r>
      </text>
    </comment>
    <comment ref="BO174" authorId="4" shapeId="0">
      <text>
        <r>
          <rPr>
            <sz val="10"/>
            <rFont val="Arial"/>
            <family val="2"/>
          </rPr>
          <t xml:space="preserve">1.PKG_FORMAT_TIME
2.PKG_FORMAT_TIME:FN_MASK_TIME
3.PKG_WDOTMA0250
4.PKG_WDOTMA0250:SP_WDOTMA0250_TOTAL_RECORDS
5.VW_EMP_CURR_PROFILE
</t>
        </r>
      </text>
    </comment>
    <comment ref="BQ174" authorId="4" shapeId="0">
      <text>
        <r>
          <rPr>
            <sz val="10"/>
            <rFont val="Arial"/>
            <family val="2"/>
          </rPr>
          <t xml:space="preserve">1.PKG_DOTS_RPT
2.PKG_DOTS_RPT:SP_DOTS_REF_CUR
</t>
        </r>
      </text>
    </comment>
    <comment ref="BS174" authorId="4" shapeId="0">
      <text>
        <r>
          <rPr>
            <sz val="10"/>
            <rFont val="Arial"/>
            <family val="2"/>
          </rPr>
          <t xml:space="preserve">1.TB_LEAVE_MAIL_INFO_AUTO
2.TB_T_ERR_LOG
</t>
        </r>
      </text>
    </comment>
    <comment ref="BW174" authorId="4" shapeId="0">
      <text>
        <r>
          <rPr>
            <sz val="10"/>
            <rFont val="Arial"/>
            <family val="2"/>
          </rPr>
          <t xml:space="preserve">1.TB_T_EMP_LEAVE
</t>
        </r>
      </text>
    </comment>
    <comment ref="BY174" authorId="4" shapeId="0">
      <text>
        <r>
          <rPr>
            <sz val="10"/>
            <rFont val="Arial"/>
            <family val="2"/>
          </rPr>
          <t xml:space="preserve">1.TB_LEAVE_MAIL_INFO_AUTO
2.TB_T_EMP_LEAVE
3.TB_T_ERR_LOG
</t>
        </r>
      </text>
    </comment>
    <comment ref="CA174" authorId="4" shapeId="0">
      <text>
        <r>
          <rPr>
            <sz val="10"/>
            <rFont val="Arial"/>
            <family val="2"/>
          </rPr>
          <t xml:space="preserve">1.TB_LEAVE_MAIL_INFO_AUTO
2.TB_M_EMP_PROFILE
3.TB_M_LEAVE_TYPE
4.TB_M_ORG_HIERARCHY
5.TB_M_SHIFT
6.TB_T_EMP_LEAVE
7.TB_T_ERR_LOG
</t>
        </r>
      </text>
    </comment>
    <comment ref="CF174" authorId="4" shapeId="0">
      <text>
        <r>
          <rPr>
            <sz val="10"/>
            <rFont val="Arial"/>
            <family val="2"/>
          </rPr>
          <t xml:space="preserve">1.value(KEY_COST_CENTER)
2.value(KEY_EMP_CODE)
3.value(KEY_EMP_NAME)
4.value(KEY_FROM_DT)
5.value(KEY_REJECT_REASON)
6.value(KEY_TO_DT)
</t>
        </r>
      </text>
    </comment>
    <comment ref="CP174" authorId="4" shapeId="0">
      <text>
        <r>
          <rPr>
            <sz val="10"/>
            <rFont val="Arial"/>
            <family val="2"/>
          </rPr>
          <t xml:space="preserve">1.&lt;%= "value1["+ctr+"].selected"%&gt;
2.value(KEY_SELECT_ALL)
</t>
        </r>
      </text>
    </comment>
    <comment ref="CR174" authorId="4" shapeId="0">
      <text>
        <r>
          <rPr>
            <sz val="10"/>
            <rFont val="Arial"/>
            <family val="2"/>
          </rPr>
          <t xml:space="preserve">1.MDOT0105AERR : No row selected.
2.MDOT0116AERR : No Data in Table to Operate.
3.MDOT0119AERR : Invalid Numeric Value.
4.MDOT0123AERR : From Date should be less than or equal to To Date.
</t>
        </r>
      </text>
    </comment>
    <comment ref="CT174" authorId="4" shapeId="0">
      <text>
        <r>
          <rPr>
            <sz val="10"/>
            <rFont val="Arial"/>
            <family val="2"/>
          </rPr>
          <t xml:space="preserve">1.WDOTLE0010_C : null
2.WDOTMA0201 : Delegate Time Sheet
3.WDOTSM0082 : LookUp for Cost Center - Line
</t>
        </r>
      </text>
    </comment>
    <comment ref="CV174" authorId="4" shapeId="0">
      <text>
        <r>
          <rPr>
            <sz val="10"/>
            <rFont val="Arial"/>
            <family val="2"/>
          </rPr>
          <t xml:space="preserve">1.&lt;%="value1["+ctr+"].createBy"%&gt;
2.&lt;%="value1["+ctr+"].docNo"%&gt;
3.&lt;%="value1["+ctr+"].empCode"%&gt;
4.&lt;%="value1["+ctr+"].empName"%&gt;
5.&lt;%="value1["+ctr+"].endDate"%&gt;
6.&lt;%="value1["+ctr+"].endTime"%&gt;
7.&lt;%="value1["+ctr+"].gmApprCd"%&gt;
8.&lt;%="value1["+ctr+"].leaveCd"%&gt;
9.&lt;%="value1["+ctr+"].leaveDateFrom"%&gt;
10.&lt;%="value1["+ctr+"].leaveDateTo"%&gt;
11.&lt;%="value1["+ctr+"].leaveMode"%&gt;
12.&lt;%="value1["+ctr+"].leaveTimeFrom"%&gt;
13.&lt;%="value1["+ctr+"].leaveTimeTo"%&gt;
14.&lt;%="value1["+ctr+"].leaveType"%&gt;
15.&lt;%="value1["+ctr+"].mgrApprCd"%&gt;
16.&lt;%="value1["+ctr+"].reason"%&gt;
17.&lt;%="value1["+ctr+"].selected"%&gt;
18.&lt;%="value1["+ctr+"].srNo"%&gt;
19.&lt;%="value1["+ctr+"].startDate"%&gt;
20.&lt;%="value1["+ctr+"].startTime"%&gt;
21.&lt;%="value1["+ctr+"].statusCd"%&gt;
22.&lt;%="value1["+ctr+"].updTime"%&gt;
23.method
24.value(KEY_APPR_CD)
25.value(KEY_APPROVE_ALL)
26.value(KEY_DIST_REC)
27.value(KEY_SEARCH_PER)
</t>
        </r>
      </text>
    </comment>
    <comment ref="CX174" authorId="4" shapeId="0">
      <text>
        <r>
          <rPr>
            <sz val="10"/>
            <rFont val="Arial"/>
            <family val="2"/>
          </rPr>
          <t xml:space="preserve">1.callParentEnableButton
2.callParentOnload
3.callParentSearch
4.callParentSubmit
5.closeParentJsp
6.moveFocusToFirstControl
7.onLoad
8.openCalender
9.resetSearchCriteria
10.WDOTMA0201Openchild
11.WDOTMA0250Approve
12.WDOTMA0250Clear
13.WDOTMA0250Close
14.WDOTMA0250LookUp
15.WDOTMA0250Openchild
16.WDOTMA0250Reject
17.WDOTMA0250Search
</t>
        </r>
      </text>
    </comment>
    <comment ref="A175" authorId="4" shapeId="0">
      <text>
        <r>
          <rPr>
            <sz val="10"/>
            <rFont val="Arial"/>
            <family val="2"/>
          </rPr>
          <t xml:space="preserve">1.WDOTRB0050 : Enquiry Screen for Approve OT Request
</t>
        </r>
      </text>
    </comment>
    <comment ref="Z175" authorId="4" shapeId="0">
      <text>
        <r>
          <rPr>
            <sz val="10"/>
            <rFont val="Arial"/>
            <family val="2"/>
          </rPr>
          <t xml:space="preserve">1.TB_M_EMP_PROFILE
2.TB_M_HOLIDAY
3.TB_M_LOCATION
4.TB_M_ORG_HIERARCHY
5.TB_M_PARAMETER
6.TB_M_REMB_STATUS_DESC
7.TB_M_SHIFT
8.TB_M_SPL_HOLIDAY
9.TB_T_DAILY_SHIFT
10.TB_T_OT_REMB_REQUEST
11.TB_T_WORKING_SHIFT
</t>
        </r>
      </text>
    </comment>
    <comment ref="AA175" authorId="4" shapeId="0">
      <text>
        <r>
          <rPr>
            <sz val="10"/>
            <rFont val="Arial"/>
            <family val="2"/>
          </rPr>
          <t xml:space="preserve">1.TB_OT_MAIL_INFO_AUTO
2.TB_T_ERR_LOG
3.TB_T_OT_REMB_REQUEST
</t>
        </r>
      </text>
    </comment>
    <comment ref="AD175" authorId="4" shapeId="0">
      <text>
        <r>
          <rPr>
            <sz val="10"/>
            <rFont val="Arial"/>
            <family val="2"/>
          </rPr>
          <t xml:space="preserve">1.value(KEY_MONTH)
2.value(KEY_YEAR)
</t>
        </r>
      </text>
    </comment>
    <comment ref="AE175" authorId="4" shapeId="0">
      <text>
        <r>
          <rPr>
            <sz val="10"/>
            <rFont val="Arial"/>
            <family val="2"/>
          </rPr>
          <t xml:space="preserve">1.WDOTRB0031 : Add modify Overtime Request
</t>
        </r>
      </text>
    </comment>
    <comment ref="AG175" authorId="4" shapeId="0">
      <text>
        <r>
          <rPr>
            <sz val="10"/>
            <rFont val="Arial"/>
            <family val="2"/>
          </rPr>
          <t xml:space="preserve">1.MDOT0101AERR : Please select atleast one choice.
2.MDOT0105AERR : No row selected.
3.MDOT0116AERR : No Data in Table to Operate.
4.MDOT0119AERR : Invalid Numeric Value.
5.MDOT0123AERR : From Date should be less than or equal to To Date.
6.MDOT0157AERR : Do you wish to reject selected record(s)?
7.MDOT0158AERR : Do you wish to approve selected record(s)?
</t>
        </r>
      </text>
    </comment>
    <comment ref="AH175" authorId="4" shapeId="0">
      <text>
        <r>
          <rPr>
            <sz val="10"/>
            <rFont val="Arial"/>
            <family val="2"/>
          </rPr>
          <t xml:space="preserve">1.callParentScreen
2.closeParentJsp
3.moveFocusToFirstControl
4.onLoad
5.openCalender
6.resetSearchCriteria
7.WDOTRB0050Approve
8.WDOTRB0050Clear
9.WDOTRB0050Close
10.WDOTRB0050Openchild
11.WDOTRB0050Reject
12.WDOTRB0050Search
</t>
        </r>
      </text>
    </comment>
    <comment ref="AI175" authorId="4" shapeId="0">
      <text>
        <r>
          <rPr>
            <sz val="10"/>
            <rFont val="Arial"/>
            <family val="2"/>
          </rPr>
          <t xml:space="preserve">1.PKG_SEND_MAIL
</t>
        </r>
      </text>
    </comment>
    <comment ref="BM175" authorId="4" shapeId="0">
      <text>
        <r>
          <rPr>
            <sz val="10"/>
            <rFont val="Arial"/>
            <family val="2"/>
          </rPr>
          <t xml:space="preserve">1.TB_M_EMP_PROFILE
2.TB_M_HOLIDAY
3.TB_M_LOCATION
4.TB_M_ORG_HIERARCHY
5.TB_M_PARAMETER
6.TB_M_REMB_STATUS_DESC
7.TB_M_SHIFT
8.TB_M_SPL_HOLIDAY
9.TB_T_DAILY_SHIFT
10.TB_T_OT_REMB_REQUEST
11.TB_T_WORKING_SHIFT
</t>
        </r>
      </text>
    </comment>
    <comment ref="BO175" authorId="4" shapeId="0">
      <text>
        <r>
          <rPr>
            <sz val="10"/>
            <rFont val="Arial"/>
            <family val="2"/>
          </rPr>
          <t xml:space="preserve">1.FN_GET_CHANGED_SHIFT
2.FN_HOLIDAY_FLAG
3.PKG_FORMAT_TIME
4.PKG_FORMAT_TIME:FN_MASK_TIME
5.PKG_SEND_MAIL
6.PKG_SEND_MAIL:MAIN
7.PKG_WDOTRB0050
8.PKG_WDOTRB0050:SP_WDOTRB0050_TOTAL_RECORDS
9.VW_EMP_CURR_PROFILE
</t>
        </r>
      </text>
    </comment>
    <comment ref="BQ175" authorId="4" shapeId="0">
      <text>
        <r>
          <rPr>
            <sz val="10"/>
            <rFont val="Arial"/>
            <family val="2"/>
          </rPr>
          <t xml:space="preserve">1.PKG_DOTS_RPT
2.PKG_DOTS_RPT:SP_DOTS_REF_CUR
</t>
        </r>
      </text>
    </comment>
    <comment ref="BS175" authorId="4" shapeId="0">
      <text>
        <r>
          <rPr>
            <sz val="10"/>
            <rFont val="Arial"/>
            <family val="2"/>
          </rPr>
          <t xml:space="preserve">1.TB_OT_MAIL_INFO_AUTO
2.TB_T_ERR_LOG
</t>
        </r>
      </text>
    </comment>
    <comment ref="BW175" authorId="4" shapeId="0">
      <text>
        <r>
          <rPr>
            <sz val="10"/>
            <rFont val="Arial"/>
            <family val="2"/>
          </rPr>
          <t xml:space="preserve">1.TB_T_OT_REMB_REQUEST
</t>
        </r>
      </text>
    </comment>
    <comment ref="BY175" authorId="4" shapeId="0">
      <text>
        <r>
          <rPr>
            <sz val="10"/>
            <rFont val="Arial"/>
            <family val="2"/>
          </rPr>
          <t xml:space="preserve">1.TB_OT_MAIL_INFO_AUTO
2.TB_T_ERR_LOG
3.TB_T_OT_REMB_REQUEST
</t>
        </r>
      </text>
    </comment>
    <comment ref="CA175" authorId="4" shapeId="0">
      <text>
        <r>
          <rPr>
            <sz val="10"/>
            <rFont val="Arial"/>
            <family val="2"/>
          </rPr>
          <t xml:space="preserve">1.TB_M_EMP_PROFILE
2.TB_M_HOLIDAY
3.TB_M_LOCATION
4.TB_M_ORG_HIERARCHY
5.TB_M_PARAMETER
6.TB_M_REMB_STATUS_DESC
7.TB_M_SHIFT
8.TB_M_SPL_HOLIDAY
9.TB_OT_MAIL_INFO_AUTO
10.TB_T_DAILY_SHIFT
11.TB_T_ERR_LOG
12.TB_T_OT_REMB_REQUEST
13.TB_T_WORKING_SHIFT
</t>
        </r>
      </text>
    </comment>
    <comment ref="CD175" authorId="4" shapeId="0">
      <text>
        <r>
          <rPr>
            <sz val="10"/>
            <rFont val="Arial"/>
            <family val="2"/>
          </rPr>
          <t xml:space="preserve">1.value(KEY_MONTH)
2.value(KEY_YEAR)
</t>
        </r>
      </text>
    </comment>
    <comment ref="CF175" authorId="4" shapeId="0">
      <text>
        <r>
          <rPr>
            <sz val="10"/>
            <rFont val="Arial"/>
            <family val="2"/>
          </rPr>
          <t xml:space="preserve">1.value(KEY_EMP_CODE)
2.value(KEY_EMP_NAME)
3.value(KEY_FROM_DT)
4.value(KEY_REJECT_REASON)
5.value(KEY_TO_DT)
</t>
        </r>
      </text>
    </comment>
    <comment ref="CP175" authorId="4" shapeId="0">
      <text>
        <r>
          <rPr>
            <sz val="10"/>
            <rFont val="Arial"/>
            <family val="2"/>
          </rPr>
          <t xml:space="preserve">1.&lt;%= "value1["+ctr+"].selected"%&gt;
2.value(KEY_SELECT_ALL)
</t>
        </r>
      </text>
    </comment>
    <comment ref="CR175" authorId="4" shapeId="0">
      <text>
        <r>
          <rPr>
            <sz val="10"/>
            <rFont val="Arial"/>
            <family val="2"/>
          </rPr>
          <t xml:space="preserve">1.MDOT0101AERR : Please select atleast one choice.
2.MDOT0105AERR : No row selected.
3.MDOT0116AERR : No Data in Table to Operate.
4.MDOT0119AERR : Invalid Numeric Value.
5.MDOT0123AERR : From Date should be less than or equal to To Date.
6.MDOT0157AERR : Do you wish to reject selected record(s)?
7.MDOT0158AERR : Do you wish to approve selected record(s)?
</t>
        </r>
      </text>
    </comment>
    <comment ref="CT175" authorId="4" shapeId="0">
      <text>
        <r>
          <rPr>
            <sz val="10"/>
            <rFont val="Arial"/>
            <family val="2"/>
          </rPr>
          <t xml:space="preserve">1.WDOTRB0031 : Add modify Overtime Request
</t>
        </r>
      </text>
    </comment>
    <comment ref="CV175" authorId="4" shapeId="0">
      <text>
        <r>
          <rPr>
            <sz val="10"/>
            <rFont val="Arial"/>
            <family val="2"/>
          </rPr>
          <t xml:space="preserve">1.&lt;%= "value1["+ctr+"].dayType"%&gt;
2.&lt;%= "value1["+ctr+"].detailReq"%&gt;
3.&lt;%= "value1["+ctr+"].empCode"%&gt;
4.&lt;%= "value1["+ctr+"].empName"%&gt;
5.&lt;%= "value1["+ctr+"].endTime"%&gt;
6.&lt;%= "value1["+ctr+"].reason"%&gt;
7.&lt;%= "value1["+ctr+"].recDate"%&gt;
8.&lt;%= "value1["+ctr+"].reqStatus"%&gt;
9.&lt;%= "value1["+ctr+"].selected"%&gt;
10.&lt;%= "value1["+ctr+"].srNo"%&gt;
11.&lt;%= "value1["+ctr+"].startTime"%&gt;
12.&lt;%= "value1["+ctr+"].transType"%&gt;
13.&lt;%= "value1["+ctr+"].updDt"%&gt;
14.&lt;%= "value1["+ctr+"].workPlace"%&gt;
15.method
16.value(KEY_APPROVE_ALL)
17.value(KEY_DAY_TYPE)
18.value(KEY_DIST_REC)
19.value(KEY_MONTH_SEL)
20.value(KEY_SEARCH_CLICKED)
21.value(KEY_SEARCH_PER)
22.value(KEY_YEAR_SEL)
</t>
        </r>
      </text>
    </comment>
    <comment ref="CX175" authorId="4" shapeId="0">
      <text>
        <r>
          <rPr>
            <sz val="10"/>
            <rFont val="Arial"/>
            <family val="2"/>
          </rPr>
          <t xml:space="preserve">1.callParentScreen
2.closeParentJsp
3.moveFocusToFirstControl
4.onLoad
5.openCalender
6.resetSearchCriteria
7.WDOTRB0050Approve
8.WDOTRB0050Clear
9.WDOTRB0050Close
10.WDOTRB0050Openchild
11.WDOTRB0050Reject
12.WDOTRB0050Search
</t>
        </r>
      </text>
    </comment>
    <comment ref="A176" authorId="4" shapeId="0">
      <text>
        <r>
          <rPr>
            <sz val="10"/>
            <rFont val="Arial"/>
            <family val="2"/>
          </rPr>
          <t xml:space="preserve">1.WDOTRB0060 : Enquiry Screen for Approve OT Transportation
</t>
        </r>
      </text>
    </comment>
    <comment ref="Z176" authorId="4" shapeId="0">
      <text>
        <r>
          <rPr>
            <sz val="10"/>
            <rFont val="Arial"/>
            <family val="2"/>
          </rPr>
          <t xml:space="preserve">1.TB_M_EMP_PROFILE
2.TB_M_HOLIDAY
3.TB_M_ORG_HIERARCHY
4.TB_M_PARAMETER
5.TB_M_REMB_STATUS_DESC
6.TB_M_SPL_HOLIDAY
7.TB_T_DAILY_SHIFT
8.TB_T_OT_REMB_REQUEST
9.TB_T_WORKING_SHIFT
</t>
        </r>
      </text>
    </comment>
    <comment ref="AA176" authorId="4" shapeId="0">
      <text>
        <r>
          <rPr>
            <sz val="10"/>
            <rFont val="Arial"/>
            <family val="2"/>
          </rPr>
          <t xml:space="preserve">1.TB_OT_MAIL_INFO_AUTO
2.TB_T_ERR_LOG
3.TB_T_OT_REMB_REQUEST
</t>
        </r>
      </text>
    </comment>
    <comment ref="AD176" authorId="4" shapeId="0">
      <text>
        <r>
          <rPr>
            <sz val="10"/>
            <rFont val="Arial"/>
            <family val="2"/>
          </rPr>
          <t xml:space="preserve">1.value(KEY_DEPARTMENT)
2.value(KEY_MONTH)
3.value(KEY_SECTION)
4.value(KEY_YEAR)
</t>
        </r>
      </text>
    </comment>
    <comment ref="AE176" authorId="4" shapeId="0">
      <text>
        <r>
          <rPr>
            <sz val="10"/>
            <rFont val="Arial"/>
            <family val="2"/>
          </rPr>
          <t xml:space="preserve">1.WDOTRB0061 : Approver Overtime Transportation Reimbursement
2.WDOTRB0073 : Enquiry Screen for HR Check OT Transportation
</t>
        </r>
      </text>
    </comment>
    <comment ref="AG176" authorId="4" shapeId="0">
      <text>
        <r>
          <rPr>
            <sz val="10"/>
            <rFont val="Arial"/>
            <family val="2"/>
          </rPr>
          <t xml:space="preserve">1.MDOT0103AERR : Please select Year Month combination.
2.MDOT0104AERR : Search has not been performed.
3.MDOT0105AERR : No row selected.
4.MDOT0116AERR : No Data in Table to Operate.
5.MDOT0119AERR : Invalid Numeric Value.
6.MDOT0157AERR : Do you wish to reject selected record(s)?
7.MDOT0158AERR : Do you wish to approve selected record(s)?
</t>
        </r>
      </text>
    </comment>
    <comment ref="AH176" authorId="4" shapeId="0">
      <text>
        <r>
          <rPr>
            <sz val="10"/>
            <rFont val="Arial"/>
            <family val="2"/>
          </rPr>
          <t xml:space="preserve">1.callParentOnload
2.callParentSearch
3.moveFocusToFirstControl
4.onLoad
5.RefreshData
6.resetSearchCriteria
7.showDetails
8.WDOTRB0060Approve
9.WDOTRB0060Clear
10.WDOTRB0060Close
11.WDOTRB0060Openchild
12.WDOTRB0060Reject
13.WDOTRB0060Search
</t>
        </r>
      </text>
    </comment>
    <comment ref="AI176" authorId="4" shapeId="0">
      <text>
        <r>
          <rPr>
            <sz val="10"/>
            <rFont val="Arial"/>
            <family val="2"/>
          </rPr>
          <t xml:space="preserve">1.PKG_SEND_MAIL
</t>
        </r>
      </text>
    </comment>
    <comment ref="BM176" authorId="4" shapeId="0">
      <text>
        <r>
          <rPr>
            <sz val="10"/>
            <rFont val="Arial"/>
            <family val="2"/>
          </rPr>
          <t xml:space="preserve">1.TB_M_EMP_PROFILE
2.TB_M_HOLIDAY
3.TB_M_ORG_HIERARCHY
4.TB_M_PARAMETER
5.TB_M_REMB_STATUS_DESC
6.TB_M_SPL_HOLIDAY
7.TB_T_DAILY_SHIFT
8.TB_T_OT_REMB_REQUEST
9.TB_T_WORKING_SHIFT
</t>
        </r>
      </text>
    </comment>
    <comment ref="BO176" authorId="4" shapeId="0">
      <text>
        <r>
          <rPr>
            <sz val="10"/>
            <rFont val="Arial"/>
            <family val="2"/>
          </rPr>
          <t xml:space="preserve">1.FN_GET_CHANGED_SHIFT
2.FN_HOLIDAY_FLAG
3.FN_ORG_COMBO
4.PKG_SEND_MAIL
5.PKG_SEND_MAIL:MAIN
6.PKG_WDOTRB0060
7.PKG_WDOTRB0060:SP_WDOTRB0060_SEARCH
8.VW_EMP_CURR_PROFILE
</t>
        </r>
      </text>
    </comment>
    <comment ref="BQ176" authorId="4" shapeId="0">
      <text>
        <r>
          <rPr>
            <sz val="10"/>
            <rFont val="Arial"/>
            <family val="2"/>
          </rPr>
          <t xml:space="preserve">1.PKG_DOTS_RPT
2.PKG_DOTS_RPT:SP_DOTS_REF_CUR
</t>
        </r>
      </text>
    </comment>
    <comment ref="BS176" authorId="4" shapeId="0">
      <text>
        <r>
          <rPr>
            <sz val="10"/>
            <rFont val="Arial"/>
            <family val="2"/>
          </rPr>
          <t xml:space="preserve">1.TB_OT_MAIL_INFO_AUTO
2.TB_T_ERR_LOG
</t>
        </r>
      </text>
    </comment>
    <comment ref="BW176" authorId="4" shapeId="0">
      <text>
        <r>
          <rPr>
            <sz val="10"/>
            <rFont val="Arial"/>
            <family val="2"/>
          </rPr>
          <t xml:space="preserve">1.TB_T_OT_REMB_REQUEST
</t>
        </r>
      </text>
    </comment>
    <comment ref="BY176" authorId="4" shapeId="0">
      <text>
        <r>
          <rPr>
            <sz val="10"/>
            <rFont val="Arial"/>
            <family val="2"/>
          </rPr>
          <t xml:space="preserve">1.TB_OT_MAIL_INFO_AUTO
2.TB_T_ERR_LOG
3.TB_T_OT_REMB_REQUEST
</t>
        </r>
      </text>
    </comment>
    <comment ref="CA176" authorId="4" shapeId="0">
      <text>
        <r>
          <rPr>
            <sz val="10"/>
            <rFont val="Arial"/>
            <family val="2"/>
          </rPr>
          <t xml:space="preserve">1.TB_M_EMP_PROFILE
2.TB_M_HOLIDAY
3.TB_M_ORG_HIERARCHY
4.TB_M_PARAMETER
5.TB_M_REMB_STATUS_DESC
6.TB_M_SPL_HOLIDAY
7.TB_OT_MAIL_INFO_AUTO
8.TB_T_DAILY_SHIFT
9.TB_T_ERR_LOG
10.TB_T_OT_REMB_REQUEST
11.TB_T_WORKING_SHIFT
</t>
        </r>
      </text>
    </comment>
    <comment ref="CD176" authorId="4" shapeId="0">
      <text>
        <r>
          <rPr>
            <sz val="10"/>
            <rFont val="Arial"/>
            <family val="2"/>
          </rPr>
          <t xml:space="preserve">1.value(KEY_DEPARTMENT)
2.value(KEY_MONTH)
3.value(KEY_SECTION)
4.value(KEY_YEAR)
</t>
        </r>
      </text>
    </comment>
    <comment ref="CF176" authorId="4" shapeId="0">
      <text>
        <r>
          <rPr>
            <sz val="10"/>
            <rFont val="Arial"/>
            <family val="2"/>
          </rPr>
          <t xml:space="preserve">1.value(KEY_EMP_CODE)
2.value(KEY_EMP_NAME)
3.value(KEY_REJ_REASON)
</t>
        </r>
      </text>
    </comment>
    <comment ref="CP176" authorId="4" shapeId="0">
      <text>
        <r>
          <rPr>
            <sz val="10"/>
            <rFont val="Arial"/>
            <family val="2"/>
          </rPr>
          <t xml:space="preserve">1.&lt;%= "value1["+ctr+"].selected"%&gt;
2.value(KEY_SELECT_ALL)
</t>
        </r>
      </text>
    </comment>
    <comment ref="CR176" authorId="4" shapeId="0">
      <text>
        <r>
          <rPr>
            <sz val="10"/>
            <rFont val="Arial"/>
            <family val="2"/>
          </rPr>
          <t xml:space="preserve">1.MDOT0103AERR : Please select Year Month combination.
2.MDOT0104AERR : Search has not been performed.
3.MDOT0105AERR : No row selected.
4.MDOT0116AERR : No Data in Table to Operate.
5.MDOT0119AERR : Invalid Numeric Value.
6.MDOT0157AERR : Do you wish to reject selected record(s)?
7.MDOT0158AERR : Do you wish to approve selected record(s)?
</t>
        </r>
      </text>
    </comment>
    <comment ref="CT176" authorId="4" shapeId="0">
      <text>
        <r>
          <rPr>
            <sz val="10"/>
            <rFont val="Arial"/>
            <family val="2"/>
          </rPr>
          <t xml:space="preserve">1.WDOTRB0061 : Approver Overtime Transportation Reimbursement
2.WDOTRB0073 : Enquiry Screen for HR Check OT Transportation
</t>
        </r>
      </text>
    </comment>
    <comment ref="CV176" authorId="4" shapeId="0">
      <text>
        <r>
          <rPr>
            <sz val="10"/>
            <rFont val="Arial"/>
            <family val="2"/>
          </rPr>
          <t xml:space="preserve">1.&lt;%= "value1["+ctr+"].empCD"%&gt;
2.&lt;%= "value1["+ctr+"].empName"%&gt;
3.&lt;%= "value1["+ctr+"].expressway"%&gt;
4.&lt;%= "value1["+ctr+"].holiClmGas"%&gt;
5.&lt;%= "value1["+ctr+"].holiClmOther"%&gt;
6.&lt;%= "value1["+ctr+"].holiClmTaxi"%&gt;
7.&lt;%= "value1["+ctr+"].monYear"%&gt;
8.&lt;%= "value1["+ctr+"].srNo"%&gt;
9.&lt;%= "value1["+ctr+"].statusDesc"%&gt;
10.&lt;%= "value1["+ctr+"].totOtOverall"%&gt;
11.&lt;%= "value1["+ctr+"].totOtRembHr"%&gt;
12.&lt;%= "value1["+ctr+"].totOtRembMgr"%&gt;
13.&lt;%= "value1["+ctr+"].workClmGas"%&gt;
14.&lt;%= "value1["+ctr+"].workClmOther"%&gt;
15.&lt;%= "value1["+ctr+"].workClmTaxi"%&gt;
16.method
17.value(KEY_APPROVE_ALL)
18.value(KEY_DIST_REC)
19.value(KEY_MGR_GM_CD)
20.value(KEY_MGR_GM_FLG)
21.value(KEY_MGR_GM_NM)
22.value(KEY_MODE)
23.value(KEY_MONTH_SEL)
24.value(KEY_OPERATION)
25.value(KEY_SEARCH_PER)
26.value(KEY_TOTAL_EMP)
27.value(KEY_YEAR_CURRENT)
28.value(KEY_YEAR_SEL)
</t>
        </r>
      </text>
    </comment>
    <comment ref="CX176" authorId="4" shapeId="0">
      <text>
        <r>
          <rPr>
            <sz val="10"/>
            <rFont val="Arial"/>
            <family val="2"/>
          </rPr>
          <t xml:space="preserve">1.callParentOnload
2.callParentSearch
3.moveFocusToFirstControl
4.onLoad
5.RefreshData
6.resetSearchCriteria
7.showDetails
8.WDOTRB0060Approve
9.WDOTRB0060Clear
10.WDOTRB0060Close
11.WDOTRB0060Openchild
12.WDOTRB0060Reject
13.WDOTRB0060Search
</t>
        </r>
      </text>
    </comment>
    <comment ref="A177" authorId="4" shapeId="0">
      <text>
        <r>
          <rPr>
            <sz val="10"/>
            <rFont val="Arial"/>
            <family val="2"/>
          </rPr>
          <t xml:space="preserve">1.WDOTRB0061 : Approver Overtime Transportation Reimbursement
</t>
        </r>
      </text>
    </comment>
    <comment ref="Z177" authorId="4" shapeId="0">
      <text>
        <r>
          <rPr>
            <sz val="10"/>
            <rFont val="Arial"/>
            <family val="2"/>
          </rPr>
          <t xml:space="preserve">1.TB_M_EMP_PROFILE
2.TB_M_HOLIDAY
3.TB_M_ORG_HIERARCHY
4.TB_M_PARAMETER
5.TB_M_REMB_STATUS_DESC
6.TB_M_SHIFT
7.TB_M_SPL_HOLIDAY
8.TB_T_DAILY_SHIFT
9.TB_T_OT_REMB_REQUEST
10.TB_T_WORKING_SHIFT
</t>
        </r>
      </text>
    </comment>
    <comment ref="AA177" authorId="4" shapeId="0">
      <text>
        <r>
          <rPr>
            <sz val="10"/>
            <rFont val="Arial"/>
            <family val="2"/>
          </rPr>
          <t xml:space="preserve">1.TB_OT_MAIL_INFO_AUTO
2.TB_T_ERR_LOG
3.TB_T_OT_REMB_REQUEST
</t>
        </r>
      </text>
    </comment>
    <comment ref="AE177" authorId="4" shapeId="0">
      <text>
        <r>
          <rPr>
            <sz val="10"/>
            <rFont val="Arial"/>
            <family val="2"/>
          </rPr>
          <t xml:space="preserve">1.WDOTRB0031 : Add modify Overtime Request
</t>
        </r>
      </text>
    </comment>
    <comment ref="AG177" authorId="4" shapeId="0">
      <text>
        <r>
          <rPr>
            <sz val="10"/>
            <rFont val="Arial"/>
            <family val="2"/>
          </rPr>
          <t xml:space="preserve">1.MDOT0105AERR : No row selected.
2.MDOT0116AERR : No Data in Table to Operate.
3.MDOT0157AERR : Do you wish to reject selected record(s)?
4.MDOT0158AERR : Do you wish to approve selected record(s)?
</t>
        </r>
      </text>
    </comment>
    <comment ref="AH177" authorId="4" shapeId="0">
      <text>
        <r>
          <rPr>
            <sz val="10"/>
            <rFont val="Arial"/>
            <family val="2"/>
          </rPr>
          <t xml:space="preserve">1.onLoad
2.WDOTRB0061Approve
3.WDOTRB0061Close
4.WDOTRB0061Openchild
5.WDOTRB0061Reject
</t>
        </r>
      </text>
    </comment>
    <comment ref="AI177" authorId="4" shapeId="0">
      <text>
        <r>
          <rPr>
            <sz val="10"/>
            <rFont val="Arial"/>
            <family val="2"/>
          </rPr>
          <t xml:space="preserve">1.PKG_SEND_MAIL
</t>
        </r>
      </text>
    </comment>
    <comment ref="BM177" authorId="4" shapeId="0">
      <text>
        <r>
          <rPr>
            <sz val="10"/>
            <rFont val="Arial"/>
            <family val="2"/>
          </rPr>
          <t xml:space="preserve">1.TB_M_EMP_PROFILE
2.TB_M_HOLIDAY
3.TB_M_ORG_HIERARCHY
4.TB_M_PARAMETER
5.TB_M_REMB_STATUS_DESC
6.TB_M_SHIFT
7.TB_M_SPL_HOLIDAY
8.TB_T_DAILY_SHIFT
9.TB_T_OT_REMB_REQUEST
10.TB_T_WORKING_SHIFT
</t>
        </r>
      </text>
    </comment>
    <comment ref="BO177" authorId="4" shapeId="0">
      <text>
        <r>
          <rPr>
            <sz val="10"/>
            <rFont val="Arial"/>
            <family val="2"/>
          </rPr>
          <t xml:space="preserve">1.FN_GET_CHANGED_SHIFT
2.FN_HOLIDAY_FLAG
3.PKG_FORMAT_TIME
4.PKG_FORMAT_TIME:FN_MASK_TIME
5.PKG_SEND_MAIL
6.PKG_SEND_MAIL:MAIN
7.PKG_WDOTRB0061
8.PKG_WDOTRB0061:SP_WDOTRB0061_SEARCH
9.VW_EMP_CURR_PROFILE
</t>
        </r>
      </text>
    </comment>
    <comment ref="BQ177" authorId="4" shapeId="0">
      <text>
        <r>
          <rPr>
            <sz val="10"/>
            <rFont val="Arial"/>
            <family val="2"/>
          </rPr>
          <t xml:space="preserve">1.PKG_DOTS_RPT
2.PKG_DOTS_RPT:SP_DOTS_REF_CUR
</t>
        </r>
      </text>
    </comment>
    <comment ref="BS177" authorId="4" shapeId="0">
      <text>
        <r>
          <rPr>
            <sz val="10"/>
            <rFont val="Arial"/>
            <family val="2"/>
          </rPr>
          <t xml:space="preserve">1.TB_OT_MAIL_INFO_AUTO
2.TB_T_ERR_LOG
</t>
        </r>
      </text>
    </comment>
    <comment ref="BW177" authorId="4" shapeId="0">
      <text>
        <r>
          <rPr>
            <sz val="10"/>
            <rFont val="Arial"/>
            <family val="2"/>
          </rPr>
          <t xml:space="preserve">1.TB_T_OT_REMB_REQUEST
</t>
        </r>
      </text>
    </comment>
    <comment ref="BY177" authorId="4" shapeId="0">
      <text>
        <r>
          <rPr>
            <sz val="10"/>
            <rFont val="Arial"/>
            <family val="2"/>
          </rPr>
          <t xml:space="preserve">1.TB_OT_MAIL_INFO_AUTO
2.TB_T_ERR_LOG
3.TB_T_OT_REMB_REQUEST
</t>
        </r>
      </text>
    </comment>
    <comment ref="CA177" authorId="4" shapeId="0">
      <text>
        <r>
          <rPr>
            <sz val="10"/>
            <rFont val="Arial"/>
            <family val="2"/>
          </rPr>
          <t xml:space="preserve">1.TB_M_EMP_PROFILE
2.TB_M_HOLIDAY
3.TB_M_ORG_HIERARCHY
4.TB_M_PARAMETER
5.TB_M_REMB_STATUS_DESC
6.TB_M_SHIFT
7.TB_M_SPL_HOLIDAY
8.TB_OT_MAIL_INFO_AUTO
9.TB_T_DAILY_SHIFT
10.TB_T_ERR_LOG
11.TB_T_OT_REMB_REQUEST
12.TB_T_WORKING_SHIFT
</t>
        </r>
      </text>
    </comment>
    <comment ref="CF177" authorId="4" shapeId="0">
      <text>
        <r>
          <rPr>
            <sz val="10"/>
            <rFont val="Arial"/>
            <family val="2"/>
          </rPr>
          <t xml:space="preserve">1.value(KEY_REJECT_REASON)
</t>
        </r>
      </text>
    </comment>
    <comment ref="CP177" authorId="4" shapeId="0">
      <text>
        <r>
          <rPr>
            <sz val="10"/>
            <rFont val="Arial"/>
            <family val="2"/>
          </rPr>
          <t xml:space="preserve">1.&lt;%= "value1["+ctr+"].selected"%&gt;
2.value(KEY_SELECT_ALL)
</t>
        </r>
      </text>
    </comment>
    <comment ref="CR177" authorId="4" shapeId="0">
      <text>
        <r>
          <rPr>
            <sz val="10"/>
            <rFont val="Arial"/>
            <family val="2"/>
          </rPr>
          <t xml:space="preserve">1.MDOT0105AERR : No row selected.
2.MDOT0116AERR : No Data in Table to Operate.
3.MDOT0157AERR : Do you wish to reject selected record(s)?
4.MDOT0158AERR : Do you wish to approve selected record(s)?
</t>
        </r>
      </text>
    </comment>
    <comment ref="CT177" authorId="4" shapeId="0">
      <text>
        <r>
          <rPr>
            <sz val="10"/>
            <rFont val="Arial"/>
            <family val="2"/>
          </rPr>
          <t xml:space="preserve">1.WDOTRB0031 : Add modify Overtime Request
</t>
        </r>
      </text>
    </comment>
    <comment ref="CV177" authorId="4" shapeId="0">
      <text>
        <r>
          <rPr>
            <sz val="10"/>
            <rFont val="Arial"/>
            <family val="2"/>
          </rPr>
          <t xml:space="preserve">1.&lt;%= "value1["+ctr+"].accAttEnd"%&gt;
2.&lt;%= "value1["+ctr+"].accAttStart"%&gt;
3.&lt;%= "value1["+ctr+"].acctualDistance"%&gt;
4.&lt;%= "value1["+ctr+"].destinationFrom"%&gt;
5.&lt;%= "value1["+ctr+"].destinationTo"%&gt;
6.&lt;%= "value1["+ctr+"].expressway"%&gt;
7.&lt;%= "value1["+ctr+"].holiDayGas"%&gt;
8.&lt;%= "value1["+ctr+"].holiDayOther"%&gt;
9.&lt;%= "value1["+ctr+"].holiDayTaxi"%&gt;
10.&lt;%= "value1["+ctr+"].otPlanEndTime"%&gt;
11.&lt;%= "value1["+ctr+"].otPlanStratTime"%&gt;
12.&lt;%= "value1["+ctr+"].otReqDate"%&gt;
13.&lt;%= "value1["+ctr+"].remarks"%&gt;
14.&lt;%= "value1["+ctr+"].srNo"%&gt;
15.&lt;%= "value1["+ctr+"].statusDesc"%&gt;
16.&lt;%= "value1["+ctr+"].trip"%&gt;
17.&lt;%= "value1["+ctr+"].workDayGas"%&gt;
18.&lt;%= "value1["+ctr+"].workDayOther"%&gt;
19.&lt;%= "value1["+ctr+"].workDayTaxi"%&gt;
20.&lt;%="value1["+ctr+"].dayType"%&gt;
21.&lt;%="value1["+ctr+"].empCD"%&gt;
22.&lt;%="value1["+ctr+"].updBy"%&gt;
23.&lt;%="value1["+ctr+"].updDt"%&gt;
24.method
25.value(KEY_DEPT_NAME)
26.value(KEY_EMP_CODE)
27.value(KEY_EMP_NAME)
28.value(KEY_FILE)
29.value(KEY_GM_CODE)
30.value(KEY_GM_NAME)
31.value(KEY_MGR_CODE)
32.value(KEY_MGR_NAME)
33.value(KEY_MONTH)
34.value(KEY_MONTH_CURRENT)
35.value(KEY_MONTH_YEAR)
36.value(KEY_OPERATION)
37.value(KEY_OPERATOR_FLAG)
38.value(KEY_RPT_TYPE)
39.value(KEY_SEARCH_PER)
40.value(KEY_SECTION)
41.value(KEY_TOT_ACCTUAL_DIST)
42.value(KEY_TOT_EXPRESS_WAY)
43.value(KEY_TOT_HOLIDAY_GASOLINE)
44.value(KEY_TOT_HOLIDAY_OTHERS)
45.value(KEY_TOT_HOLIDAY_TAXI)
46.value(KEY_TOT_WORKING_DAY_GASOLINE)
47.value(KEY_TOT_WORKING_DAY_OTHERS)
48.value(KEY_TOT_WORKING_DAY_TAXI)
49.value(KEY_UPD_STATUS)
50.value(KEY_YEAR)
51.value(KEY_YEAR_CURRENT)
</t>
        </r>
      </text>
    </comment>
    <comment ref="CX177" authorId="4" shapeId="0">
      <text>
        <r>
          <rPr>
            <sz val="10"/>
            <rFont val="Arial"/>
            <family val="2"/>
          </rPr>
          <t xml:space="preserve">1.onLoad
2.WDOTRB0061Approve
3.WDOTRB0061Close
4.WDOTRB0061Openchild
5.WDOTRB0061Reject
</t>
        </r>
      </text>
    </comment>
    <comment ref="A178" authorId="4" shapeId="0">
      <text>
        <r>
          <rPr>
            <sz val="10"/>
            <rFont val="Arial"/>
            <family val="2"/>
          </rPr>
          <t xml:space="preserve">1.WDOTMA0260 : Enquiry Screen for Annual Leave Plan Approver
</t>
        </r>
      </text>
    </comment>
    <comment ref="Z178" authorId="4" shapeId="0">
      <text>
        <r>
          <rPr>
            <sz val="10"/>
            <rFont val="Arial"/>
            <family val="2"/>
          </rPr>
          <t xml:space="preserve">1.TB_M_EMP_PROFILE
2.TB_M_LEAVE_QUOTA_SAP
3.TB_M_LEAVE_TYPE
4.TB_M_ORG_HIERARCHY
5.TB_M_OT_STATUS_DESC
6.TB_M_PARAMETER
7.TB_M_SHIFT
8.TB_T_ANNUAL_LEAVE_PLAN
9.TB_T_EMP_LEAVE
10.TB_T_TIME_ATTD
</t>
        </r>
      </text>
    </comment>
    <comment ref="AA178" authorId="4" shapeId="0">
      <text>
        <r>
          <rPr>
            <sz val="10"/>
            <rFont val="Arial"/>
            <family val="2"/>
          </rPr>
          <t xml:space="preserve">1.TB_M_LEAVE_QUOTA_SAP
2.TB_PLAN_LEAVE_MAIL_INFO_AUTO
3.TB_T_ANNUAL_LEAVE_PLAN
4.TB_T_EMP_LEAVE
5.TB_T_ERR_LOG
</t>
        </r>
      </text>
    </comment>
    <comment ref="AE178" authorId="4" shapeId="0">
      <text>
        <r>
          <rPr>
            <sz val="10"/>
            <rFont val="Arial"/>
            <family val="2"/>
          </rPr>
          <t xml:space="preserve">1.WDOTLE0010_C : null
2.WDOTMA0201 : Delegate Time Sheet
3.WDOTSM0082 : LookUp for Cost Center - Line
</t>
        </r>
      </text>
    </comment>
    <comment ref="AG178" authorId="4" shapeId="0">
      <text>
        <r>
          <rPr>
            <sz val="10"/>
            <rFont val="Arial"/>
            <family val="2"/>
          </rPr>
          <t xml:space="preserve">1.MDOT0105AERR : No row selected.
2.MDOT0109AWRN : Do you wish to approve all data ?
3.MDOT0116AERR : No Data in Table to Operate.
4.MDOT0119AERR : Invalid Numeric Value.
5.MDOT0123AERR : From Date should be less than or equal to To Date.
6.MDOT0422AERR : No. of Records selected should be same as Leave Quota.
</t>
        </r>
      </text>
    </comment>
    <comment ref="AH178" authorId="4" shapeId="0">
      <text>
        <r>
          <rPr>
            <sz val="10"/>
            <rFont val="Arial"/>
            <family val="2"/>
          </rPr>
          <t xml:space="preserve">1.callParentEnableButton
2.callParentOnload
3.callParentSearch
4.closeParentJsp
5.moveFocusToFirstControl
6.onLoad
7.openCalender
8.resetSearchCriteria
9.validateMismatch
10.WDOTMA0201Openchild
11.WDOTMA0260Approve
12.WDOTMA0260ApproveAll
13.WDOTMA0260Clear
14.WDOTMA0260Close
15.WDOTMA0260LookUp
16.WDOTMA0260Openchild
17.WDOTMA0260Reject
18.WDOTMA0260Search
</t>
        </r>
      </text>
    </comment>
    <comment ref="BM178" authorId="4" shapeId="0">
      <text>
        <r>
          <rPr>
            <sz val="10"/>
            <rFont val="Arial"/>
            <family val="2"/>
          </rPr>
          <t xml:space="preserve">1.TB_M_EMP_PROFILE
2.TB_M_LEAVE_QUOTA_SAP
3.TB_M_LEAVE_TYPE
4.TB_M_ORG_HIERARCHY
5.TB_M_OT_STATUS_DESC
6.TB_M_PARAMETER
7.TB_M_SHIFT
8.TB_T_ANNUAL_LEAVE_PLAN
9.TB_T_EMP_LEAVE
10.TB_T_TIME_ATTD
</t>
        </r>
      </text>
    </comment>
    <comment ref="BO178" authorId="4" shapeId="0">
      <text>
        <r>
          <rPr>
            <sz val="10"/>
            <rFont val="Arial"/>
            <family val="2"/>
          </rPr>
          <t xml:space="preserve">1.FN_GET_CLKIN_CLKOUT
2.FN_GET_LEAVE_CD_TIME
3.FN_GET_PLAN_ANN_QUOTA
4.PKG_FORMAT_TIME
5.PKG_FORMAT_TIME:FN_MASK_TIME
6.PKG_FORMAT_TIME:FN_MASK_TIME_ST_END
7.PKG_WDOTMA0260
8.PKG_WDOTMA0260:SP_WDOTMA0260_SEARCH
9.SEQ_LEAVE_DOCNO
10.VW_EMP_CURR_PROFILE
</t>
        </r>
      </text>
    </comment>
    <comment ref="BQ178" authorId="4" shapeId="0">
      <text>
        <r>
          <rPr>
            <sz val="10"/>
            <rFont val="Arial"/>
            <family val="2"/>
          </rPr>
          <t xml:space="preserve">1.PKG_DOTS_RPT
2.PKG_DOTS_RPT:SP_DOTS_REF_CUR
</t>
        </r>
      </text>
    </comment>
    <comment ref="BS178" authorId="4" shapeId="0">
      <text>
        <r>
          <rPr>
            <sz val="10"/>
            <rFont val="Arial"/>
            <family val="2"/>
          </rPr>
          <t xml:space="preserve">1.TB_PLAN_LEAVE_MAIL_INFO_AUTO
2.TB_T_EMP_LEAVE
3.TB_T_ERR_LOG
</t>
        </r>
      </text>
    </comment>
    <comment ref="BW178" authorId="4" shapeId="0">
      <text>
        <r>
          <rPr>
            <sz val="10"/>
            <rFont val="Arial"/>
            <family val="2"/>
          </rPr>
          <t xml:space="preserve">1.TB_M_LEAVE_QUOTA_SAP
2.TB_T_ANNUAL_LEAVE_PLAN
3.TB_T_EMP_LEAVE
</t>
        </r>
      </text>
    </comment>
    <comment ref="BY178" authorId="4" shapeId="0">
      <text>
        <r>
          <rPr>
            <sz val="10"/>
            <rFont val="Arial"/>
            <family val="2"/>
          </rPr>
          <t xml:space="preserve">1.TB_M_LEAVE_QUOTA_SAP
2.TB_PLAN_LEAVE_MAIL_INFO_AUTO
3.TB_T_ANNUAL_LEAVE_PLAN
4.TB_T_EMP_LEAVE
5.TB_T_ERR_LOG
</t>
        </r>
      </text>
    </comment>
    <comment ref="CA178" authorId="4" shapeId="0">
      <text>
        <r>
          <rPr>
            <sz val="10"/>
            <rFont val="Arial"/>
            <family val="2"/>
          </rPr>
          <t xml:space="preserve">1.TB_M_EMP_PROFILE
2.TB_M_LEAVE_QUOTA_SAP
3.TB_M_LEAVE_TYPE
4.TB_M_ORG_HIERARCHY
5.TB_M_OT_STATUS_DESC
6.TB_M_PARAMETER
7.TB_M_SHIFT
8.TB_PLAN_LEAVE_MAIL_INFO_AUTO
9.TB_T_ANNUAL_LEAVE_PLAN
10.TB_T_EMP_LEAVE
11.TB_T_ERR_LOG
12.TB_T_TIME_ATTD
</t>
        </r>
      </text>
    </comment>
    <comment ref="CF178" authorId="4" shapeId="0">
      <text>
        <r>
          <rPr>
            <sz val="10"/>
            <rFont val="Arial"/>
            <family val="2"/>
          </rPr>
          <t xml:space="preserve">1.value(KEY_COST_CENTER)
2.value(KEY_EMP_CODE)
3.value(KEY_EMP_NAME)
4.value(KEY_FROM_DT)
5.value(KEY_REJECT_REASON)
6.value(KEY_TO_DT)
</t>
        </r>
      </text>
    </comment>
    <comment ref="CP178" authorId="4" shapeId="0">
      <text>
        <r>
          <rPr>
            <sz val="10"/>
            <rFont val="Arial"/>
            <family val="2"/>
          </rPr>
          <t xml:space="preserve">1.&lt;%= "value1["+ctr+"].selected"%&gt;
2.value(KEY_SELECT_ALL)
</t>
        </r>
      </text>
    </comment>
    <comment ref="CR178" authorId="4" shapeId="0">
      <text>
        <r>
          <rPr>
            <sz val="10"/>
            <rFont val="Arial"/>
            <family val="2"/>
          </rPr>
          <t xml:space="preserve">1.MDOT0105AERR : No row selected.
2.MDOT0109AWRN : Do you wish to approve all data ?
3.MDOT0116AERR : No Data in Table to Operate.
4.MDOT0119AERR : Invalid Numeric Value.
5.MDOT0123AERR : From Date should be less than or equal to To Date.
6.MDOT0422AERR : No. of Records selected should be same as Leave Quota.
</t>
        </r>
      </text>
    </comment>
    <comment ref="CT178" authorId="4" shapeId="0">
      <text>
        <r>
          <rPr>
            <sz val="10"/>
            <rFont val="Arial"/>
            <family val="2"/>
          </rPr>
          <t xml:space="preserve">1.WDOTLE0010_C : null
2.WDOTMA0201 : Delegate Time Sheet
3.WDOTSM0082 : LookUp for Cost Center - Line
</t>
        </r>
      </text>
    </comment>
    <comment ref="CV178" authorId="4" shapeId="0">
      <text>
        <r>
          <rPr>
            <sz val="10"/>
            <rFont val="Arial"/>
            <family val="2"/>
          </rPr>
          <t xml:space="preserve">1.&lt;%="value1["+ctr+"].anualPlanLeave"%&gt;
2.&lt;%="value1["+ctr+"].cancelBy"%&gt;
3.&lt;%="value1["+ctr+"].cancelDt"%&gt;
4.&lt;%="value1["+ctr+"].checkIn"%&gt;
5.&lt;%="value1["+ctr+"].checkOut"%&gt;
6.&lt;%="value1["+ctr+"].cmpCd"%&gt;
7.&lt;%="value1["+ctr+"].createdBy"%&gt;
8.&lt;%="value1["+ctr+"].createdDt"%&gt;
9.&lt;%="value1["+ctr+"].docCd"%&gt;
10.&lt;%="value1["+ctr+"].docNo"%&gt;
11.&lt;%="value1["+ctr+"].empCode"%&gt;
12.&lt;%="value1["+ctr+"].empName"%&gt;
13.&lt;%="value1["+ctr+"].empType"%&gt;
14.&lt;%="value1["+ctr+"].endDate"%&gt;
15.&lt;%="value1["+ctr+"].endTime"%&gt;
16.&lt;%="value1["+ctr+"].flagD"%&gt;
17.&lt;%="value1["+ctr+"].flagS"%&gt;
18.&lt;%="value1["+ctr+"].gmApprCd"%&gt;
19.&lt;%="value1["+ctr+"].leaveCd"%&gt;
20.&lt;%="value1["+ctr+"].leaveDateFrom"%&gt;
21.&lt;%="value1["+ctr+"].leaveDateTo"%&gt;
22.&lt;%="value1["+ctr+"].leaveMode"%&gt;
23.&lt;%="value1["+ctr+"].leaveTimeFrom"%&gt;
24.&lt;%="value1["+ctr+"].leaveTimeTo"%&gt;
25.&lt;%="value1["+ctr+"].leaveType"%&gt;
26.&lt;%="value1["+ctr+"].mgrAppCd"%&gt;
27.&lt;%="value1["+ctr+"].mgrAppDt"%&gt;
28.&lt;%="value1["+ctr+"].mgrApprCd"%&gt;
29.&lt;%="value1["+ctr+"].mgrRejDt"%&gt;
30.&lt;%="value1["+ctr+"].mgrRejRes"%&gt;
31.&lt;%="value1["+ctr+"].quota"%&gt;
32.&lt;%="value1["+ctr+"].reasionLev"%&gt;
33.&lt;%="value1["+ctr+"].reason"%&gt;
34.&lt;%="value1["+ctr+"].revisedDate"%&gt;
35.&lt;%="value1["+ctr+"].selected"%&gt;
36.&lt;%="value1["+ctr+"].shiftCd"%&gt;
37.&lt;%="value1["+ctr+"].srNo"%&gt;
38.&lt;%="value1["+ctr+"].startDate"%&gt;
39.&lt;%="value1["+ctr+"].startDt"%&gt;
40.&lt;%="value1["+ctr+"].startTime"%&gt;
41.&lt;%="value1["+ctr+"].statusCd"%&gt;
42.&lt;%="value1["+ctr+"].submitBy"%&gt;
43.&lt;%="value1["+ctr+"].submitDt"%&gt;
44.&lt;%="value1["+ctr+"].updBy"%&gt;
45.&lt;%="value1["+ctr+"].updTime"%&gt;
46.method
47.value(KEY_APPR_CD)
48.value(KEY_APPROVE_ALL)
49.value(KEY_DIST_REC)
50.value(KEY_ON_LOAD)
51.value(KEY_SEARCH_PER)
</t>
        </r>
      </text>
    </comment>
    <comment ref="CX178" authorId="4" shapeId="0">
      <text>
        <r>
          <rPr>
            <sz val="10"/>
            <rFont val="Arial"/>
            <family val="2"/>
          </rPr>
          <t xml:space="preserve">1.callParentEnableButton
2.callParentOnload
3.callParentSearch
4.closeParentJsp
5.moveFocusToFirstControl
6.onLoad
7.openCalender
8.resetSearchCriteria
9.validateMismatch
10.WDOTMA0201Openchild
11.WDOTMA0260Approve
12.WDOTMA0260ApproveAll
13.WDOTMA0260Clear
14.WDOTMA0260Close
15.WDOTMA0260LookUp
16.WDOTMA0260Openchild
17.WDOTMA0260Reject
18.WDOTMA0260Search
</t>
        </r>
      </text>
    </comment>
    <comment ref="A179" authorId="4" shapeId="0">
      <text>
        <r>
          <rPr>
            <sz val="10"/>
            <rFont val="Arial"/>
            <family val="2"/>
          </rPr>
          <t xml:space="preserve">1.WDOTTR0060 : Enquiry Screen for Taxi Reimbersement Approval
</t>
        </r>
      </text>
    </comment>
    <comment ref="Z179" authorId="4" shapeId="0">
      <text>
        <r>
          <rPr>
            <sz val="10"/>
            <rFont val="Arial"/>
            <family val="2"/>
          </rPr>
          <t xml:space="preserve">1.TB_M_EMP_PROFILE
2.TB_M_ORG_HIERARCHY
3.TB_M_PARAMETER
4.TB_M_TAXI_RATE_H
5.TB_M_TAXI_REIM_STS_DESC
6.TB_M_USER
7.TB_M_USER_ROLE_MAP
8.TB_T_OT_TAXI_REIM
</t>
        </r>
      </text>
    </comment>
    <comment ref="AA179" authorId="4" shapeId="0">
      <text>
        <r>
          <rPr>
            <sz val="10"/>
            <rFont val="Arial"/>
            <family val="2"/>
          </rPr>
          <t xml:space="preserve">1.TB_OT_TAXI_MAIL_INFO_AUTO
2.TB_T_ERR_LOG
3.TB_T_OT_TAXI_REIM
</t>
        </r>
      </text>
    </comment>
    <comment ref="AD179" authorId="4" shapeId="0">
      <text>
        <r>
          <rPr>
            <sz val="10"/>
            <rFont val="Arial"/>
            <family val="2"/>
          </rPr>
          <t xml:space="preserve">1.value(KEY_STATUS_HEAD)
</t>
        </r>
      </text>
    </comment>
    <comment ref="AG179" authorId="4" shapeId="0">
      <text>
        <r>
          <rPr>
            <sz val="10"/>
            <rFont val="Arial"/>
            <family val="2"/>
          </rPr>
          <t xml:space="preserve">1.MDOT0105AERR : No row selected.
2.MDOT0116AERR : No Data in Table to Operate.
3.MDOT0123AERR : From Date should be less than or equal to To Date.
4.MDOT0414AERR : For Approval, Status must be Waiting for Approve
</t>
        </r>
      </text>
    </comment>
    <comment ref="AH179" authorId="4" shapeId="0">
      <text>
        <r>
          <rPr>
            <sz val="10"/>
            <rFont val="Arial"/>
            <family val="2"/>
          </rPr>
          <t xml:space="preserve">1.closeParentJsp
2.moveFocusToFirstControl
3.onLoad
4.openCalender
5.resetSearchCriteria
6.selectAll
7.updStatus
8.WDOTTR0060Approve
9.WDOTTR0060ApproveAll
10.WDOTTR0060Clear
11.WDOTTR0060Close
12.WDOTTR0060Reject
13.WDOTTR0060Search
</t>
        </r>
      </text>
    </comment>
    <comment ref="BM179" authorId="4" shapeId="0">
      <text>
        <r>
          <rPr>
            <sz val="10"/>
            <rFont val="Arial"/>
            <family val="2"/>
          </rPr>
          <t xml:space="preserve">1.TB_M_EMP_PROFILE
2.TB_M_ORG_HIERARCHY
3.TB_M_PARAMETER
4.TB_M_TAXI_RATE_H
5.TB_M_TAXI_REIM_STS_DESC
6.TB_M_USER
7.TB_M_USER_ROLE_MAP
8.TB_T_OT_TAXI_REIM
</t>
        </r>
      </text>
    </comment>
    <comment ref="BO179" authorId="4" shapeId="0">
      <text>
        <r>
          <rPr>
            <sz val="10"/>
            <rFont val="Arial"/>
            <family val="2"/>
          </rPr>
          <t xml:space="preserve">1.SP_WDOTTR0060
2.VW_EMP_CURR_PROFILE
</t>
        </r>
      </text>
    </comment>
    <comment ref="BS179" authorId="4" shapeId="0">
      <text>
        <r>
          <rPr>
            <sz val="10"/>
            <rFont val="Arial"/>
            <family val="2"/>
          </rPr>
          <t xml:space="preserve">1.TB_OT_TAXI_MAIL_INFO_AUTO
2.TB_T_ERR_LOG
</t>
        </r>
      </text>
    </comment>
    <comment ref="BW179" authorId="4" shapeId="0">
      <text>
        <r>
          <rPr>
            <sz val="10"/>
            <rFont val="Arial"/>
            <family val="2"/>
          </rPr>
          <t xml:space="preserve">1.TB_T_OT_TAXI_REIM
</t>
        </r>
      </text>
    </comment>
    <comment ref="BY179" authorId="4" shapeId="0">
      <text>
        <r>
          <rPr>
            <sz val="10"/>
            <rFont val="Arial"/>
            <family val="2"/>
          </rPr>
          <t xml:space="preserve">1.TB_OT_TAXI_MAIL_INFO_AUTO
2.TB_T_ERR_LOG
3.TB_T_OT_TAXI_REIM
</t>
        </r>
      </text>
    </comment>
    <comment ref="CA179" authorId="4" shapeId="0">
      <text>
        <r>
          <rPr>
            <sz val="10"/>
            <rFont val="Arial"/>
            <family val="2"/>
          </rPr>
          <t xml:space="preserve">1.TB_M_EMP_PROFILE
2.TB_M_ORG_HIERARCHY
3.TB_M_PARAMETER
4.TB_M_TAXI_RATE_H
5.TB_M_TAXI_REIM_STS_DESC
6.TB_M_USER
7.TB_M_USER_ROLE_MAP
8.TB_OT_TAXI_MAIL_INFO_AUTO
9.TB_T_ERR_LOG
10.TB_T_OT_TAXI_REIM
</t>
        </r>
      </text>
    </comment>
    <comment ref="CD179" authorId="4" shapeId="0">
      <text>
        <r>
          <rPr>
            <sz val="10"/>
            <rFont val="Arial"/>
            <family val="2"/>
          </rPr>
          <t xml:space="preserve">1.value(KEY_STATUS_HEAD)
</t>
        </r>
      </text>
    </comment>
    <comment ref="CF179" authorId="4" shapeId="0">
      <text>
        <r>
          <rPr>
            <sz val="10"/>
            <rFont val="Arial"/>
            <family val="2"/>
          </rPr>
          <t xml:space="preserve">1.value(KEY_COST_CENTER)
2.value(KEY_EMP_CODE)
3.value(KEY_EMP_NAME)
4.value(KEY_FROM_DT)
5.value(KEY_REJECT_REASON)
6.value(KEY_TO_DT)
</t>
        </r>
      </text>
    </comment>
    <comment ref="CP179" authorId="4" shapeId="0">
      <text>
        <r>
          <rPr>
            <sz val="10"/>
            <rFont val="Arial"/>
            <family val="2"/>
          </rPr>
          <t xml:space="preserve">1.&lt;%= "value1["+ctr+"].selected"%&gt;
2.value(KEY_SELECT_ALL)
</t>
        </r>
      </text>
    </comment>
    <comment ref="CR179" authorId="4" shapeId="0">
      <text>
        <r>
          <rPr>
            <sz val="10"/>
            <rFont val="Arial"/>
            <family val="2"/>
          </rPr>
          <t xml:space="preserve">1.MDOT0105AERR : No row selected.
2.MDOT0116AERR : No Data in Table to Operate.
3.MDOT0123AERR : From Date should be less than or equal to To Date.
4.MDOT0414AERR : For Approval, Status must be Waiting for Approve
</t>
        </r>
      </text>
    </comment>
    <comment ref="CV179" authorId="4" shapeId="0">
      <text>
        <r>
          <rPr>
            <sz val="10"/>
            <rFont val="Arial"/>
            <family val="2"/>
          </rPr>
          <t xml:space="preserve">1.&lt;%="value1["+ctr+"].dropPoint"%&gt;
2.&lt;%="value1["+ctr+"].empCode"%&gt;
3.&lt;%="value1["+ctr+"].empName"%&gt;
4.&lt;%="value1["+ctr+"].otDate"%&gt;
5.&lt;%="value1["+ctr+"].otFromTime"%&gt;
6.&lt;%="value1["+ctr+"].otTaxiHlyDay"%&gt;
7.&lt;%="value1["+ctr+"].otTaxiWrkDay"%&gt;
8.&lt;%="value1["+ctr+"].otToTime"%&gt;
9.&lt;%="value1["+ctr+"].shift"%&gt;
10.&lt;%="value1["+ctr+"].srNo"%&gt;
11.&lt;%="value1["+ctr+"].statusDetail"%&gt;
12.&lt;%="value1["+ctr+"].submitBy"%&gt;
13.&lt;%="value1["+ctr+"].waitFlg"%&gt;
14.method
15.value(KEY_APPROVE_ALL)
16.value(KEY_ON_LOAD)
17.value(KEY_SEARCH_PER)
18.value(KEY_STATUS_HEAD_VAL)
19.value(KEY_SUCCESS_FLAG)
20.value(KEY_TOTAL_EMPLOYEE)
</t>
        </r>
      </text>
    </comment>
    <comment ref="CX179" authorId="4" shapeId="0">
      <text>
        <r>
          <rPr>
            <sz val="10"/>
            <rFont val="Arial"/>
            <family val="2"/>
          </rPr>
          <t xml:space="preserve">1.closeParentJsp
2.moveFocusToFirstControl
3.onLoad
4.openCalender
5.resetSearchCriteria
6.selectAll
7.updStatus
8.WDOTTR0060Approve
9.WDOTTR0060ApproveAll
10.WDOTTR0060Clear
11.WDOTTR0060Close
12.WDOTTR0060Reject
13.WDOTTR0060Search
</t>
        </r>
      </text>
    </comment>
    <comment ref="A180" authorId="4" shapeId="0">
      <text>
        <r>
          <rPr>
            <sz val="10"/>
            <rFont val="Arial"/>
            <family val="2"/>
          </rPr>
          <t xml:space="preserve">1.WDOTMA0270 : Daily Approve Timesheet (IS)
</t>
        </r>
      </text>
    </comment>
    <comment ref="Z180"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AA180" authorId="4" shapeId="0">
      <text>
        <r>
          <rPr>
            <sz val="10"/>
            <rFont val="Arial"/>
            <family val="2"/>
          </rPr>
          <t xml:space="preserve">1.TB_LEAVE_MAIL_INFO_AUTO
2.TB_LEAVE_MAIL_INFO_TEMP
3.TB_T_COMBO_DATA_TEMP
4.TB_T_EMP_LEAVE
5.TB_T_ERR_LOG
6.TB_T_OT_RECORD
7.TB_T_TIMESHEET_DAY_D
8.TB_TIMESHEET_MAIL_INFO_AUTO
9.TB_TIMESHEET_MAIL_INFO_TEMP
10.TB_WDOTMA0210_TEMP
</t>
        </r>
      </text>
    </comment>
    <comment ref="AD180" authorId="4" shapeId="0">
      <text>
        <r>
          <rPr>
            <sz val="10"/>
            <rFont val="Arial"/>
            <family val="2"/>
          </rPr>
          <t xml:space="preserve">1.value(KEY_CURR_MONTH)
2.value(KEY_CURR_YEAR)
3.value(KEY_DEPARTMENT_DESC)
4.value(KEY_DIVISION_DESC)
5.value(KEY_EMP_ID)
6.value(KEY_SECTION_DESC)
7.value(KEY_SUB_DIV_DESC)
</t>
        </r>
      </text>
    </comment>
    <comment ref="AE180" authorId="4" shapeId="0">
      <text>
        <r>
          <rPr>
            <sz val="10"/>
            <rFont val="Arial"/>
            <family val="2"/>
          </rPr>
          <t xml:space="preserve">1.WDOTLE0010_C : null
2.WDOTMA0201 : Delegate Time Sheet
3.WDOTOT0090 : Maintain OT Record
4.WDOTTS0013 : Maintain Daily Data
5.WDOTTS0014 : Maintain Leave Data
6.WDOTTS0016 : Screen for Leave Detail
</t>
        </r>
      </text>
    </comment>
    <comment ref="AG180" authorId="4" shapeId="0">
      <text>
        <r>
          <rPr>
            <sz val="10"/>
            <rFont val="Arial"/>
            <family val="2"/>
          </rPr>
          <t xml:space="preserve">1.MDOT0104AERR : Search has not been performed.
2.MDOT0116AERR : No Data in Table to Operate.
3.MDOT0223AERR : No Day Selected.
</t>
        </r>
      </text>
    </comment>
    <comment ref="AH180" authorId="4" shapeId="0">
      <text>
        <r>
          <rPr>
            <sz val="10"/>
            <rFont val="Arial"/>
            <family val="2"/>
          </rPr>
          <t xml:space="preserve">1.callParentEnableButton
2.callParentOnload
3.callParentSubmit
4.displayItemDesc
5.getLastDateForSubmit
6.moveFocusToFirstControl
7.onLoad
8.openChildByCount
9.RefreshData
10.resetSearchCriteria
11.scrollHorizontal
12.scrollVertical
13.selectAllRow
14.validateDate
15.WDOTLE0010Openchild
16.WDOTMA0201Openchild
17.WDOTMA0270Approve
18.WDOTMA0270Clear
19.WDOTMA0270Close
20.WDOTMA0270Reject
21.WDOTMA0270Search
22.WDOTOT0090Openchild
23.WDOTTS0014Openchild
24.WDOTTS0016Openchild
25.WDOTTS0023Openchild
</t>
        </r>
      </text>
    </comment>
    <comment ref="BM180"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BO180"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
11.PKG_DOTS_COMMON:FN_GET_EMP_LEAVE_QUOTA
12.PKG_DOTS_COMMON:FN_GET_EMP_LEAVE_QUOTA_COND3
13.PKG_DOTS_RPT
14.PKG_DOTS_RPT:SP_DOTS_REF_CUR
15.PKG_FORMAT_TIME
16.PKG_FORMAT_TIME:FN_MASK_TIME
17.PKG_FORMAT_TIME:FN_ROUNDUP_ABSENT
18.PKG_FORMAT_TIME:FN_UNMASK_HOLIDAY
19.PKG_TS_DAILY_APP
20.PKG_TS_DAILY_APP:IS_SEARCH
21.SP_ORG_COMBO
22.VW_EMP_CURR_PROFILE
</t>
        </r>
      </text>
    </comment>
    <comment ref="BQ180" authorId="4" shapeId="0">
      <text>
        <r>
          <rPr>
            <sz val="10"/>
            <rFont val="Arial"/>
            <family val="2"/>
          </rPr>
          <t xml:space="preserve">1.PKG_DOTS_COMMON
2.PKG_DOTS_COMMON:FN_GET_EMP_LEAVE_HOURS
3.PKG_DOTS_RPT
4.PKG_DOTS_RPT:SP_DOTS_REF_CUR
5.PKG_FORMAT_TIME
6.PKG_FORMAT_TIME:FN_UNMASK_HOLIDAY
7.PKG_TS_DAILY_APP
8.PKG_TS_DAILY_APP:AS
9.SP_WDOTMA0210
</t>
        </r>
      </text>
    </comment>
    <comment ref="BS180" authorId="4" shapeId="0">
      <text>
        <r>
          <rPr>
            <sz val="10"/>
            <rFont val="Arial"/>
            <family val="2"/>
          </rPr>
          <t xml:space="preserve">1.TB_LEAVE_MAIL_INFO_AUTO
2.TB_T_COMBO_DATA_TEMP
3.TB_T_ERR_LOG
4.TB_TIMESHEET_MAIL_INFO_AUTO
5.TB_WDOTMA0210_TEMP
</t>
        </r>
      </text>
    </comment>
    <comment ref="BU180" authorId="4" shapeId="0">
      <text>
        <r>
          <rPr>
            <sz val="10"/>
            <rFont val="Arial"/>
            <family val="2"/>
          </rPr>
          <t xml:space="preserve">1.TB_LEAVE_MAIL_INFO_TEMP
2.TB_T_COMBO_DATA_TEMP
3.TB_TIMESHEET_MAIL_INFO_TEMP
4.TB_WDOTMA0210_TEMP
</t>
        </r>
      </text>
    </comment>
    <comment ref="BW180" authorId="4" shapeId="0">
      <text>
        <r>
          <rPr>
            <sz val="10"/>
            <rFont val="Arial"/>
            <family val="2"/>
          </rPr>
          <t xml:space="preserve">1.TB_T_EMP_LEAVE
2.TB_T_OT_RECORD
3.TB_T_TIMESHEET_DAY_D
4.TB_WDOTMA0210_TEMP
</t>
        </r>
      </text>
    </comment>
    <comment ref="BY180" authorId="4" shapeId="0">
      <text>
        <r>
          <rPr>
            <sz val="10"/>
            <rFont val="Arial"/>
            <family val="2"/>
          </rPr>
          <t xml:space="preserve">1.TB_LEAVE_MAIL_INFO_AUTO
2.TB_LEAVE_MAIL_INFO_TEMP
3.TB_T_COMBO_DATA_TEMP
4.TB_T_EMP_LEAVE
5.TB_T_ERR_LOG
6.TB_T_OT_RECORD
7.TB_T_TIMESHEET_DAY_D
8.TB_TIMESHEET_MAIL_INFO_AUTO
9.TB_TIMESHEET_MAIL_INFO_TEMP
10.TB_WDOTMA0210_TEMP
</t>
        </r>
      </text>
    </comment>
    <comment ref="CA180" authorId="4" shapeId="0">
      <text>
        <r>
          <rPr>
            <sz val="10"/>
            <rFont val="Arial"/>
            <family val="2"/>
          </rPr>
          <t xml:space="preserve">1.TB_LEAVE_MAIL_INFO_AUTO
2.TB_LEAVE_MAIL_INFO_TEMP
3.TB_M_ACTIVITY
4.TB_M_CODE_MASTER
5.TB_M_CONFIG_TYPE
6.TB_M_EMP_COST_CENTER
7.TB_M_EMP_PROFILE
8.TB_M_GRADE
9.TB_M_GROUP_LEAVE
10.TB_M_HOLIDAY
11.TB_M_LEAVE_CONDITION
12.TB_M_LEAVE_QUOTA_SAP
13.TB_M_LEAVE_TYPE
14.TB_M_ORG_HIERARCHY
15.TB_M_OT_STATUS_DESC
16.TB_M_PARAMETER
17.TB_M_PROJECT
18.TB_M_SHIFT
19.TB_M_SPL_HOLIDAY
20.TB_T_COMBO_DATA_TEMP
21.TB_T_DAILY_SHIFT
22.TB_T_EMP_LEAVE
23.TB_T_EMP_LEAVE_HST
24.TB_T_EMP_LEAVE_LIMITED
25.TB_T_ERR_LOG
26.TB_T_OT_RECORD
27.TB_T_TIME_ATTD
28.TB_T_TIMESHEET_ACTIVITY_D
29.TB_T_TIMESHEET_DAY_D
30.TB_T_TIMESHEET_H
31.TB_T_WORKING_SHIFT
32.TB_TIMESHEET_MAIL_INFO_AUTO
33.TB_TIMESHEET_MAIL_INFO_TEMP
34.TB_WDOTMA0210_TEMP
</t>
        </r>
      </text>
    </comment>
    <comment ref="CD180" authorId="4" shapeId="0">
      <text>
        <r>
          <rPr>
            <sz val="10"/>
            <rFont val="Arial"/>
            <family val="2"/>
          </rPr>
          <t xml:space="preserve">1.value(KEY_CURR_MONTH)
2.value(KEY_CURR_YEAR)
3.value(KEY_DEPARTMENT_DESC)
4.value(KEY_DIVISION_DESC)
5.value(KEY_EMP_ID)
6.value(KEY_SECTION_DESC)
7.value(KEY_SUB_DIV_DESC)
</t>
        </r>
      </text>
    </comment>
    <comment ref="CF180" authorId="4" shapeId="0">
      <text>
        <r>
          <rPr>
            <sz val="10"/>
            <rFont val="Arial"/>
            <family val="2"/>
          </rPr>
          <t xml:space="preserve">1.value(KEY_REJ_REASON)
</t>
        </r>
      </text>
    </comment>
    <comment ref="CP180" authorId="4" shapeId="0">
      <text>
        <r>
          <rPr>
            <sz val="10"/>
            <rFont val="Arial"/>
            <family val="2"/>
          </rPr>
          <t xml:space="preserve">1.chkSelected
2.value(KEY_SELECT_ALL)
</t>
        </r>
      </text>
    </comment>
    <comment ref="CR180" authorId="4" shapeId="0">
      <text>
        <r>
          <rPr>
            <sz val="10"/>
            <rFont val="Arial"/>
            <family val="2"/>
          </rPr>
          <t xml:space="preserve">1.MDOT0104AERR : Search has not been performed.
2.MDOT0116AERR : No Data in Table to Operate.
3.MDOT0223AERR : No Day Selected.
</t>
        </r>
      </text>
    </comment>
    <comment ref="CT180" authorId="4" shapeId="0">
      <text>
        <r>
          <rPr>
            <sz val="10"/>
            <rFont val="Arial"/>
            <family val="2"/>
          </rPr>
          <t xml:space="preserve">1.WDOTLE0010_C : null
2.WDOTMA0201 : Delegate Time Sheet
3.WDOTOT0090 : Maintain OT Record
4.WDOTTS0013 : Maintain Daily Data
5.WDOTTS0014 : Maintain Leave Data
6.WDOTTS0016 : Screen for Leave Detail
</t>
        </r>
      </text>
    </comment>
    <comment ref="CV180" authorId="4" shapeId="0">
      <text>
        <r>
          <rPr>
            <sz val="10"/>
            <rFont val="Arial"/>
            <family val="2"/>
          </rPr>
          <t xml:space="preserve">1.&lt;%="value10["+ctr+"]"%&gt;
2.&lt;%="value11["+ctr+"]"%&gt;
3.&lt;%="value22["+ctr+"]"%&gt;
4.&lt;%="value28["+ctr+"]"%&gt;
5.&lt;%="value32["+ctr+"]"%&gt;
6.&lt;%="value7["+activityId+"].activity" %&gt;
7.&lt;%="value7["+activityId+"].activityNo" %&gt;
8.&lt;%="value7["+activityId+"].company" %&gt;
9.&lt;%="value7["+activityId+"].phaseCd" %&gt;
10.&lt;%="value7["+activityId+"].projectCd" %&gt;
11.&lt;%="value7["+activityId+"].projectDesc" %&gt;
12.&lt;%="value7["+activityId+"].totActivityTmMth" %&gt;
13.&lt;%="value7["+activityId+"].wrkTmDesc" %&gt;
14.cardIn
15.cardOut
16.difference_time
17.endTime
18.leaveCount
19.leaveStatus
20.leaveStDt
21.leaveStsCd
22.leaveStTm
23.method
24.record_date
25.shift
26.startTime
27.status
28.statusCd
29.type
30.value(KEY_ACTIVITY_DATA_SIZE)
31.value(KEY_COST_CENTER)
32.value(KEY_DATES)
33.value(KEY_DEPT_DESC)
34.value(KEY_DISP_MONTH)
35.value(KEY_DIV_DESC)
36.value(KEY_EMP_CODE)
37.value(KEY_EMP_NAME)
38.value(KEY_MGR_CD)
39.value(KEY_MGR_NAME)
40.value(KEY_POSITION)
41.value(KEY_REC_MTH)
42.value(KEY_REC_UPD_FLG)
43.value(KEY_SCREEN_ID)
44.value(KEY_SEARCH_PER)
45.value(KEY_SECTION)
46.value(KEY_SUB_DIV)
47.value(KEY_TIMESHEET_SUBMITTED)
48.value(KEY_TODAY_DATE)
</t>
        </r>
      </text>
    </comment>
    <comment ref="CX180" authorId="4" shapeId="0">
      <text>
        <r>
          <rPr>
            <sz val="10"/>
            <rFont val="Arial"/>
            <family val="2"/>
          </rPr>
          <t xml:space="preserve">1.callParentEnableButton
2.callParentOnload
3.callParentSubmit
4.displayItemDesc
5.getLastDateForSubmit
6.moveFocusToFirstControl
7.onLoad
8.openChildByCount
9.RefreshData
10.resetSearchCriteria
11.scrollHorizontal
12.scrollVertical
13.selectAllRow
14.validateDate
15.WDOTLE0010Openchild
16.WDOTMA0201Openchild
17.WDOTMA0270Approve
18.WDOTMA0270Clear
19.WDOTMA0270Close
20.WDOTMA0270Reject
21.WDOTMA0270Search
22.WDOTOT0090Openchild
23.WDOTTS0014Openchild
24.WDOTTS0016Openchild
25.WDOTTS0023Openchild
</t>
        </r>
      </text>
    </comment>
    <comment ref="A181" authorId="4" shapeId="0">
      <text>
        <r>
          <rPr>
            <sz val="10"/>
            <rFont val="Arial"/>
            <family val="2"/>
          </rPr>
          <t xml:space="preserve">1.WDOTMA0280 : Daily Approve Timesheet (PE)
</t>
        </r>
      </text>
    </comment>
    <comment ref="Z181"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AA181" authorId="4" shapeId="0">
      <text>
        <r>
          <rPr>
            <sz val="10"/>
            <rFont val="Arial"/>
            <family val="2"/>
          </rPr>
          <t xml:space="preserve">1.TB_LEAVE_MAIL_INFO_AUTO
2.TB_LEAVE_MAIL_INFO_TEMP
3.TB_T_COMBO_DATA_TEMP
4.TB_T_EMP_LEAVE
5.TB_T_ERR_LOG
6.TB_T_OT_RECORD
7.TB_T_TIMESHEET_DAY_D
8.TB_TIMESHEET_MAIL_INFO_AUTO
9.TB_TIMESHEET_MAIL_INFO_TEMP
10.TB_WDOTMA0210_TEMP
</t>
        </r>
      </text>
    </comment>
    <comment ref="AD181" authorId="4" shapeId="0">
      <text>
        <r>
          <rPr>
            <sz val="10"/>
            <rFont val="Arial"/>
            <family val="2"/>
          </rPr>
          <t xml:space="preserve">1.value(KEY_CURR_MONTH)
2.value(KEY_CURR_YEAR)
3.value(KEY_DEPARTMENT_DESC)
4.value(KEY_DIVISION_DESC)
5.value(KEY_EMP_ID)
6.value(KEY_SECTION_DESC)
7.value(KEY_SUB_DIV_DESC)
</t>
        </r>
      </text>
    </comment>
    <comment ref="AE181" authorId="4" shapeId="0">
      <text>
        <r>
          <rPr>
            <sz val="10"/>
            <rFont val="Arial"/>
            <family val="2"/>
          </rPr>
          <t xml:space="preserve">1.WDOTLE0010_C : null
2.WDOTMA0201 : Delegate Time Sheet
3.WDOTOT0090 : Maintain OT Record
4.WDOTTS0014 : Maintain Leave Data
5.WDOTTS0016 : Screen for Leave Detail
6.WDOTTS0093 : Maintain Daily Data (PE)
</t>
        </r>
      </text>
    </comment>
    <comment ref="AG181" authorId="4" shapeId="0">
      <text>
        <r>
          <rPr>
            <sz val="10"/>
            <rFont val="Arial"/>
            <family val="2"/>
          </rPr>
          <t xml:space="preserve">1.MDOT0104AERR : Search has not been performed.
2.MDOT0116AERR : No Data in Table to Operate.
3.MDOT0223AERR : No Day Selected.
</t>
        </r>
      </text>
    </comment>
    <comment ref="AH181" authorId="4" shapeId="0">
      <text>
        <r>
          <rPr>
            <sz val="10"/>
            <rFont val="Arial"/>
            <family val="2"/>
          </rPr>
          <t xml:space="preserve">1.callParentEnableButton
2.callParentOnload
3.callParentSubmit
4.displayItemDesc
5.getLastDateForSubmit
6.moveFocusToFirstControl
7.onLoad
8.openChildByCount
9.RefreshData
10.resetSearchCriteria
11.scrollHorizontal
12.scrollVertical
13.selectAllRow
14.validateDate
15.WDOTLE0010Openchild
16.WDOTMA0201Openchild
17.WDOTMA0280Approve
18.WDOTMA0280Clear
19.WDOTMA0280Close
20.WDOTMA0280Reject
21.WDOTMA0280Search
22.WDOTOT0090Openchild
23.WDOTTS0014Openchild
24.WDOTTS0016Openchild
25.WDOTTS0023Openchild
</t>
        </r>
      </text>
    </comment>
    <comment ref="BM181" authorId="4" shapeId="0">
      <text>
        <r>
          <rPr>
            <sz val="10"/>
            <rFont val="Arial"/>
            <family val="2"/>
          </rPr>
          <t xml:space="preserve">1.TB_M_ACTIVITY
2.TB_M_CODE_MASTER
3.TB_M_CONFIG_TYPE
4.TB_M_EMP_COST_CENTER
5.TB_M_EMP_PROFILE
6.TB_M_GRADE
7.TB_M_GROUP_LEAVE
8.TB_M_HOLIDAY
9.TB_M_LEAVE_CONDITION
10.TB_M_LEAVE_QUOTA_SAP
11.TB_M_LEAVE_TYPE
12.TB_M_ORG_HIERARCHY
13.TB_M_OT_STATUS_DESC
14.TB_M_PARAMETER
15.TB_M_PROJECT
16.TB_M_SHIFT
17.TB_M_SPL_HOLIDAY
18.TB_T_COMBO_DATA_TEMP
19.TB_T_DAILY_SHIFT
20.TB_T_EMP_LEAVE
21.TB_T_EMP_LEAVE_HST
22.TB_T_EMP_LEAVE_LIMITED
23.TB_T_OT_RECORD
24.TB_T_TIME_ATTD
25.TB_T_TIMESHEET_ACTIVITY_D
26.TB_T_TIMESHEET_DAY_D
27.TB_T_TIMESHEET_H
28.TB_T_WORKING_SHIFT
29.TB_WDOTMA0210_TEMP
</t>
        </r>
      </text>
    </comment>
    <comment ref="BO181"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
11.PKG_DOTS_COMMON:FN_GET_EMP_LEAVE_QUOTA
12.PKG_DOTS_COMMON:FN_GET_EMP_LEAVE_QUOTA_COND3
13.PKG_DOTS_RPT
14.PKG_DOTS_RPT:SP_DOTS_REF_CUR
15.PKG_FORMAT_TIME
16.PKG_FORMAT_TIME:FN_MASK_TIME
17.PKG_FORMAT_TIME:FN_ROUNDUP_ABSENT
18.PKG_FORMAT_TIME:FN_UNMASK_HOLIDAY
19.PKG_TS_DAILY_APP
20.PKG_TS_DAILY_APP:PE_SEARCH
21.SP_ORG_COMBO
22.VW_EMP_CURR_PROFILE
</t>
        </r>
      </text>
    </comment>
    <comment ref="BQ181" authorId="4" shapeId="0">
      <text>
        <r>
          <rPr>
            <sz val="10"/>
            <rFont val="Arial"/>
            <family val="2"/>
          </rPr>
          <t xml:space="preserve">1.PKG_DOTS_COMMON
2.PKG_DOTS_COMMON:FN_GET_EMP_LEAVE_HOURS
3.PKG_DOTS_RPT
4.PKG_DOTS_RPT:SP_DOTS_REF_CUR
5.PKG_FORMAT_TIME
6.PKG_FORMAT_TIME:FN_UNMASK_HOLIDAY
7.PKG_TS_DAILY_APP
8.PKG_TS_DAILY_APP:AS
9.SP_WDOTMA0210
</t>
        </r>
      </text>
    </comment>
    <comment ref="BS181" authorId="4" shapeId="0">
      <text>
        <r>
          <rPr>
            <sz val="10"/>
            <rFont val="Arial"/>
            <family val="2"/>
          </rPr>
          <t xml:space="preserve">1.TB_LEAVE_MAIL_INFO_AUTO
2.TB_T_COMBO_DATA_TEMP
3.TB_T_ERR_LOG
4.TB_TIMESHEET_MAIL_INFO_AUTO
5.TB_WDOTMA0210_TEMP
</t>
        </r>
      </text>
    </comment>
    <comment ref="BU181" authorId="4" shapeId="0">
      <text>
        <r>
          <rPr>
            <sz val="10"/>
            <rFont val="Arial"/>
            <family val="2"/>
          </rPr>
          <t xml:space="preserve">1.TB_LEAVE_MAIL_INFO_TEMP
2.TB_T_COMBO_DATA_TEMP
3.TB_TIMESHEET_MAIL_INFO_TEMP
4.TB_WDOTMA0210_TEMP
</t>
        </r>
      </text>
    </comment>
    <comment ref="BW181" authorId="4" shapeId="0">
      <text>
        <r>
          <rPr>
            <sz val="10"/>
            <rFont val="Arial"/>
            <family val="2"/>
          </rPr>
          <t xml:space="preserve">1.TB_T_EMP_LEAVE
2.TB_T_OT_RECORD
3.TB_T_TIMESHEET_DAY_D
4.TB_WDOTMA0210_TEMP
</t>
        </r>
      </text>
    </comment>
    <comment ref="BY181" authorId="4" shapeId="0">
      <text>
        <r>
          <rPr>
            <sz val="10"/>
            <rFont val="Arial"/>
            <family val="2"/>
          </rPr>
          <t xml:space="preserve">1.TB_LEAVE_MAIL_INFO_AUTO
2.TB_LEAVE_MAIL_INFO_TEMP
3.TB_T_COMBO_DATA_TEMP
4.TB_T_EMP_LEAVE
5.TB_T_ERR_LOG
6.TB_T_OT_RECORD
7.TB_T_TIMESHEET_DAY_D
8.TB_TIMESHEET_MAIL_INFO_AUTO
9.TB_TIMESHEET_MAIL_INFO_TEMP
10.TB_WDOTMA0210_TEMP
</t>
        </r>
      </text>
    </comment>
    <comment ref="CA181" authorId="4" shapeId="0">
      <text>
        <r>
          <rPr>
            <sz val="10"/>
            <rFont val="Arial"/>
            <family val="2"/>
          </rPr>
          <t xml:space="preserve">1.TB_LEAVE_MAIL_INFO_AUTO
2.TB_LEAVE_MAIL_INFO_TEMP
3.TB_M_ACTIVITY
4.TB_M_CODE_MASTER
5.TB_M_CONFIG_TYPE
6.TB_M_EMP_COST_CENTER
7.TB_M_EMP_PROFILE
8.TB_M_GRADE
9.TB_M_GROUP_LEAVE
10.TB_M_HOLIDAY
11.TB_M_LEAVE_CONDITION
12.TB_M_LEAVE_QUOTA_SAP
13.TB_M_LEAVE_TYPE
14.TB_M_ORG_HIERARCHY
15.TB_M_OT_STATUS_DESC
16.TB_M_PARAMETER
17.TB_M_PROJECT
18.TB_M_SHIFT
19.TB_M_SPL_HOLIDAY
20.TB_T_COMBO_DATA_TEMP
21.TB_T_DAILY_SHIFT
22.TB_T_EMP_LEAVE
23.TB_T_EMP_LEAVE_HST
24.TB_T_EMP_LEAVE_LIMITED
25.TB_T_ERR_LOG
26.TB_T_OT_RECORD
27.TB_T_TIME_ATTD
28.TB_T_TIMESHEET_ACTIVITY_D
29.TB_T_TIMESHEET_DAY_D
30.TB_T_TIMESHEET_H
31.TB_T_WORKING_SHIFT
32.TB_TIMESHEET_MAIL_INFO_AUTO
33.TB_TIMESHEET_MAIL_INFO_TEMP
34.TB_WDOTMA0210_TEMP
</t>
        </r>
      </text>
    </comment>
    <comment ref="CD181" authorId="4" shapeId="0">
      <text>
        <r>
          <rPr>
            <sz val="10"/>
            <rFont val="Arial"/>
            <family val="2"/>
          </rPr>
          <t xml:space="preserve">1.value(KEY_CURR_MONTH)
2.value(KEY_CURR_YEAR)
3.value(KEY_DEPARTMENT_DESC)
4.value(KEY_DIVISION_DESC)
5.value(KEY_EMP_ID)
6.value(KEY_SECTION_DESC)
7.value(KEY_SUB_DIV_DESC)
</t>
        </r>
      </text>
    </comment>
    <comment ref="CF181" authorId="4" shapeId="0">
      <text>
        <r>
          <rPr>
            <sz val="10"/>
            <rFont val="Arial"/>
            <family val="2"/>
          </rPr>
          <t xml:space="preserve">1.value(KEY_REJ_REASON)
</t>
        </r>
      </text>
    </comment>
    <comment ref="CP181" authorId="4" shapeId="0">
      <text>
        <r>
          <rPr>
            <sz val="10"/>
            <rFont val="Arial"/>
            <family val="2"/>
          </rPr>
          <t xml:space="preserve">1.chkSelected
2.value(KEY_SELECT_ALL)
</t>
        </r>
      </text>
    </comment>
    <comment ref="CR181" authorId="4" shapeId="0">
      <text>
        <r>
          <rPr>
            <sz val="10"/>
            <rFont val="Arial"/>
            <family val="2"/>
          </rPr>
          <t xml:space="preserve">1.MDOT0104AERR : Search has not been performed.
2.MDOT0116AERR : No Data in Table to Operate.
3.MDOT0223AERR : No Day Selected.
</t>
        </r>
      </text>
    </comment>
    <comment ref="CT181" authorId="4" shapeId="0">
      <text>
        <r>
          <rPr>
            <sz val="10"/>
            <rFont val="Arial"/>
            <family val="2"/>
          </rPr>
          <t xml:space="preserve">1.WDOTLE0010_C : null
2.WDOTMA0201 : Delegate Time Sheet
3.WDOTOT0090 : Maintain OT Record
4.WDOTTS0014 : Maintain Leave Data
5.WDOTTS0016 : Screen for Leave Detail
6.WDOTTS0093 : Maintain Daily Data (PE)
</t>
        </r>
      </text>
    </comment>
    <comment ref="CV181" authorId="4" shapeId="0">
      <text>
        <r>
          <rPr>
            <sz val="10"/>
            <rFont val="Arial"/>
            <family val="2"/>
          </rPr>
          <t xml:space="preserve">1.&lt;%="value10["+ctr+"]"%&gt;
2.&lt;%="value11["+ctr+"]"%&gt;
3.&lt;%="value22["+ctr+"]"%&gt;
4.&lt;%="value28["+ctr+"]"%&gt;
5.&lt;%="value32["+ctr+"]"%&gt;
6.&lt;%="value7["+activityId+"].activityNo" %&gt;
7.&lt;%="value7["+activityId+"].company" %&gt;
8.&lt;%="value7["+activityId+"].jobStepCd" %&gt;
9.&lt;%="value7["+activityId+"].jobStepDesc" %&gt;
10.&lt;%="value7["+activityId+"].processCd" %&gt;
11.&lt;%="value7["+activityId+"].processDesc" %&gt;
12.&lt;%="value7["+activityId+"].projectCd" %&gt;
13.&lt;%="value7["+activityId+"].projectDesc" %&gt;
14.&lt;%="value7["+activityId+"].titleDesc" %&gt;
15.&lt;%="value7["+activityId+"].titleRelate" %&gt;
16.&lt;%="value7["+activityId+"].totActivityTmMth" %&gt;
17.cardIn
18.cardOut
19.difference_time
20.endTime
21.leaveCount
22.leaveStatus
23.leaveStDt
24.leaveStsCd
25.leaveStTm
26.method
27.record_date
28.shift
29.startTime
30.status
31.statusCd
32.type
33.value(KEY_ACTIVITY_DATA_SIZE)
34.value(KEY_COST_CENTER)
35.value(KEY_DATES)
36.value(KEY_DEPT_DESC)
37.value(KEY_DISP_MONTH)
38.value(KEY_DIV_DESC)
39.value(KEY_EMP_CODE)
40.value(KEY_EMP_NAME)
41.value(KEY_MGR_CD)
42.value(KEY_MGR_NAME)
43.value(KEY_POSITION)
44.value(KEY_REC_MTH)
45.value(KEY_REC_UPD_FLG)
46.value(KEY_SCREEN_ID)
47.value(KEY_SEARCH_PER)
48.value(KEY_SECTION)
49.value(KEY_SUB_DIV)
50.value(KEY_TIMESHEET_SUBMITTED)
51.value(KEY_TODAY_DATE)
</t>
        </r>
      </text>
    </comment>
    <comment ref="CX181" authorId="4" shapeId="0">
      <text>
        <r>
          <rPr>
            <sz val="10"/>
            <rFont val="Arial"/>
            <family val="2"/>
          </rPr>
          <t xml:space="preserve">1.callParentEnableButton
2.callParentOnload
3.callParentSubmit
4.displayItemDesc
5.getLastDateForSubmit
6.moveFocusToFirstControl
7.onLoad
8.openChildByCount
9.RefreshData
10.resetSearchCriteria
11.scrollHorizontal
12.scrollVertical
13.selectAllRow
14.validateDate
15.WDOTLE0010Openchild
16.WDOTMA0201Openchild
17.WDOTMA0280Approve
18.WDOTMA0280Clear
19.WDOTMA0280Close
20.WDOTMA0280Reject
21.WDOTMA0280Search
22.WDOTOT0090Openchild
23.WDOTTS0014Openchild
24.WDOTTS0016Openchild
25.WDOTTS0023Openchild
</t>
        </r>
      </text>
    </comment>
    <comment ref="A183" authorId="4" shapeId="0">
      <text>
        <r>
          <rPr>
            <sz val="10"/>
            <rFont val="Arial"/>
            <family val="2"/>
          </rPr>
          <t xml:space="preserve">1.WDOTRP0010 : Enquiry Screen for Efficiency Report by Monthly Working Report
</t>
        </r>
      </text>
    </comment>
    <comment ref="Z183" authorId="4" shapeId="0">
      <text>
        <r>
          <rPr>
            <sz val="10"/>
            <rFont val="Arial"/>
            <family val="2"/>
          </rPr>
          <t xml:space="preserve">1.TB_M_LINE
2.TB_T_MTH_EFF
</t>
        </r>
      </text>
    </comment>
    <comment ref="AD183" authorId="4" shapeId="0">
      <text>
        <r>
          <rPr>
            <sz val="10"/>
            <rFont val="Arial"/>
            <family val="2"/>
          </rPr>
          <t xml:space="preserve">1.value(KEY_LINE)
2.value(KEY_MONTH)
3.value(KEY_STATUS)
4.value(KEY_YEAR)
</t>
        </r>
      </text>
    </comment>
    <comment ref="AE183" authorId="4" shapeId="0">
      <text>
        <r>
          <rPr>
            <sz val="10"/>
            <rFont val="Arial"/>
            <family val="2"/>
          </rPr>
          <t xml:space="preserve">1.LDOTRP0000 : null
2.LDOTRP0010 : View Monthly Efficiency Report
3.WDOTRP0011 : Enquiry Batch Status
4.WDOTRP0020 : Enquiry Screen for Daily Effeciency
</t>
        </r>
      </text>
    </comment>
    <comment ref="AG183" authorId="4" shapeId="0">
      <text>
        <r>
          <rPr>
            <sz val="10"/>
            <rFont val="Arial"/>
            <family val="2"/>
          </rPr>
          <t xml:space="preserve">1.MDOT0103AERR : Please select Year Month combination.
2.MDOT0104AERR : Search has not been performed.
3.MDOT0116AERR : No Data in Table to Operate.
</t>
        </r>
      </text>
    </comment>
    <comment ref="AH183" authorId="4" shapeId="0">
      <text>
        <r>
          <rPr>
            <sz val="10"/>
            <rFont val="Arial"/>
            <family val="2"/>
          </rPr>
          <t xml:space="preserve">1.downloadFile
2.getmonthDays
3.LeapYear
4.moveFocusToFirstControl
5.onLoad
6.resetSearchCriteria
7.WDOTRP0010Clear
8.WDOTRP0010Close
9.WDOTRP0010Export
10.WDOTRP0010OpenChild
11.WDOTRP0010OpenChild1
12.WDOTRP0010Search
</t>
        </r>
      </text>
    </comment>
    <comment ref="BM183" authorId="4" shapeId="0">
      <text>
        <r>
          <rPr>
            <sz val="10"/>
            <rFont val="Arial"/>
            <family val="2"/>
          </rPr>
          <t xml:space="preserve">1.TB_M_LINE
2.TB_T_MTH_EFF
</t>
        </r>
      </text>
    </comment>
    <comment ref="CA183" authorId="4" shapeId="0">
      <text>
        <r>
          <rPr>
            <sz val="10"/>
            <rFont val="Arial"/>
            <family val="2"/>
          </rPr>
          <t xml:space="preserve">1.TB_M_LINE
2.TB_T_MTH_EFF
</t>
        </r>
      </text>
    </comment>
    <comment ref="CD183" authorId="4" shapeId="0">
      <text>
        <r>
          <rPr>
            <sz val="10"/>
            <rFont val="Arial"/>
            <family val="2"/>
          </rPr>
          <t xml:space="preserve">1.value(KEY_LINE)
2.value(KEY_MONTH)
3.value(KEY_STATUS)
4.value(KEY_YEAR)
</t>
        </r>
      </text>
    </comment>
    <comment ref="CF183" authorId="4" shapeId="0">
      <text>
        <r>
          <rPr>
            <sz val="10"/>
            <rFont val="Arial"/>
            <family val="2"/>
          </rPr>
          <t xml:space="preserve">1.value(KEY_COST_CENTER)
</t>
        </r>
      </text>
    </comment>
    <comment ref="CR183" authorId="4" shapeId="0">
      <text>
        <r>
          <rPr>
            <sz val="10"/>
            <rFont val="Arial"/>
            <family val="2"/>
          </rPr>
          <t xml:space="preserve">1.MDOT0103AERR : Please select Year Month combination.
2.MDOT0104AERR : Search has not been performed.
3.MDOT0116AERR : No Data in Table to Operate.
</t>
        </r>
      </text>
    </comment>
    <comment ref="CT183" authorId="4" shapeId="0">
      <text>
        <r>
          <rPr>
            <sz val="10"/>
            <rFont val="Arial"/>
            <family val="2"/>
          </rPr>
          <t xml:space="preserve">1.LDOTRP0000 : null
2.LDOTRP0010 : View Monthly Efficiency Report
3.WDOTRP0011 : Enquiry Batch Status
4.WDOTRP0020 : Enquiry Screen for Daily Effeciency
</t>
        </r>
      </text>
    </comment>
    <comment ref="CV183" authorId="4" shapeId="0">
      <text>
        <r>
          <rPr>
            <sz val="10"/>
            <rFont val="Arial"/>
            <family val="2"/>
          </rPr>
          <t xml:space="preserve">1.&lt;%="value1["+ctr+"].borrowing"%&gt;
2.&lt;%="value1["+ctr+"].costCenter"%&gt;
3.&lt;%="value1["+ctr+"].lending"%&gt;
4.&lt;%="value1["+ctr+"].line"%&gt;
5.&lt;%="value1["+ctr+"].lineDesc"%&gt;
6.&lt;%="value1["+ctr+"].normalTime"%&gt;
7.&lt;%="value1["+ctr+"].OTTime"%&gt;
8.&lt;%="value1["+ctr+"].srNo"%&gt;
9.&lt;%="value1["+ctr+"].status"%&gt;
10.&lt;%="value1["+ctr+"].totalHour"%&gt;
11.method
12.value(KEY_COST_CENTER1)
13.value(KEY_DISABLE)
14.value(KEY_FILE)
15.value(KEY_FROM_DT)
16.value(KEY_MONTH_CURRENT)
17.value(KEY_RPT_TYPE)
18.value(KEY_SEARCH_PER)
19.value(KEY_TO_DT)
20.value(KEY_TOTAL_OTAFTER)
21.value(KEY_TOTAL_OTBEFORE)
22.value(KEY_TOTAL_OTBREAK)
23.value(KEY_YEAR_CURRENT)
</t>
        </r>
      </text>
    </comment>
    <comment ref="CX183" authorId="4" shapeId="0">
      <text>
        <r>
          <rPr>
            <sz val="10"/>
            <rFont val="Arial"/>
            <family val="2"/>
          </rPr>
          <t xml:space="preserve">1.downloadFile
2.getmonthDays
3.LeapYear
4.moveFocusToFirstControl
5.onLoad
6.resetSearchCriteria
7.WDOTRP0010Clear
8.WDOTRP0010Close
9.WDOTRP0010Export
10.WDOTRP0010OpenChild
11.WDOTRP0010OpenChild1
12.WDOTRP0010Search
</t>
        </r>
      </text>
    </comment>
    <comment ref="A184" authorId="4" shapeId="0">
      <text>
        <r>
          <rPr>
            <sz val="10"/>
            <rFont val="Arial"/>
            <family val="2"/>
          </rPr>
          <t xml:space="preserve">1.WDOTRP0011 : Enquiry Batch Status
</t>
        </r>
      </text>
    </comment>
    <comment ref="Z184" authorId="4" shapeId="0">
      <text>
        <r>
          <rPr>
            <sz val="10"/>
            <rFont val="Arial"/>
            <family val="2"/>
          </rPr>
          <t xml:space="preserve">1.TB_M_FUNC_LIST
2.TB_T_PROCESS_CTRL
</t>
        </r>
      </text>
    </comment>
    <comment ref="AA184" authorId="4" shapeId="0">
      <text>
        <r>
          <rPr>
            <sz val="10"/>
            <rFont val="Arial"/>
            <family val="2"/>
          </rPr>
          <t xml:space="preserve">1.TB_T_PROCESS_CTRL
</t>
        </r>
      </text>
    </comment>
    <comment ref="AH184" authorId="4" shapeId="0">
      <text>
        <r>
          <rPr>
            <sz val="10"/>
            <rFont val="Arial"/>
            <family val="2"/>
          </rPr>
          <t xml:space="preserve">1.moveFocusToFirstControl
2.onLoad
3.WDOTRP0011Close
4.WDOTRP0011Onload
5.WDOTRP0011Submit
</t>
        </r>
      </text>
    </comment>
    <comment ref="BM184" authorId="4" shapeId="0">
      <text>
        <r>
          <rPr>
            <sz val="10"/>
            <rFont val="Arial"/>
            <family val="2"/>
          </rPr>
          <t xml:space="preserve">1.TB_M_FUNC_LIST
2.TB_T_PROCESS_CTRL
</t>
        </r>
      </text>
    </comment>
    <comment ref="BS184" authorId="4" shapeId="0">
      <text>
        <r>
          <rPr>
            <sz val="10"/>
            <rFont val="Arial"/>
            <family val="2"/>
          </rPr>
          <t xml:space="preserve">1.TB_T_PROCESS_CTRL
</t>
        </r>
      </text>
    </comment>
    <comment ref="BY184" authorId="4" shapeId="0">
      <text>
        <r>
          <rPr>
            <sz val="10"/>
            <rFont val="Arial"/>
            <family val="2"/>
          </rPr>
          <t xml:space="preserve">1.TB_T_PROCESS_CTRL
</t>
        </r>
      </text>
    </comment>
    <comment ref="CA184" authorId="4" shapeId="0">
      <text>
        <r>
          <rPr>
            <sz val="10"/>
            <rFont val="Arial"/>
            <family val="2"/>
          </rPr>
          <t xml:space="preserve">1.TB_M_FUNC_LIST
2.TB_T_PROCESS_CTRL
</t>
        </r>
      </text>
    </comment>
    <comment ref="CV184" authorId="4" shapeId="0">
      <text>
        <r>
          <rPr>
            <sz val="10"/>
            <rFont val="Arial"/>
            <family val="2"/>
          </rPr>
          <t xml:space="preserve">1.&lt;%="value1["+ctr+"].batchStatus"%&gt;
2.&lt;%="value1["+ctr+"].endTime"%&gt;
3.&lt;%="value1["+ctr+"].processName"%&gt;
4.&lt;%="value1["+ctr+"].requestTime"%&gt;
5.&lt;%="value1["+ctr+"].startTime"%&gt;
6.method
7.value(KEY_BATCH_ID)
8.value(KEY_COST_CENTER)
9.value(KEY_FROM_DT)
10.value(KEY_LINE)
11.value(KEY_TO_DT)
12.value(KEY_YEAR_MONTH)
</t>
        </r>
      </text>
    </comment>
    <comment ref="CX184" authorId="4" shapeId="0">
      <text>
        <r>
          <rPr>
            <sz val="10"/>
            <rFont val="Arial"/>
            <family val="2"/>
          </rPr>
          <t xml:space="preserve">1.moveFocusToFirstControl
2.onLoad
3.WDOTRP0011Close
4.WDOTRP0011Onload
5.WDOTRP0011Submit
</t>
        </r>
      </text>
    </comment>
    <comment ref="A185" authorId="4" shapeId="0">
      <text>
        <r>
          <rPr>
            <sz val="10"/>
            <rFont val="Arial"/>
            <family val="2"/>
          </rPr>
          <t xml:space="preserve">1.LDOTRP0010 : View Monthly Efficiency Report
</t>
        </r>
      </text>
    </comment>
    <comment ref="AL185" authorId="4" shapeId="0">
      <text>
        <r>
          <rPr>
            <sz val="10"/>
            <rFont val="Arial"/>
            <family val="2"/>
          </rPr>
          <t xml:space="preserve">1.TB_M_EMP_PROFILE
2.TB_M_HOLIDAY
3.TB_M_LINE
4.TB_M_ORG_HIERARCHY
5.TB_M_PARAMETER
6.TB_M_SHIFT
7.TB_M_SPL_HOLIDAY
8.TB_T_ATTD_OT_D
9.TB_T_DLY_ATTD_H
10.TB_T_DLY_EFF
11.TB_T_DLY_LEND_D
12.TB_T_ERR_LOG
13.TB_T_MTH_EFF
14.TB_T_OT_RECORD
15.TB_TEMP_RPT_EMP_CAL
16.TB_TEMP_RPT_OT_CATG
</t>
        </r>
      </text>
    </comment>
    <comment ref="AO185" authorId="4" shapeId="0">
      <text>
        <r>
          <rPr>
            <sz val="10"/>
            <rFont val="Arial"/>
            <family val="2"/>
          </rPr>
          <t xml:space="preserve">1.Special edit for report.
</t>
        </r>
      </text>
    </comment>
    <comment ref="AP185" authorId="4" shapeId="0">
      <text>
        <r>
          <rPr>
            <sz val="10"/>
            <rFont val="Arial"/>
            <family val="2"/>
          </rPr>
          <t xml:space="preserve">1.This is a dynamic report.
</t>
        </r>
      </text>
    </comment>
    <comment ref="BM185" authorId="4" shapeId="0">
      <text>
        <r>
          <rPr>
            <sz val="10"/>
            <rFont val="Arial"/>
            <family val="2"/>
          </rPr>
          <t xml:space="preserve">1.TB_M_EMP_PROFILE
2.TB_M_HOLIDAY
3.TB_M_LINE
4.TB_M_ORG_HIERARCHY
5.TB_M_PARAMETER
6.TB_M_SHIFT
7.TB_M_SPL_HOLIDAY
8.TB_T_ATTD_OT_D
9.TB_T_DLY_ATTD_H
10.TB_T_DLY_EFF
11.TB_T_DLY_LEND_D
12.TB_T_MTH_EFF
13.TB_T_OT_RECORD
14.TB_TEMP_RPT_EMP_CAL
15.TB_TEMP_RPT_OT_CATG
</t>
        </r>
      </text>
    </comment>
    <comment ref="BO185" authorId="4" shapeId="0">
      <text>
        <r>
          <rPr>
            <sz val="10"/>
            <rFont val="Arial"/>
            <family val="2"/>
          </rPr>
          <t xml:space="preserve">1.FN_HOLIDAY_FLAG
2.FN_SPLIT_TIME
3.PKG_FORMAT_TIME
4.PKG_FORMAT_TIME:FN_MASK_TIME_RANGE
5.PKG_LDOTOT0110
6.PKG_LDOTOT0110:SP_OT_HOURS_CALC
7.PKG_LDOTOT0120
8.PKG_LDOTOT0120:SP_EMP_CAL_GEN
9.SP_LDOTRP0020
</t>
        </r>
      </text>
    </comment>
    <comment ref="BQ185" authorId="4" shapeId="0">
      <text>
        <r>
          <rPr>
            <sz val="10"/>
            <rFont val="Arial"/>
            <family val="2"/>
          </rPr>
          <t xml:space="preserve">1.SP_LDOTRP0020
</t>
        </r>
      </text>
    </comment>
    <comment ref="BS185" authorId="4" shapeId="0">
      <text>
        <r>
          <rPr>
            <sz val="10"/>
            <rFont val="Arial"/>
            <family val="2"/>
          </rPr>
          <t xml:space="preserve">1.TB_T_ERR_LOG
2.TB_TEMP_RPT_EMP_CAL
3.TB_TEMP_RPT_OT_CATG
</t>
        </r>
      </text>
    </comment>
    <comment ref="BU185" authorId="4" shapeId="0">
      <text>
        <r>
          <rPr>
            <sz val="10"/>
            <rFont val="Arial"/>
            <family val="2"/>
          </rPr>
          <t xml:space="preserve">1.TB_TEMP_RPT_EMP_CAL
2.TB_TEMP_RPT_OT_CATG
</t>
        </r>
      </text>
    </comment>
    <comment ref="BW185" authorId="4" shapeId="0">
      <text>
        <r>
          <rPr>
            <sz val="10"/>
            <rFont val="Arial"/>
            <family val="2"/>
          </rPr>
          <t xml:space="preserve">1.TB_TEMP_RPT_EMP_CAL
</t>
        </r>
      </text>
    </comment>
    <comment ref="BY185" authorId="4" shapeId="0">
      <text>
        <r>
          <rPr>
            <sz val="10"/>
            <rFont val="Arial"/>
            <family val="2"/>
          </rPr>
          <t xml:space="preserve">1.TB_T_ERR_LOG
2.TB_TEMP_RPT_EMP_CAL
3.TB_TEMP_RPT_OT_CATG
</t>
        </r>
      </text>
    </comment>
    <comment ref="CA185" authorId="4" shapeId="0">
      <text>
        <r>
          <rPr>
            <sz val="10"/>
            <rFont val="Arial"/>
            <family val="2"/>
          </rPr>
          <t xml:space="preserve">1.TB_M_EMP_PROFILE
2.TB_M_HOLIDAY
3.TB_M_LINE
4.TB_M_ORG_HIERARCHY
5.TB_M_PARAMETER
6.TB_M_SHIFT
7.TB_M_SPL_HOLIDAY
8.TB_T_ATTD_OT_D
9.TB_T_DLY_ATTD_H
10.TB_T_DLY_EFF
11.TB_T_DLY_LEND_D
12.TB_T_ERR_LOG
13.TB_T_MTH_EFF
14.TB_T_OT_RECORD
15.TB_TEMP_RPT_EMP_CAL
16.TB_TEMP_RPT_OT_CATG
</t>
        </r>
      </text>
    </comment>
    <comment ref="A186" authorId="4" shapeId="0">
      <text>
        <r>
          <rPr>
            <sz val="10"/>
            <rFont val="Arial"/>
            <family val="2"/>
          </rPr>
          <t xml:space="preserve">1.JDOTRP0010 : Transfer file to CMP
</t>
        </r>
      </text>
    </comment>
    <comment ref="AW186" authorId="4" shapeId="0">
      <text>
        <r>
          <rPr>
            <sz val="10"/>
            <rFont val="Arial"/>
            <family val="2"/>
          </rPr>
          <t xml:space="preserve">1.TB_T_MTH_EFF
</t>
        </r>
      </text>
    </comment>
    <comment ref="AY186" authorId="4" shapeId="0">
      <text>
        <r>
          <rPr>
            <sz val="10"/>
            <rFont val="Arial"/>
            <family val="2"/>
          </rPr>
          <t xml:space="preserve">1.Check master for download
</t>
        </r>
      </text>
    </comment>
    <comment ref="BA186" authorId="4" shapeId="0">
      <text>
        <r>
          <rPr>
            <sz val="10"/>
            <rFont val="Arial"/>
            <family val="2"/>
          </rPr>
          <t xml:space="preserve">1.Required FTP
</t>
        </r>
      </text>
    </comment>
    <comment ref="BB186" authorId="4" shapeId="0">
      <text>
        <r>
          <rPr>
            <sz val="10"/>
            <rFont val="Arial"/>
            <family val="2"/>
          </rPr>
          <t xml:space="preserve">1.Required Mail
</t>
        </r>
      </text>
    </comment>
    <comment ref="BM186" authorId="4" shapeId="0">
      <text>
        <r>
          <rPr>
            <sz val="10"/>
            <rFont val="Arial"/>
            <family val="2"/>
          </rPr>
          <t xml:space="preserve">1.TB_T_MTH_EFF
</t>
        </r>
      </text>
    </comment>
    <comment ref="CA186" authorId="4" shapeId="0">
      <text>
        <r>
          <rPr>
            <sz val="10"/>
            <rFont val="Arial"/>
            <family val="2"/>
          </rPr>
          <t xml:space="preserve">1.TB_T_MTH_EFF
</t>
        </r>
      </text>
    </comment>
    <comment ref="A187" authorId="4" shapeId="0">
      <text>
        <r>
          <rPr>
            <sz val="10"/>
            <rFont val="Arial"/>
            <family val="2"/>
          </rPr>
          <t xml:space="preserve">1.WDOTRP0020 : Enquiry Screen for Daily Effeciency
</t>
        </r>
      </text>
    </comment>
    <comment ref="Z187" authorId="4" shapeId="0">
      <text>
        <r>
          <rPr>
            <sz val="10"/>
            <rFont val="Arial"/>
            <family val="2"/>
          </rPr>
          <t xml:space="preserve">1.TB_M_LINE
2.TB_M_SHIFT
3.TB_T_DLY_ATTD_H
4.TB_T_DLY_EFF
</t>
        </r>
      </text>
    </comment>
    <comment ref="AA187" authorId="4" shapeId="0">
      <text>
        <r>
          <rPr>
            <sz val="10"/>
            <rFont val="Arial"/>
            <family val="2"/>
          </rPr>
          <t xml:space="preserve">1.TB_T_ERR_LOG
</t>
        </r>
      </text>
    </comment>
    <comment ref="AD187" authorId="4" shapeId="0">
      <text>
        <r>
          <rPr>
            <sz val="10"/>
            <rFont val="Arial"/>
            <family val="2"/>
          </rPr>
          <t xml:space="preserve">1.value(KEY_LINE)
</t>
        </r>
      </text>
    </comment>
    <comment ref="AE187" authorId="4" shapeId="0">
      <text>
        <r>
          <rPr>
            <sz val="10"/>
            <rFont val="Arial"/>
            <family val="2"/>
          </rPr>
          <t xml:space="preserve">1.LDOTRP0000 : null
2.LDOTRP0020 : Export Lending Detail
3.WDOTRP0010 : Enquiry Screen for Efficiency Report by Monthly Working Report
4.WDOTRP0011 : Enquiry Batch Status
5.WDOTRP0021 : View Detail Effeciency
</t>
        </r>
      </text>
    </comment>
    <comment ref="AG187" authorId="4" shapeId="0">
      <text>
        <r>
          <rPr>
            <sz val="10"/>
            <rFont val="Arial"/>
            <family val="2"/>
          </rPr>
          <t xml:space="preserve">1.MDOT0104AERR : Search has not been performed.
2.MDOT0116AERR : No Data in Table to Operate.
3.MDOT0123AERR : From Date should be less than or equal to To Date.
4.MDOT0139AERR : Please enter From Date.
5.MDOT0140AERR : Please enter To Date.
</t>
        </r>
      </text>
    </comment>
    <comment ref="AH187" authorId="4" shapeId="0">
      <text>
        <r>
          <rPr>
            <sz val="10"/>
            <rFont val="Arial"/>
            <family val="2"/>
          </rPr>
          <t xml:space="preserve">1.closeParentJsp
2.downloadFile
3.moveFocusToFirstControl
4.onLoad
5.openCalender
6.resetSearchCriteria
7.WDOTRP0020Clear
8.WDOTRP0020Close
9.WDOTRP0020Export
10.WDOTRP0020OpenChild
11.WDOTRP0020OpenChild1
12.WDOTRP0020Search
</t>
        </r>
      </text>
    </comment>
    <comment ref="BM187" authorId="4" shapeId="0">
      <text>
        <r>
          <rPr>
            <sz val="10"/>
            <rFont val="Arial"/>
            <family val="2"/>
          </rPr>
          <t xml:space="preserve">1.TB_M_LINE
2.TB_M_SHIFT
3.TB_T_DLY_ATTD_H
4.TB_T_DLY_EFF
</t>
        </r>
      </text>
    </comment>
    <comment ref="BO187" authorId="4" shapeId="0">
      <text>
        <r>
          <rPr>
            <sz val="10"/>
            <rFont val="Arial"/>
            <family val="2"/>
          </rPr>
          <t xml:space="preserve">1.PKG_FORMAT_TIME
2.PKG_FORMAT_TIME:FN_MASK_HOLIDAY
3.PKG_FORMAT_TIME:FN_ROUND_TIME
4.PKG_WDOTRP0020
5.PKG_WDOTRP0020:SP_WDOTRP0020_TOTAL_RECORDS
</t>
        </r>
      </text>
    </comment>
    <comment ref="BQ187" authorId="4" shapeId="0">
      <text>
        <r>
          <rPr>
            <sz val="10"/>
            <rFont val="Arial"/>
            <family val="2"/>
          </rPr>
          <t xml:space="preserve">1.PKG_DOTS_RPT
2.PKG_DOTS_RPT:SP_DOTS_REF_CUR
</t>
        </r>
      </text>
    </comment>
    <comment ref="BS187" authorId="4" shapeId="0">
      <text>
        <r>
          <rPr>
            <sz val="10"/>
            <rFont val="Arial"/>
            <family val="2"/>
          </rPr>
          <t xml:space="preserve">1.TB_T_ERR_LOG
</t>
        </r>
      </text>
    </comment>
    <comment ref="BY187" authorId="4" shapeId="0">
      <text>
        <r>
          <rPr>
            <sz val="10"/>
            <rFont val="Arial"/>
            <family val="2"/>
          </rPr>
          <t xml:space="preserve">1.TB_T_ERR_LOG
</t>
        </r>
      </text>
    </comment>
    <comment ref="CA187" authorId="4" shapeId="0">
      <text>
        <r>
          <rPr>
            <sz val="10"/>
            <rFont val="Arial"/>
            <family val="2"/>
          </rPr>
          <t xml:space="preserve">1.TB_M_LINE
2.TB_M_SHIFT
3.TB_T_DLY_ATTD_H
4.TB_T_DLY_EFF
5.TB_T_ERR_LOG
</t>
        </r>
      </text>
    </comment>
    <comment ref="CD187" authorId="4" shapeId="0">
      <text>
        <r>
          <rPr>
            <sz val="10"/>
            <rFont val="Arial"/>
            <family val="2"/>
          </rPr>
          <t xml:space="preserve">1.value(KEY_LINE)
</t>
        </r>
      </text>
    </comment>
    <comment ref="CF187" authorId="4" shapeId="0">
      <text>
        <r>
          <rPr>
            <sz val="10"/>
            <rFont val="Arial"/>
            <family val="2"/>
          </rPr>
          <t xml:space="preserve">1.value(KEY_COST_CENTER)
2.value(KEY_FROM_DT)
3.value(KEY_TO_DT)
</t>
        </r>
      </text>
    </comment>
    <comment ref="CR187" authorId="4" shapeId="0">
      <text>
        <r>
          <rPr>
            <sz val="10"/>
            <rFont val="Arial"/>
            <family val="2"/>
          </rPr>
          <t xml:space="preserve">1.MDOT0104AERR : Search has not been performed.
2.MDOT0116AERR : No Data in Table to Operate.
3.MDOT0123AERR : From Date should be less than or equal to To Date.
4.MDOT0139AERR : Please enter From Date.
5.MDOT0140AERR : Please enter To Date.
</t>
        </r>
      </text>
    </comment>
    <comment ref="CT187" authorId="4" shapeId="0">
      <text>
        <r>
          <rPr>
            <sz val="10"/>
            <rFont val="Arial"/>
            <family val="2"/>
          </rPr>
          <t xml:space="preserve">1.LDOTRP0000 : null
2.LDOTRP0020 : Export Lending Detail
3.WDOTRP0010 : Enquiry Screen for Efficiency Report by Monthly Working Report
4.WDOTRP0011 : Enquiry Batch Status
5.WDOTRP0021 : View Detail Effeciency
</t>
        </r>
      </text>
    </comment>
    <comment ref="CV187" authorId="4" shapeId="0">
      <text>
        <r>
          <rPr>
            <sz val="10"/>
            <rFont val="Arial"/>
            <family val="2"/>
          </rPr>
          <t xml:space="preserve">1.&lt;%= "value1["+ctr+"].allStaff"%&gt;
2.&lt;%= "value1["+ctr+"].attendance"%&gt;
3.&lt;%= "value1["+ctr+"].borrowStaff"%&gt;
4.&lt;%= "value1["+ctr+"].costCenter"%&gt;
5.&lt;%= "value1["+ctr+"].lineCd"%&gt;
6.&lt;%= "value1["+ctr+"].recDate"%&gt;
7.&lt;%= "value1["+ctr+"].shift"%&gt;
8.&lt;%= "value1["+ctr+"].srNo"%&gt;
9.&lt;%= "value1["+ctr+"].workingHour"%&gt;
10.&lt;%= "value1["+ctr+"].workTime"%&gt;
11.method
12.value(KEY_COST_CENTER1)
13.value(KEY_DISABLE)
14.value(KEY_FILE)
15.value(KEY_RPT_TYPE)
16.value(KEY_SEARCH_PER)
17.value(KEY_STATUS)
</t>
        </r>
      </text>
    </comment>
    <comment ref="CX187" authorId="4" shapeId="0">
      <text>
        <r>
          <rPr>
            <sz val="10"/>
            <rFont val="Arial"/>
            <family val="2"/>
          </rPr>
          <t xml:space="preserve">1.closeParentJsp
2.downloadFile
3.moveFocusToFirstControl
4.onLoad
5.openCalender
6.resetSearchCriteria
7.WDOTRP0020Clear
8.WDOTRP0020Close
9.WDOTRP0020Export
10.WDOTRP0020OpenChild
11.WDOTRP0020OpenChild1
12.WDOTRP0020Search
</t>
        </r>
      </text>
    </comment>
    <comment ref="A188" authorId="4" shapeId="0">
      <text>
        <r>
          <rPr>
            <sz val="10"/>
            <rFont val="Arial"/>
            <family val="2"/>
          </rPr>
          <t xml:space="preserve">1.WDOTRP0021 : View Detail Effeciency
</t>
        </r>
      </text>
    </comment>
    <comment ref="Z188" authorId="4" shapeId="0">
      <text>
        <r>
          <rPr>
            <sz val="10"/>
            <rFont val="Arial"/>
            <family val="2"/>
          </rPr>
          <t xml:space="preserve">1.TB_M_SHIFT
2.TB_T_DLY_EFF
</t>
        </r>
      </text>
    </comment>
    <comment ref="AH188" authorId="4" shapeId="0">
      <text>
        <r>
          <rPr>
            <sz val="10"/>
            <rFont val="Arial"/>
            <family val="2"/>
          </rPr>
          <t xml:space="preserve">1.moveFocusToFirstControl
2.onLoad
3.WDOTRP0021Close
</t>
        </r>
      </text>
    </comment>
    <comment ref="BM188" authorId="4" shapeId="0">
      <text>
        <r>
          <rPr>
            <sz val="10"/>
            <rFont val="Arial"/>
            <family val="2"/>
          </rPr>
          <t xml:space="preserve">1.TB_M_SHIFT
2.TB_T_DLY_EFF
</t>
        </r>
      </text>
    </comment>
    <comment ref="BO188" authorId="4" shapeId="0">
      <text>
        <r>
          <rPr>
            <sz val="10"/>
            <rFont val="Arial"/>
            <family val="2"/>
          </rPr>
          <t xml:space="preserve">1.PKG_FORMAT_TIME
2.PKG_FORMAT_TIME:FN_ROUND_TIME
</t>
        </r>
      </text>
    </comment>
    <comment ref="CA188" authorId="4" shapeId="0">
      <text>
        <r>
          <rPr>
            <sz val="10"/>
            <rFont val="Arial"/>
            <family val="2"/>
          </rPr>
          <t xml:space="preserve">1.TB_M_SHIFT
2.TB_T_DLY_EFF
</t>
        </r>
      </text>
    </comment>
    <comment ref="CX188" authorId="4" shapeId="0">
      <text>
        <r>
          <rPr>
            <sz val="10"/>
            <rFont val="Arial"/>
            <family val="2"/>
          </rPr>
          <t xml:space="preserve">1.moveFocusToFirstControl
2.onLoad
3.WDOTRP0021Close
</t>
        </r>
      </text>
    </comment>
    <comment ref="A189" authorId="4" shapeId="0">
      <text>
        <r>
          <rPr>
            <sz val="10"/>
            <rFont val="Arial"/>
            <family val="2"/>
          </rPr>
          <t xml:space="preserve">1.LDOTRP0020 : Export Lending Detail
</t>
        </r>
      </text>
    </comment>
    <comment ref="AL189" authorId="4" shapeId="0">
      <text>
        <r>
          <rPr>
            <sz val="10"/>
            <rFont val="Arial"/>
            <family val="2"/>
          </rPr>
          <t xml:space="preserve">1.TB_M_LINE
2.TB_M_PARAMETER
3.TB_T_ATTD_OT_D
4.TB_T_DLY_LEND_D
5.TB_T_ERR_LOG
</t>
        </r>
      </text>
    </comment>
    <comment ref="BM189" authorId="4" shapeId="0">
      <text>
        <r>
          <rPr>
            <sz val="10"/>
            <rFont val="Arial"/>
            <family val="2"/>
          </rPr>
          <t xml:space="preserve">1.TB_M_LINE
2.TB_M_PARAMETER
3.TB_T_ATTD_OT_D
4.TB_T_DLY_LEND_D
</t>
        </r>
      </text>
    </comment>
    <comment ref="BO189" authorId="4" shapeId="0">
      <text>
        <r>
          <rPr>
            <sz val="10"/>
            <rFont val="Arial"/>
            <family val="2"/>
          </rPr>
          <t xml:space="preserve">1.SP_LDOTRP0020
</t>
        </r>
      </text>
    </comment>
    <comment ref="BQ189" authorId="4" shapeId="0">
      <text>
        <r>
          <rPr>
            <sz val="10"/>
            <rFont val="Arial"/>
            <family val="2"/>
          </rPr>
          <t xml:space="preserve">1.SP_LDOTRP0020
</t>
        </r>
      </text>
    </comment>
    <comment ref="BS189" authorId="4" shapeId="0">
      <text>
        <r>
          <rPr>
            <sz val="10"/>
            <rFont val="Arial"/>
            <family val="2"/>
          </rPr>
          <t xml:space="preserve">1.TB_T_ERR_LOG
</t>
        </r>
      </text>
    </comment>
    <comment ref="BY189" authorId="4" shapeId="0">
      <text>
        <r>
          <rPr>
            <sz val="10"/>
            <rFont val="Arial"/>
            <family val="2"/>
          </rPr>
          <t xml:space="preserve">1.TB_T_ERR_LOG
</t>
        </r>
      </text>
    </comment>
    <comment ref="CA189" authorId="4" shapeId="0">
      <text>
        <r>
          <rPr>
            <sz val="10"/>
            <rFont val="Arial"/>
            <family val="2"/>
          </rPr>
          <t xml:space="preserve">1.TB_M_LINE
2.TB_M_PARAMETER
3.TB_T_ATTD_OT_D
4.TB_T_DLY_LEND_D
5.TB_T_ERR_LOG
</t>
        </r>
      </text>
    </comment>
    <comment ref="A192" authorId="4" shapeId="0">
      <text>
        <r>
          <rPr>
            <sz val="10"/>
            <rFont val="Arial"/>
            <family val="2"/>
          </rPr>
          <t xml:space="preserve">1.JDOTRP0030 : Transfer file to PEFF
</t>
        </r>
      </text>
    </comment>
    <comment ref="AW192" authorId="4" shapeId="0">
      <text>
        <r>
          <rPr>
            <sz val="10"/>
            <rFont val="Arial"/>
            <family val="2"/>
          </rPr>
          <t xml:space="preserve">1.TB_M_LINE
2.TB_M_SHIFT
3.TB_T_ATTD_OT_D
4.TB_T_DLY_ATTD_H
5.TB_T_DLY_LEND_D
6.TB_T_DLY_PEFF
7.TB_T_DLY_PEFF_TEMP
8.TB_T_ERR_LOG
</t>
        </r>
      </text>
    </comment>
    <comment ref="AY192" authorId="4" shapeId="0">
      <text>
        <r>
          <rPr>
            <sz val="10"/>
            <rFont val="Arial"/>
            <family val="2"/>
          </rPr>
          <t xml:space="preserve">1.Check master for download
</t>
        </r>
      </text>
    </comment>
    <comment ref="BA192" authorId="4" shapeId="0">
      <text>
        <r>
          <rPr>
            <sz val="10"/>
            <rFont val="Arial"/>
            <family val="2"/>
          </rPr>
          <t xml:space="preserve">1.Required FTP
</t>
        </r>
      </text>
    </comment>
    <comment ref="BB192" authorId="4" shapeId="0">
      <text>
        <r>
          <rPr>
            <sz val="10"/>
            <rFont val="Arial"/>
            <family val="2"/>
          </rPr>
          <t xml:space="preserve">1.Required Mail
</t>
        </r>
      </text>
    </comment>
    <comment ref="BC192" authorId="4" shapeId="0">
      <text>
        <r>
          <rPr>
            <sz val="10"/>
            <rFont val="Arial"/>
            <family val="2"/>
          </rPr>
          <t xml:space="preserve">1.There is a calculation.
</t>
        </r>
      </text>
    </comment>
    <comment ref="BM192" authorId="4" shapeId="0">
      <text>
        <r>
          <rPr>
            <sz val="10"/>
            <rFont val="Arial"/>
            <family val="2"/>
          </rPr>
          <t xml:space="preserve">1.TB_M_LINE
2.TB_M_SHIFT
3.TB_T_ATTD_OT_D
4.TB_T_DLY_ATTD_H
5.TB_T_DLY_LEND_D
6.TB_T_DLY_PEFF
</t>
        </r>
      </text>
    </comment>
    <comment ref="BO192" authorId="4" shapeId="0">
      <text>
        <r>
          <rPr>
            <sz val="10"/>
            <rFont val="Arial"/>
            <family val="2"/>
          </rPr>
          <t xml:space="preserve">1.PKG_JDOTRP0030
2.PKG_JDOTRP0030:MAIN
</t>
        </r>
      </text>
    </comment>
    <comment ref="BQ192" authorId="4" shapeId="0">
      <text>
        <r>
          <rPr>
            <sz val="10"/>
            <rFont val="Arial"/>
            <family val="2"/>
          </rPr>
          <t xml:space="preserve">1.PKG_JDOTRP0030
2.PKG_JDOTRP0030:*/
</t>
        </r>
      </text>
    </comment>
    <comment ref="BS192" authorId="4" shapeId="0">
      <text>
        <r>
          <rPr>
            <sz val="10"/>
            <rFont val="Arial"/>
            <family val="2"/>
          </rPr>
          <t xml:space="preserve">1.TB_T_DLY_PEFF
2.TB_T_DLY_PEFF_TEMP
3.TB_T_ERR_LOG
</t>
        </r>
      </text>
    </comment>
    <comment ref="BU192" authorId="4" shapeId="0">
      <text>
        <r>
          <rPr>
            <sz val="10"/>
            <rFont val="Arial"/>
            <family val="2"/>
          </rPr>
          <t xml:space="preserve">1.TB_T_DLY_PEFF
2.TB_T_DLY_PEFF_TEMP
</t>
        </r>
      </text>
    </comment>
    <comment ref="BW192" authorId="4" shapeId="0">
      <text>
        <r>
          <rPr>
            <sz val="10"/>
            <rFont val="Arial"/>
            <family val="2"/>
          </rPr>
          <t xml:space="preserve">1.TB_T_DLY_PEFF
</t>
        </r>
      </text>
    </comment>
    <comment ref="BY192" authorId="4" shapeId="0">
      <text>
        <r>
          <rPr>
            <sz val="10"/>
            <rFont val="Arial"/>
            <family val="2"/>
          </rPr>
          <t xml:space="preserve">1.TB_T_DLY_PEFF
2.TB_T_DLY_PEFF_TEMP
3.TB_T_ERR_LOG
</t>
        </r>
      </text>
    </comment>
    <comment ref="CA192" authorId="4" shapeId="0">
      <text>
        <r>
          <rPr>
            <sz val="10"/>
            <rFont val="Arial"/>
            <family val="2"/>
          </rPr>
          <t xml:space="preserve">1.TB_M_LINE
2.TB_M_SHIFT
3.TB_T_ATTD_OT_D
4.TB_T_DLY_ATTD_H
5.TB_T_DLY_LEND_D
6.TB_T_DLY_PEFF
7.TB_T_DLY_PEFF_TEMP
8.TB_T_ERR_LOG
</t>
        </r>
      </text>
    </comment>
    <comment ref="A194" authorId="4" shapeId="0">
      <text>
        <r>
          <rPr>
            <sz val="10"/>
            <rFont val="Arial"/>
            <family val="2"/>
          </rPr>
          <t xml:space="preserve">1.WDOTUM0150 : User Master
</t>
        </r>
      </text>
    </comment>
    <comment ref="Z194" authorId="4" shapeId="0">
      <text>
        <r>
          <rPr>
            <sz val="10"/>
            <rFont val="Arial"/>
            <family val="2"/>
          </rPr>
          <t xml:space="preserve">1.TB_M_EMP_PROFILE
2.TB_M_OPERATOR
3.TB_M_ROLE
4.TB_M_USER
5.TB_M_USER_ROLE_MAP
6.TB_T_ATTD_OT_D
7.TB_T_OT_RECORD
</t>
        </r>
      </text>
    </comment>
    <comment ref="AA194" authorId="4" shapeId="0">
      <text>
        <r>
          <rPr>
            <sz val="10"/>
            <rFont val="Arial"/>
            <family val="2"/>
          </rPr>
          <t xml:space="preserve">1.TB_M_USER
2.TB_M_USER_ROLE_MAP
</t>
        </r>
      </text>
    </comment>
    <comment ref="AE194" authorId="4" shapeId="0">
      <text>
        <r>
          <rPr>
            <sz val="10"/>
            <rFont val="Arial"/>
            <family val="2"/>
          </rPr>
          <t xml:space="preserve">1.WDOTUM0070 : Login User Master
</t>
        </r>
      </text>
    </comment>
    <comment ref="AG194" authorId="4" shapeId="0">
      <text>
        <r>
          <rPr>
            <sz val="10"/>
            <rFont val="Arial"/>
            <family val="2"/>
          </rPr>
          <t xml:space="preserve">1.MDOT0101AWRN : Do you wish to delete data ?
2.MDOT0104AERR : Search has not been performed.
3.MDOT0105AERR : No row selected.
4.MDOT0116AERR : No Data in Table to Operate.
</t>
        </r>
      </text>
    </comment>
    <comment ref="AH194" authorId="4" shapeId="0">
      <text>
        <r>
          <rPr>
            <sz val="10"/>
            <rFont val="Arial"/>
            <family val="2"/>
          </rPr>
          <t xml:space="preserve">1.callParentSearch
2.moveFocusToFirstControl
3.onLoad
4.resetSearchCriteria
5.WDOTUM0150Clear
6.WDOTUM0150Close
7.WDOTUM0150Delete
8.WDOTUM0150Openchild
9.WDOTUM0150Search
</t>
        </r>
      </text>
    </comment>
    <comment ref="BM194" authorId="4" shapeId="0">
      <text>
        <r>
          <rPr>
            <sz val="10"/>
            <rFont val="Arial"/>
            <family val="2"/>
          </rPr>
          <t xml:space="preserve">1.TB_M_EMP_PROFILE
2.TB_M_OPERATOR
3.TB_M_ROLE
4.TB_M_USER
5.TB_M_USER_ROLE_MAP
6.TB_T_ATTD_OT_D
7.TB_T_OT_RECORD
</t>
        </r>
      </text>
    </comment>
    <comment ref="BO194" authorId="4" shapeId="0">
      <text>
        <r>
          <rPr>
            <sz val="10"/>
            <rFont val="Arial"/>
            <family val="2"/>
          </rPr>
          <t xml:space="preserve">1.VW_EMP_CURR_PROFILE
</t>
        </r>
      </text>
    </comment>
    <comment ref="BU194" authorId="4" shapeId="0">
      <text>
        <r>
          <rPr>
            <sz val="10"/>
            <rFont val="Arial"/>
            <family val="2"/>
          </rPr>
          <t xml:space="preserve">1.TB_M_USER
2.TB_M_USER_ROLE_MAP
</t>
        </r>
      </text>
    </comment>
    <comment ref="BY194" authorId="4" shapeId="0">
      <text>
        <r>
          <rPr>
            <sz val="10"/>
            <rFont val="Arial"/>
            <family val="2"/>
          </rPr>
          <t xml:space="preserve">1.TB_M_USER
2.TB_M_USER_ROLE_MAP
</t>
        </r>
      </text>
    </comment>
    <comment ref="CA194" authorId="4" shapeId="0">
      <text>
        <r>
          <rPr>
            <sz val="10"/>
            <rFont val="Arial"/>
            <family val="2"/>
          </rPr>
          <t xml:space="preserve">1.TB_M_EMP_PROFILE
2.TB_M_OPERATOR
3.TB_M_ROLE
4.TB_M_USER
5.TB_M_USER_ROLE_MAP
6.TB_T_ATTD_OT_D
7.TB_T_OT_RECORD
</t>
        </r>
      </text>
    </comment>
    <comment ref="CF194" authorId="4" shapeId="0">
      <text>
        <r>
          <rPr>
            <sz val="10"/>
            <rFont val="Arial"/>
            <family val="2"/>
          </rPr>
          <t xml:space="preserve">1.value(KEY_USER_ID)
</t>
        </r>
      </text>
    </comment>
    <comment ref="CP194" authorId="4" shapeId="0">
      <text>
        <r>
          <rPr>
            <sz val="10"/>
            <rFont val="Arial"/>
            <family val="2"/>
          </rPr>
          <t xml:space="preserve">1.&lt;%= "value1[" + ctr + "].selected"%&gt;
2.value(KEY_SELECT_ALL)
</t>
        </r>
      </text>
    </comment>
    <comment ref="CR194" authorId="4" shapeId="0">
      <text>
        <r>
          <rPr>
            <sz val="10"/>
            <rFont val="Arial"/>
            <family val="2"/>
          </rPr>
          <t xml:space="preserve">1.MDOT0101AWRN : Do you wish to delete data ?
2.MDOT0104AERR : Search has not been performed.
3.MDOT0105AERR : No row selected.
4.MDOT0116AERR : No Data in Table to Operate.
</t>
        </r>
      </text>
    </comment>
    <comment ref="CT194" authorId="4" shapeId="0">
      <text>
        <r>
          <rPr>
            <sz val="10"/>
            <rFont val="Arial"/>
            <family val="2"/>
          </rPr>
          <t xml:space="preserve">1.WDOTUM0070 : Login User Master
</t>
        </r>
      </text>
    </comment>
    <comment ref="CV194" authorId="4" shapeId="0">
      <text>
        <r>
          <rPr>
            <sz val="10"/>
            <rFont val="Arial"/>
            <family val="2"/>
          </rPr>
          <t xml:space="preserve">1.&lt;%= "value1[" + ctr + "].costCenter" %&gt;
2.&lt;%= "value1[" + ctr + "].description" %&gt;
3.&lt;%= "value1[" + ctr + "].empCode" %&gt;
4.&lt;%= "value1[" + ctr + "].empName" %&gt;
5.&lt;%= "value1[" + ctr + "].operatorType" %&gt;
6.&lt;%= "value1[" + ctr + "].roleCode" %&gt;
7.&lt;%= "value1[" + ctr + "].srNo" %&gt;
8.&lt;%= "value1[" + ctr + "].userId" %&gt;
9.method
10.value(KEY_SEARCH_PER)
11.value(MODE)
</t>
        </r>
      </text>
    </comment>
    <comment ref="CX194" authorId="4" shapeId="0">
      <text>
        <r>
          <rPr>
            <sz val="10"/>
            <rFont val="Arial"/>
            <family val="2"/>
          </rPr>
          <t xml:space="preserve">1.callParentSearch
2.moveFocusToFirstControl
3.onLoad
4.resetSearchCriteria
5.WDOTUM0150Clear
6.WDOTUM0150Close
7.WDOTUM0150Delete
8.WDOTUM0150Openchild
9.WDOTUM0150Search
</t>
        </r>
      </text>
    </comment>
    <comment ref="A195" authorId="4" shapeId="0">
      <text>
        <r>
          <rPr>
            <sz val="10"/>
            <rFont val="Arial"/>
            <family val="2"/>
          </rPr>
          <t xml:space="preserve">1.WDOTUM0070 : Login User Master
</t>
        </r>
      </text>
    </comment>
    <comment ref="Z195" authorId="4" shapeId="0">
      <text>
        <r>
          <rPr>
            <sz val="10"/>
            <rFont val="Arial"/>
            <family val="2"/>
          </rPr>
          <t xml:space="preserve">1.TB_M_EMP_PROFILE
2.TB_M_USER
</t>
        </r>
      </text>
    </comment>
    <comment ref="AA195" authorId="4" shapeId="0">
      <text>
        <r>
          <rPr>
            <sz val="10"/>
            <rFont val="Arial"/>
            <family val="2"/>
          </rPr>
          <t xml:space="preserve">1.TB_M_USER
</t>
        </r>
      </text>
    </comment>
    <comment ref="AG195" authorId="4" shapeId="0">
      <text>
        <r>
          <rPr>
            <sz val="10"/>
            <rFont val="Arial"/>
            <family val="2"/>
          </rPr>
          <t xml:space="preserve">1.MDOT0002AWRN : Do you wish to save changes ?
2.MDOT0104AERR : Search has not been performed.
3.MDOT0163AERR : Cannot create user. Employee ID blank in LDAP.
</t>
        </r>
      </text>
    </comment>
    <comment ref="AH195" authorId="4" shapeId="0">
      <text>
        <r>
          <rPr>
            <sz val="10"/>
            <rFont val="Arial"/>
            <family val="2"/>
          </rPr>
          <t xml:space="preserve">1.moveFocusToFirstControl
2.onLoad
3.resetSearchCriteria
4.WDOTUM0070Clear
5.WDOTUM0070Close
6.WDOTUM0070Save
7.WDOTUM0070Search
</t>
        </r>
      </text>
    </comment>
    <comment ref="BM195" authorId="4" shapeId="0">
      <text>
        <r>
          <rPr>
            <sz val="10"/>
            <rFont val="Arial"/>
            <family val="2"/>
          </rPr>
          <t xml:space="preserve">1.TB_M_EMP_PROFILE
2.TB_M_USER
</t>
        </r>
      </text>
    </comment>
    <comment ref="BO195" authorId="4" shapeId="0">
      <text>
        <r>
          <rPr>
            <sz val="10"/>
            <rFont val="Arial"/>
            <family val="2"/>
          </rPr>
          <t xml:space="preserve">1.VW_EMP_CURR_PROFILE
</t>
        </r>
      </text>
    </comment>
    <comment ref="BS195" authorId="4" shapeId="0">
      <text>
        <r>
          <rPr>
            <sz val="10"/>
            <rFont val="Arial"/>
            <family val="2"/>
          </rPr>
          <t xml:space="preserve">1.TB_M_USER
</t>
        </r>
      </text>
    </comment>
    <comment ref="BY195" authorId="4" shapeId="0">
      <text>
        <r>
          <rPr>
            <sz val="10"/>
            <rFont val="Arial"/>
            <family val="2"/>
          </rPr>
          <t xml:space="preserve">1.TB_M_USER
</t>
        </r>
      </text>
    </comment>
    <comment ref="CA195" authorId="4" shapeId="0">
      <text>
        <r>
          <rPr>
            <sz val="10"/>
            <rFont val="Arial"/>
            <family val="2"/>
          </rPr>
          <t xml:space="preserve">1.TB_M_EMP_PROFILE
2.TB_M_USER
</t>
        </r>
      </text>
    </comment>
    <comment ref="CF195" authorId="4" shapeId="0">
      <text>
        <r>
          <rPr>
            <sz val="10"/>
            <rFont val="Arial"/>
            <family val="2"/>
          </rPr>
          <t xml:space="preserve">1.value(KEY_EMAIL_ID)
2.value(KEY_EMP_ID)
3.value(KEY_EMP_NAME)
4.value(KEY_JOB)
5.value(KEY_POSITION)
6.value(KEY_USER_ID)
</t>
        </r>
      </text>
    </comment>
    <comment ref="CR195" authorId="4" shapeId="0">
      <text>
        <r>
          <rPr>
            <sz val="10"/>
            <rFont val="Arial"/>
            <family val="2"/>
          </rPr>
          <t xml:space="preserve">1.MDOT0002AWRN : Do you wish to save changes ?
2.MDOT0104AERR : Search has not been performed.
3.MDOT0163AERR : Cannot create user. Employee ID blank in LDAP.
</t>
        </r>
      </text>
    </comment>
    <comment ref="CV195" authorId="4" shapeId="0">
      <text>
        <r>
          <rPr>
            <sz val="10"/>
            <rFont val="Arial"/>
            <family val="2"/>
          </rPr>
          <t xml:space="preserve">1.method
2.value(KEY_SAVE_FLAG)
3.value(KEY_SEARCH_PER)
</t>
        </r>
      </text>
    </comment>
    <comment ref="CX195" authorId="4" shapeId="0">
      <text>
        <r>
          <rPr>
            <sz val="10"/>
            <rFont val="Arial"/>
            <family val="2"/>
          </rPr>
          <t xml:space="preserve">1.moveFocusToFirstControl
2.onLoad
3.resetSearchCriteria
4.WDOTUM0070Clear
5.WDOTUM0070Close
6.WDOTUM0070Save
7.WDOTUM0070Search
</t>
        </r>
      </text>
    </comment>
    <comment ref="A196" authorId="4" shapeId="0">
      <text>
        <r>
          <rPr>
            <sz val="10"/>
            <rFont val="Arial"/>
            <family val="2"/>
          </rPr>
          <t xml:space="preserve">1.WDOTUM0080 : User Role Mapping Master
</t>
        </r>
      </text>
    </comment>
    <comment ref="Z196" authorId="4" shapeId="0">
      <text>
        <r>
          <rPr>
            <sz val="10"/>
            <rFont val="Arial"/>
            <family val="2"/>
          </rPr>
          <t xml:space="preserve">1.TB_M_ROLE
2.TB_M_USER_GROUP
3.TB_M_USER_ROLE_MAP
4.TB_M_USER_TYPE
</t>
        </r>
      </text>
    </comment>
    <comment ref="AA196" authorId="4" shapeId="0">
      <text>
        <r>
          <rPr>
            <sz val="10"/>
            <rFont val="Arial"/>
            <family val="2"/>
          </rPr>
          <t xml:space="preserve">1.TB_M_ROLE
2.TB_M_USER_ROLE_MAP
</t>
        </r>
      </text>
    </comment>
    <comment ref="AE196" authorId="4" shapeId="0">
      <text>
        <r>
          <rPr>
            <sz val="10"/>
            <rFont val="Arial"/>
            <family val="2"/>
          </rPr>
          <t xml:space="preserve">1.WDOTUM0081 : Role Screen Mapping Master - Authorization Matrix
</t>
        </r>
      </text>
    </comment>
    <comment ref="AG196" authorId="4" shapeId="0">
      <text>
        <r>
          <rPr>
            <sz val="10"/>
            <rFont val="Arial"/>
            <family val="2"/>
          </rPr>
          <t xml:space="preserve">1.MDOT0101AWRN : Do you wish to delete data ?
2.MDOT0104AERR : Search has not been performed.
3.MDOT0105AERR : No row selected.
4.MDOT0116AERR : No Data in Table to Operate.
</t>
        </r>
      </text>
    </comment>
    <comment ref="AH196" authorId="4" shapeId="0">
      <text>
        <r>
          <rPr>
            <sz val="10"/>
            <rFont val="Arial"/>
            <family val="2"/>
          </rPr>
          <t xml:space="preserve">1.callParentSearch
2.moveFocusToFirstControl
3.onLoad
4.resetSearchCriteria
5.WDOTUM0080Clear
6.WDOTUM0080Close
7.WDOTUM0080Delete
8.WDOTUM0080Openchild
9.WDOTUM0080Search
</t>
        </r>
      </text>
    </comment>
    <comment ref="BM196" authorId="4" shapeId="0">
      <text>
        <r>
          <rPr>
            <sz val="10"/>
            <rFont val="Arial"/>
            <family val="2"/>
          </rPr>
          <t xml:space="preserve">1.TB_M_ROLE
2.TB_M_USER_GROUP
3.TB_M_USER_ROLE_MAP
4.TB_M_USER_TYPE
</t>
        </r>
      </text>
    </comment>
    <comment ref="BU196" authorId="4" shapeId="0">
      <text>
        <r>
          <rPr>
            <sz val="10"/>
            <rFont val="Arial"/>
            <family val="2"/>
          </rPr>
          <t xml:space="preserve">1.TB_M_ROLE
2.TB_M_USER_ROLE_MAP
</t>
        </r>
      </text>
    </comment>
    <comment ref="BY196" authorId="4" shapeId="0">
      <text>
        <r>
          <rPr>
            <sz val="10"/>
            <rFont val="Arial"/>
            <family val="2"/>
          </rPr>
          <t xml:space="preserve">1.TB_M_ROLE
2.TB_M_USER_ROLE_MAP
</t>
        </r>
      </text>
    </comment>
    <comment ref="CA196" authorId="4" shapeId="0">
      <text>
        <r>
          <rPr>
            <sz val="10"/>
            <rFont val="Arial"/>
            <family val="2"/>
          </rPr>
          <t xml:space="preserve">1.TB_M_ROLE
2.TB_M_USER_GROUP
3.TB_M_USER_ROLE_MAP
4.TB_M_USER_TYPE
</t>
        </r>
      </text>
    </comment>
    <comment ref="CF196" authorId="4" shapeId="0">
      <text>
        <r>
          <rPr>
            <sz val="10"/>
            <rFont val="Arial"/>
            <family val="2"/>
          </rPr>
          <t xml:space="preserve">1.value(KEY_DESCRIPTION)
2.value(KEY_ROLE_CD)
</t>
        </r>
      </text>
    </comment>
    <comment ref="CP196" authorId="4" shapeId="0">
      <text>
        <r>
          <rPr>
            <sz val="10"/>
            <rFont val="Arial"/>
            <family val="2"/>
          </rPr>
          <t xml:space="preserve">1.&lt;%= "value1[" + ctr + "].selected"%&gt;
2.value(KEY_SELECT_ALL)
</t>
        </r>
      </text>
    </comment>
    <comment ref="CR196" authorId="4" shapeId="0">
      <text>
        <r>
          <rPr>
            <sz val="10"/>
            <rFont val="Arial"/>
            <family val="2"/>
          </rPr>
          <t xml:space="preserve">1.MDOT0101AWRN : Do you wish to delete data ?
2.MDOT0104AERR : Search has not been performed.
3.MDOT0105AERR : No row selected.
4.MDOT0116AERR : No Data in Table to Operate.
</t>
        </r>
      </text>
    </comment>
    <comment ref="CT196" authorId="4" shapeId="0">
      <text>
        <r>
          <rPr>
            <sz val="10"/>
            <rFont val="Arial"/>
            <family val="2"/>
          </rPr>
          <t xml:space="preserve">1.WDOTUM0081 : Role Screen Mapping Master - Authorization Matrix
</t>
        </r>
      </text>
    </comment>
    <comment ref="CV196" authorId="4" shapeId="0">
      <text>
        <r>
          <rPr>
            <sz val="10"/>
            <rFont val="Arial"/>
            <family val="2"/>
          </rPr>
          <t xml:space="preserve">1.&lt;%= "value1[" + ctr + "].description" %&gt;
2.&lt;%= "value1[" + ctr + "].groupCode" %&gt;
3.&lt;%= "value1[" + ctr + "].groupDesc" %&gt;
4.&lt;%= "value1[" + ctr + "].reqLevel" %&gt;
5.&lt;%= "value1[" + ctr + "].roleCode" %&gt;
6.&lt;%= "value1[" + ctr + "].userAssigned" %&gt;
7.&lt;%= "value1[" + ctr + "].userDesc" %&gt;
8.&lt;%= "value1[" + ctr + "].userLevel" %&gt;
9.&lt;%= "value1[" + ctr + "].userType" %&gt;
10.method
11.value(KEY_SEARCH_PER)
12.value(MODE)
</t>
        </r>
      </text>
    </comment>
    <comment ref="CX196" authorId="4" shapeId="0">
      <text>
        <r>
          <rPr>
            <sz val="10"/>
            <rFont val="Arial"/>
            <family val="2"/>
          </rPr>
          <t xml:space="preserve">1.callParentSearch
2.moveFocusToFirstControl
3.onLoad
4.resetSearchCriteria
5.WDOTUM0080Clear
6.WDOTUM0080Close
7.WDOTUM0080Delete
8.WDOTUM0080Openchild
9.WDOTUM0080Search
</t>
        </r>
      </text>
    </comment>
    <comment ref="A197" authorId="4" shapeId="0">
      <text>
        <r>
          <rPr>
            <sz val="10"/>
            <rFont val="Arial"/>
            <family val="2"/>
          </rPr>
          <t xml:space="preserve">1.WDOTUM0081 : Role Screen Mapping Master - Authorization Matrix
</t>
        </r>
      </text>
    </comment>
    <comment ref="Z197" authorId="4" shapeId="0">
      <text>
        <r>
          <rPr>
            <sz val="10"/>
            <rFont val="Arial"/>
            <family val="2"/>
          </rPr>
          <t xml:space="preserve">1.TB_M_USER
2.TB_M_USER_GROUP
3.TB_M_USER_ROLE_MAP
4.TB_M_USER_TYPE
</t>
        </r>
      </text>
    </comment>
    <comment ref="AA197" authorId="4" shapeId="0">
      <text>
        <r>
          <rPr>
            <sz val="10"/>
            <rFont val="Arial"/>
            <family val="2"/>
          </rPr>
          <t xml:space="preserve">1.TB_M_ROLE
2.TB_M_USER_ROLE_MAP
</t>
        </r>
      </text>
    </comment>
    <comment ref="AD197" authorId="4" shapeId="0">
      <text>
        <r>
          <rPr>
            <sz val="10"/>
            <rFont val="Arial"/>
            <family val="2"/>
          </rPr>
          <t xml:space="preserve">1.arrAssignedCombo
2.arrAvailableCombo
3.value(KEY_USER_GROUP)
4.value(KEY_USER_TYPE)
</t>
        </r>
      </text>
    </comment>
    <comment ref="AG197" authorId="4" shapeId="0">
      <text>
        <r>
          <rPr>
            <sz val="10"/>
            <rFont val="Arial"/>
            <family val="2"/>
          </rPr>
          <t xml:space="preserve">1.MDOT0001AWRN : Do you want to close without saving ?
2.MDOT0002AWRN : Do you wish to save changes ?
3.MDOT0116AERR : No Data in Table to Operate.
4.MDOT0130AERR : Please select at least one available User.
5.MDOT0131AERR : Please select at least one assigned User.
6.MDOT0159AERR : Select User to Assign/UnAssign
7.MDOT0191AERR : null
</t>
        </r>
      </text>
    </comment>
    <comment ref="AH197" authorId="4" shapeId="0">
      <text>
        <r>
          <rPr>
            <sz val="10"/>
            <rFont val="Arial"/>
            <family val="2"/>
          </rPr>
          <t xml:space="preserve">1.moveFocusToFirstControl
2.MoveOption
3.onLoad
4.updStatusChangeUpper
5.updStatusLocal
6.WDOTUM0081Close
7.WDOTUM0081Save
</t>
        </r>
      </text>
    </comment>
    <comment ref="BM197" authorId="4" shapeId="0">
      <text>
        <r>
          <rPr>
            <sz val="10"/>
            <rFont val="Arial"/>
            <family val="2"/>
          </rPr>
          <t xml:space="preserve">1.TB_M_USER
2.TB_M_USER_GROUP
3.TB_M_USER_ROLE_MAP
4.TB_M_USER_TYPE
</t>
        </r>
      </text>
    </comment>
    <comment ref="BS197" authorId="4" shapeId="0">
      <text>
        <r>
          <rPr>
            <sz val="10"/>
            <rFont val="Arial"/>
            <family val="2"/>
          </rPr>
          <t xml:space="preserve">1.TB_M_ROLE
2.TB_M_USER_ROLE_MAP
</t>
        </r>
      </text>
    </comment>
    <comment ref="BU197" authorId="4" shapeId="0">
      <text>
        <r>
          <rPr>
            <sz val="10"/>
            <rFont val="Arial"/>
            <family val="2"/>
          </rPr>
          <t xml:space="preserve">1.TB_M_USER_ROLE_MAP
</t>
        </r>
      </text>
    </comment>
    <comment ref="BY197" authorId="4" shapeId="0">
      <text>
        <r>
          <rPr>
            <sz val="10"/>
            <rFont val="Arial"/>
            <family val="2"/>
          </rPr>
          <t xml:space="preserve">1.TB_M_ROLE
2.TB_M_USER_ROLE_MAP
</t>
        </r>
      </text>
    </comment>
    <comment ref="CA197" authorId="4" shapeId="0">
      <text>
        <r>
          <rPr>
            <sz val="10"/>
            <rFont val="Arial"/>
            <family val="2"/>
          </rPr>
          <t xml:space="preserve">1.TB_M_ROLE
2.TB_M_USER
3.TB_M_USER_GROUP
4.TB_M_USER_ROLE_MAP
5.TB_M_USER_TYPE
</t>
        </r>
      </text>
    </comment>
    <comment ref="CD197" authorId="4" shapeId="0">
      <text>
        <r>
          <rPr>
            <sz val="10"/>
            <rFont val="Arial"/>
            <family val="2"/>
          </rPr>
          <t xml:space="preserve">1.arrAssignedCombo
2.arrAvailableCombo
3.value(KEY_USER_GROUP)
4.value(KEY_USER_TYPE)
</t>
        </r>
      </text>
    </comment>
    <comment ref="CF197" authorId="4" shapeId="0">
      <text>
        <r>
          <rPr>
            <sz val="10"/>
            <rFont val="Arial"/>
            <family val="2"/>
          </rPr>
          <t xml:space="preserve">1.value(KEY_DESCRIPTION)
2.value(KEY_ROLE_CD)
</t>
        </r>
      </text>
    </comment>
    <comment ref="CR197" authorId="4" shapeId="0">
      <text>
        <r>
          <rPr>
            <sz val="10"/>
            <rFont val="Arial"/>
            <family val="2"/>
          </rPr>
          <t xml:space="preserve">1.MDOT0001AWRN : Do you want to close without saving ?
2.MDOT0002AWRN : Do you wish to save changes ?
3.MDOT0116AERR : No Data in Table to Operate.
4.MDOT0130AERR : Please select at least one available User.
5.MDOT0131AERR : Please select at least one assigned User.
6.MDOT0159AERR : Select User to Assign/UnAssign
7.MDOT0191AERR : null
</t>
        </r>
      </text>
    </comment>
    <comment ref="CV197" authorId="4" shapeId="0">
      <text>
        <r>
          <rPr>
            <sz val="10"/>
            <rFont val="Arial"/>
            <family val="2"/>
          </rPr>
          <t xml:space="preserve">1.method
2.value(KEY_DEL_ROLE)
3.value(KEY_INS_ROLE)
4.value(KEY_SAVE_FLAG)
5.value(KEY_SEARCH_PER)
6.value(MODE)
</t>
        </r>
      </text>
    </comment>
    <comment ref="CX197" authorId="4" shapeId="0">
      <text>
        <r>
          <rPr>
            <sz val="10"/>
            <rFont val="Arial"/>
            <family val="2"/>
          </rPr>
          <t xml:space="preserve">1.moveFocusToFirstControl
2.MoveOption
3.onLoad
4.updStatusChangeUpper
5.updStatusLocal
6.WDOTUM0081Close
7.WDOTUM0081Save
</t>
        </r>
      </text>
    </comment>
    <comment ref="A198" authorId="4" shapeId="0">
      <text>
        <r>
          <rPr>
            <sz val="10"/>
            <rFont val="Arial"/>
            <family val="2"/>
          </rPr>
          <t xml:space="preserve">1.WDOTUM0140 : Assign Screen to User
</t>
        </r>
      </text>
    </comment>
    <comment ref="Z198" authorId="4" shapeId="0">
      <text>
        <r>
          <rPr>
            <sz val="10"/>
            <rFont val="Arial"/>
            <family val="2"/>
          </rPr>
          <t xml:space="preserve">1.TB_M_FUNC_LIST
2.TB_M_MENU
3.TB_M_PROG_FUN
4.TB_M_ROLE
5.TB_M_ROLE_PROG_MAP
</t>
        </r>
      </text>
    </comment>
    <comment ref="AA198" authorId="4" shapeId="0">
      <text>
        <r>
          <rPr>
            <sz val="10"/>
            <rFont val="Arial"/>
            <family val="2"/>
          </rPr>
          <t xml:space="preserve">1.TB_M_ROLE_PROG_MAP
</t>
        </r>
      </text>
    </comment>
    <comment ref="AD198" authorId="4" shapeId="0">
      <text>
        <r>
          <rPr>
            <sz val="10"/>
            <rFont val="Arial"/>
            <family val="2"/>
          </rPr>
          <t xml:space="preserve">1.value(KEY_ROLE)
</t>
        </r>
      </text>
    </comment>
    <comment ref="AG198" authorId="4" shapeId="0">
      <text>
        <r>
          <rPr>
            <sz val="10"/>
            <rFont val="Arial"/>
            <family val="2"/>
          </rPr>
          <t xml:space="preserve">1.MDOT0001AWRN : Do you want to close without saving ?
2.MDOT0002AWRN : Do you wish to save changes ?
3.MDOT0104AERR : Search has not been performed.
4.MDOT0108AERR : No changes to save.
5.MDOT0132AERR : Please select at least one available screen.
6.MDOT0133AERR : Please select at least one screen with read access.
7.MDOT0134AERR : Please select at least one screen with write access.
8.MDOT0137AERR : No Data to Move.
</t>
        </r>
      </text>
    </comment>
    <comment ref="AH198" authorId="4" shapeId="0">
      <text>
        <r>
          <rPr>
            <sz val="10"/>
            <rFont val="Arial"/>
            <family val="2"/>
          </rPr>
          <t xml:space="preserve">1.doOnLoad
2.moveFocusToFirstControl
3.moveTreeItem
4.onLoad
5.preLoadImages
6.resetSearchCriteria
7.updStatusLocal
8.WDOTUM0140Close
9.WDOTUM0140Save
10.WDOTUM0140Search
</t>
        </r>
      </text>
    </comment>
    <comment ref="BM198" authorId="4" shapeId="0">
      <text>
        <r>
          <rPr>
            <sz val="10"/>
            <rFont val="Arial"/>
            <family val="2"/>
          </rPr>
          <t xml:space="preserve">1.TB_M_FUNC_LIST
2.TB_M_MENU
3.TB_M_PROG_FUN
4.TB_M_ROLE
5.TB_M_ROLE_PROG_MAP
</t>
        </r>
      </text>
    </comment>
    <comment ref="BS198" authorId="4" shapeId="0">
      <text>
        <r>
          <rPr>
            <sz val="10"/>
            <rFont val="Arial"/>
            <family val="2"/>
          </rPr>
          <t xml:space="preserve">1.TB_M_ROLE_PROG_MAP
</t>
        </r>
      </text>
    </comment>
    <comment ref="BU198" authorId="4" shapeId="0">
      <text>
        <r>
          <rPr>
            <sz val="10"/>
            <rFont val="Arial"/>
            <family val="2"/>
          </rPr>
          <t xml:space="preserve">1.TB_M_ROLE_PROG_MAP
</t>
        </r>
      </text>
    </comment>
    <comment ref="BY198" authorId="4" shapeId="0">
      <text>
        <r>
          <rPr>
            <sz val="10"/>
            <rFont val="Arial"/>
            <family val="2"/>
          </rPr>
          <t xml:space="preserve">1.TB_M_ROLE_PROG_MAP
</t>
        </r>
      </text>
    </comment>
    <comment ref="CA198" authorId="4" shapeId="0">
      <text>
        <r>
          <rPr>
            <sz val="10"/>
            <rFont val="Arial"/>
            <family val="2"/>
          </rPr>
          <t xml:space="preserve">1.TB_M_FUNC_LIST
2.TB_M_MENU
3.TB_M_PROG_FUN
4.TB_M_ROLE
5.TB_M_ROLE_PROG_MAP
</t>
        </r>
      </text>
    </comment>
    <comment ref="CD198" authorId="4" shapeId="0">
      <text>
        <r>
          <rPr>
            <sz val="10"/>
            <rFont val="Arial"/>
            <family val="2"/>
          </rPr>
          <t xml:space="preserve">1.value(KEY_ROLE)
</t>
        </r>
      </text>
    </comment>
    <comment ref="CR198" authorId="4" shapeId="0">
      <text>
        <r>
          <rPr>
            <sz val="10"/>
            <rFont val="Arial"/>
            <family val="2"/>
          </rPr>
          <t xml:space="preserve">1.MDOT0001AWRN : Do you want to close without saving ?
2.MDOT0002AWRN : Do you wish to save changes ?
3.MDOT0104AERR : Search has not been performed.
4.MDOT0108AERR : No changes to save.
5.MDOT0132AERR : Please select at least one available screen.
6.MDOT0133AERR : Please select at least one screen with read access.
7.MDOT0134AERR : Please select at least one screen with write access.
8.MDOT0137AERR : No Data to Move.
</t>
        </r>
      </text>
    </comment>
    <comment ref="CV198" authorId="4" shapeId="0">
      <text>
        <r>
          <rPr>
            <sz val="10"/>
            <rFont val="Arial"/>
            <family val="2"/>
          </rPr>
          <t xml:space="preserve">1.method
2.value(KEY_AVAIL_MENU)
3.value(KEY_DEL_ROLE)
4.value(KEY_INS_ROLE)
5.value(KEY_READ_ACCESS)
6.value(KEY_READ_ACCESS_MENU)
7.value(KEY_ROLE_CD)
8.value(KEY_SAVE_PER)
9.value(KEY_SCREEN_ID)
10.value(KEY_SEARCH_PER)
11.value(KEY_WRITE_ACCESS)
12.value(KEY_WRITE_ACCESS_MENU)
</t>
        </r>
      </text>
    </comment>
    <comment ref="CX198" authorId="4" shapeId="0">
      <text>
        <r>
          <rPr>
            <sz val="10"/>
            <rFont val="Arial"/>
            <family val="2"/>
          </rPr>
          <t xml:space="preserve">1.doOnLoad
2.moveFocusToFirstControl
3.moveTreeItem
4.onLoad
5.preLoadImages
6.resetSearchCriteria
7.updStatusLocal
8.WDOTUM0140Close
9.WDOTUM0140Save
10.WDOTUM0140Search
</t>
        </r>
      </text>
    </comment>
    <comment ref="A199" authorId="4" shapeId="0">
      <text>
        <r>
          <rPr>
            <sz val="10"/>
            <rFont val="Arial"/>
            <family val="2"/>
          </rPr>
          <t xml:space="preserve">1.WDOTUM0100 : Enquiry Screen for Error Log
</t>
        </r>
      </text>
    </comment>
    <comment ref="Z199" authorId="4" shapeId="0">
      <text>
        <r>
          <rPr>
            <sz val="10"/>
            <rFont val="Arial"/>
            <family val="2"/>
          </rPr>
          <t xml:space="preserve">1.TB_M_ERR
2.TB_M_FUNC_LIST
3.TB_T_ERR_LOG
</t>
        </r>
      </text>
    </comment>
    <comment ref="AD199" authorId="4" shapeId="0">
      <text>
        <r>
          <rPr>
            <sz val="10"/>
            <rFont val="Arial"/>
            <family val="2"/>
          </rPr>
          <t xml:space="preserve">1.value(KEY_FUNC_COMBO)
</t>
        </r>
      </text>
    </comment>
    <comment ref="AG199" authorId="4" shapeId="0">
      <text>
        <r>
          <rPr>
            <sz val="10"/>
            <rFont val="Arial"/>
            <family val="2"/>
          </rPr>
          <t xml:space="preserve">1.MDOT0123AERR : From Date should be less than or equal to To Date.
2.MDOT0161AERR : Invalid Date Time Format.
</t>
        </r>
      </text>
    </comment>
    <comment ref="AH199" authorId="4" shapeId="0">
      <text>
        <r>
          <rPr>
            <sz val="10"/>
            <rFont val="Arial"/>
            <family val="2"/>
          </rPr>
          <t xml:space="preserve">1.compareTime
2.mask_DateTime
3.moveFocusToFirstControl
4.onLoad
5.resetSearchCriteria
6.WDOTUM0010OnDateTab
7.WDOTUM0100Clear
8.WDOTUM0100Close
9.WDOTUM0100Search
</t>
        </r>
      </text>
    </comment>
    <comment ref="BM199" authorId="4" shapeId="0">
      <text>
        <r>
          <rPr>
            <sz val="10"/>
            <rFont val="Arial"/>
            <family val="2"/>
          </rPr>
          <t xml:space="preserve">1.TB_M_ERR
2.TB_M_FUNC_LIST
3.TB_T_ERR_LOG
</t>
        </r>
      </text>
    </comment>
    <comment ref="CA199" authorId="4" shapeId="0">
      <text>
        <r>
          <rPr>
            <sz val="10"/>
            <rFont val="Arial"/>
            <family val="2"/>
          </rPr>
          <t xml:space="preserve">1.TB_M_ERR
2.TB_M_FUNC_LIST
3.TB_T_ERR_LOG
</t>
        </r>
      </text>
    </comment>
    <comment ref="CD199" authorId="4" shapeId="0">
      <text>
        <r>
          <rPr>
            <sz val="10"/>
            <rFont val="Arial"/>
            <family val="2"/>
          </rPr>
          <t xml:space="preserve">1.value(KEY_FUNC_COMBO)
</t>
        </r>
      </text>
    </comment>
    <comment ref="CF199" authorId="4" shapeId="0">
      <text>
        <r>
          <rPr>
            <sz val="10"/>
            <rFont val="Arial"/>
            <family val="2"/>
          </rPr>
          <t xml:space="preserve">1.value(KEY_DESC)
2.value(KEY_PRC_DT_FRM)
3.value(KEY_PRC_DT_TO)
</t>
        </r>
      </text>
    </comment>
    <comment ref="CR199" authorId="4" shapeId="0">
      <text>
        <r>
          <rPr>
            <sz val="10"/>
            <rFont val="Arial"/>
            <family val="2"/>
          </rPr>
          <t xml:space="preserve">1.MDOT0123AERR : From Date should be less than or equal to To Date.
2.MDOT0161AERR : Invalid Date Time Format.
</t>
        </r>
      </text>
    </comment>
    <comment ref="CV199" authorId="4" shapeId="0">
      <text>
        <r>
          <rPr>
            <sz val="10"/>
            <rFont val="Arial"/>
            <family val="2"/>
          </rPr>
          <t xml:space="preserve">1.method
</t>
        </r>
      </text>
    </comment>
    <comment ref="CX199" authorId="4" shapeId="0">
      <text>
        <r>
          <rPr>
            <sz val="10"/>
            <rFont val="Arial"/>
            <family val="2"/>
          </rPr>
          <t xml:space="preserve">1.compareTime
2.mask_DateTime
3.moveFocusToFirstControl
4.onLoad
5.resetSearchCriteria
6.WDOTUM0010OnDateTab
7.WDOTUM0100Clear
8.WDOTUM0100Close
9.WDOTUM0100Search
</t>
        </r>
      </text>
    </comment>
    <comment ref="A200" authorId="4" shapeId="0">
      <text>
        <r>
          <rPr>
            <sz val="10"/>
            <rFont val="Arial"/>
            <family val="2"/>
          </rPr>
          <t xml:space="preserve">1.WDOTUM0110 : Enquiry Screen for Process Control
</t>
        </r>
      </text>
    </comment>
    <comment ref="Z200" authorId="4" shapeId="0">
      <text>
        <r>
          <rPr>
            <sz val="10"/>
            <rFont val="Arial"/>
            <family val="2"/>
          </rPr>
          <t xml:space="preserve">1.TB_M_FUNC_LIST
2.TB_T_PROCESS_CTRL
</t>
        </r>
      </text>
    </comment>
    <comment ref="AD200" authorId="4" shapeId="0">
      <text>
        <r>
          <rPr>
            <sz val="10"/>
            <rFont val="Arial"/>
            <family val="2"/>
          </rPr>
          <t xml:space="preserve">1.value(KEY_STATUS)
</t>
        </r>
      </text>
    </comment>
    <comment ref="AG200" authorId="4" shapeId="0">
      <text>
        <r>
          <rPr>
            <sz val="10"/>
            <rFont val="Arial"/>
            <family val="2"/>
          </rPr>
          <t xml:space="preserve">1.MDOT0112AERR : Both Start Time and End Time should be entered.
2.MDOT0123AERR : From Date should be less than or equal to To Date.
3.MDOT0161AERR : Invalid Date Time Format.
</t>
        </r>
      </text>
    </comment>
    <comment ref="AH200" authorId="4" shapeId="0">
      <text>
        <r>
          <rPr>
            <sz val="10"/>
            <rFont val="Arial"/>
            <family val="2"/>
          </rPr>
          <t xml:space="preserve">1.compareTime
2.moveFocusToFirstControl
3.onLoad
4.resetSearchCriteria
5.WDOTUM0110Clear
6.WDOTUM0110Close
7.WDOTUM0110OnDateTab
8.WDOTUM0110Search
</t>
        </r>
      </text>
    </comment>
    <comment ref="BM200" authorId="4" shapeId="0">
      <text>
        <r>
          <rPr>
            <sz val="10"/>
            <rFont val="Arial"/>
            <family val="2"/>
          </rPr>
          <t xml:space="preserve">1.TB_M_FUNC_LIST
2.TB_T_PROCESS_CTRL
</t>
        </r>
      </text>
    </comment>
    <comment ref="CA200" authorId="4" shapeId="0">
      <text>
        <r>
          <rPr>
            <sz val="10"/>
            <rFont val="Arial"/>
            <family val="2"/>
          </rPr>
          <t xml:space="preserve">1.TB_M_FUNC_LIST
2.TB_T_PROCESS_CTRL
</t>
        </r>
      </text>
    </comment>
    <comment ref="CD200" authorId="4" shapeId="0">
      <text>
        <r>
          <rPr>
            <sz val="10"/>
            <rFont val="Arial"/>
            <family val="2"/>
          </rPr>
          <t xml:space="preserve">1.value(KEY_STATUS)
</t>
        </r>
      </text>
    </comment>
    <comment ref="CF200" authorId="4" shapeId="0">
      <text>
        <r>
          <rPr>
            <sz val="10"/>
            <rFont val="Arial"/>
            <family val="2"/>
          </rPr>
          <t xml:space="preserve">1.value(KEY_END_DT_FROM)
2.value(KEY_END_DT_TO)
3.value(KEY_REQ_DT_FROM)
4.value(KEY_REQ_DT_TO)
5.value(KEY_START_DT_FROM)
6.value(KEY_START_DT_TO)
</t>
        </r>
      </text>
    </comment>
    <comment ref="CR200" authorId="4" shapeId="0">
      <text>
        <r>
          <rPr>
            <sz val="10"/>
            <rFont val="Arial"/>
            <family val="2"/>
          </rPr>
          <t xml:space="preserve">1.MDOT0112AERR : Both Start Time and End Time should be entered.
2.MDOT0123AERR : From Date should be less than or equal to To Date.
3.MDOT0161AERR : Invalid Date Time Format.
</t>
        </r>
      </text>
    </comment>
    <comment ref="CV200" authorId="4" shapeId="0">
      <text>
        <r>
          <rPr>
            <sz val="10"/>
            <rFont val="Arial"/>
            <family val="2"/>
          </rPr>
          <t xml:space="preserve">1.method
</t>
        </r>
      </text>
    </comment>
    <comment ref="CX200" authorId="4" shapeId="0">
      <text>
        <r>
          <rPr>
            <sz val="10"/>
            <rFont val="Arial"/>
            <family val="2"/>
          </rPr>
          <t xml:space="preserve">1.compareTime
2.moveFocusToFirstControl
3.onLoad
4.resetSearchCriteria
5.WDOTUM0110Clear
6.WDOTUM0110Close
7.WDOTUM0110OnDateTab
8.WDOTUM0110Search
</t>
        </r>
      </text>
    </comment>
    <comment ref="A201" authorId="4" shapeId="0">
      <text>
        <r>
          <rPr>
            <sz val="10"/>
            <rFont val="Arial"/>
            <family val="2"/>
          </rPr>
          <t xml:space="preserve">1.WDOTUM0120 : Mail Maintenance
</t>
        </r>
      </text>
    </comment>
    <comment ref="Z201" authorId="4" shapeId="0">
      <text>
        <r>
          <rPr>
            <sz val="10"/>
            <rFont val="Arial"/>
            <family val="2"/>
          </rPr>
          <t xml:space="preserve">1.TB_M_FUNC_LIST
2.TB_M_MAIL
</t>
        </r>
      </text>
    </comment>
    <comment ref="AA201" authorId="4" shapeId="0">
      <text>
        <r>
          <rPr>
            <sz val="10"/>
            <rFont val="Arial"/>
            <family val="2"/>
          </rPr>
          <t xml:space="preserve">1.TB_M_MAIL
</t>
        </r>
      </text>
    </comment>
    <comment ref="AD201" authorId="4" shapeId="0">
      <text>
        <r>
          <rPr>
            <sz val="10"/>
            <rFont val="Arial"/>
            <family val="2"/>
          </rPr>
          <t xml:space="preserve">1.value(KEY_FUNC_ID)
</t>
        </r>
      </text>
    </comment>
    <comment ref="AE201" authorId="4" shapeId="0">
      <text>
        <r>
          <rPr>
            <sz val="10"/>
            <rFont val="Arial"/>
            <family val="2"/>
          </rPr>
          <t xml:space="preserve">1.WDOTUM0121 : LookUp for E-Mail
</t>
        </r>
      </text>
    </comment>
    <comment ref="AG201" authorId="4" shapeId="0">
      <text>
        <r>
          <rPr>
            <sz val="10"/>
            <rFont val="Arial"/>
            <family val="2"/>
          </rPr>
          <t xml:space="preserve">1.MDOT0001AWRN : Do you want to close without saving ?
2.MDOT0002AWRN : Do you wish to save changes ?
3.MDOT0104AERR : Search has not been performed.
4.MDOT0107AERR : Mandatory Field not entered.
5.MDOT0108AERR : No changes to save.
6.MDOT0138AERR : Please Select {0}
7.MDOT0145AERR : To, CC, BCC cannot be more than 1000 characters.
8.MDOT0166AERR : Cannot be more than 100 Characters in Mail Body.
</t>
        </r>
      </text>
    </comment>
    <comment ref="AH201" authorId="4" shapeId="0">
      <text>
        <r>
          <rPr>
            <sz val="10"/>
            <rFont val="Arial"/>
            <family val="2"/>
          </rPr>
          <t xml:space="preserve">1.moveFocusToFirstControl
2.onLoad
3.setChangeFlag
4.setFocusAndFlag
5.WDOTUM0120Clear
6.WDOTUM0120Close
7.WDOTUM0120Save
8.WDOTUM0120Search
9.WDOTUM0121Lookup
</t>
        </r>
      </text>
    </comment>
    <comment ref="BM201" authorId="4" shapeId="0">
      <text>
        <r>
          <rPr>
            <sz val="10"/>
            <rFont val="Arial"/>
            <family val="2"/>
          </rPr>
          <t xml:space="preserve">1.TB_M_FUNC_LIST
2.TB_M_MAIL
</t>
        </r>
      </text>
    </comment>
    <comment ref="BS201" authorId="4" shapeId="0">
      <text>
        <r>
          <rPr>
            <sz val="10"/>
            <rFont val="Arial"/>
            <family val="2"/>
          </rPr>
          <t xml:space="preserve">1.TB_M_MAIL
</t>
        </r>
      </text>
    </comment>
    <comment ref="BW201" authorId="4" shapeId="0">
      <text>
        <r>
          <rPr>
            <sz val="10"/>
            <rFont val="Arial"/>
            <family val="2"/>
          </rPr>
          <t xml:space="preserve">1.TB_M_MAIL
</t>
        </r>
      </text>
    </comment>
    <comment ref="BY201" authorId="4" shapeId="0">
      <text>
        <r>
          <rPr>
            <sz val="10"/>
            <rFont val="Arial"/>
            <family val="2"/>
          </rPr>
          <t xml:space="preserve">1.TB_M_MAIL
</t>
        </r>
      </text>
    </comment>
    <comment ref="CA201" authorId="4" shapeId="0">
      <text>
        <r>
          <rPr>
            <sz val="10"/>
            <rFont val="Arial"/>
            <family val="2"/>
          </rPr>
          <t xml:space="preserve">1.TB_M_FUNC_LIST
2.TB_M_MAIL
</t>
        </r>
      </text>
    </comment>
    <comment ref="CD201" authorId="4" shapeId="0">
      <text>
        <r>
          <rPr>
            <sz val="10"/>
            <rFont val="Arial"/>
            <family val="2"/>
          </rPr>
          <t xml:space="preserve">1.value(KEY_FUNC_ID)
</t>
        </r>
      </text>
    </comment>
    <comment ref="CF201" authorId="4" shapeId="0">
      <text>
        <r>
          <rPr>
            <sz val="10"/>
            <rFont val="Arial"/>
            <family val="2"/>
          </rPr>
          <t xml:space="preserve">1.value(KEY_BCC)
2.value(KEY_CC)
3.value(KEY_MAIL_BODY)
4.value(KEY_MAIL_FOOTER)
5.value(KEY_MAIL_HEADING)
6.value(KEY_SENDER_ID)
7.value(KEY_SENDER_NAME)
8.value(KEY_SUB_DESC)
9.value(KEY_TO)
</t>
        </r>
      </text>
    </comment>
    <comment ref="CR201" authorId="4" shapeId="0">
      <text>
        <r>
          <rPr>
            <sz val="10"/>
            <rFont val="Arial"/>
            <family val="2"/>
          </rPr>
          <t xml:space="preserve">1.MDOT0001AWRN : Do you want to close without saving ?
2.MDOT0002AWRN : Do you wish to save changes ?
3.MDOT0104AERR : Search has not been performed.
4.MDOT0107AERR : Mandatory Field not entered.
5.MDOT0108AERR : No changes to save.
6.MDOT0138AERR : Please Select {0}
7.MDOT0145AERR : To, CC, BCC cannot be more than 1000 characters.
8.MDOT0166AERR : Cannot be more than 100 Characters in Mail Body.
</t>
        </r>
      </text>
    </comment>
    <comment ref="CT201" authorId="4" shapeId="0">
      <text>
        <r>
          <rPr>
            <sz val="10"/>
            <rFont val="Arial"/>
            <family val="2"/>
          </rPr>
          <t xml:space="preserve">1.WDOTUM0121 : LookUp for E-Mail
</t>
        </r>
      </text>
    </comment>
    <comment ref="CV201" authorId="4" shapeId="0">
      <text>
        <r>
          <rPr>
            <sz val="10"/>
            <rFont val="Arial"/>
            <family val="2"/>
          </rPr>
          <t xml:space="preserve">1.method
2.value(KEY_RESULT_SET)
3.value(KEY_SEARCH_PER)
4.value(KEY_UPD)
5.value(KEY_UPD_DT)
</t>
        </r>
      </text>
    </comment>
    <comment ref="CX201" authorId="4" shapeId="0">
      <text>
        <r>
          <rPr>
            <sz val="10"/>
            <rFont val="Arial"/>
            <family val="2"/>
          </rPr>
          <t xml:space="preserve">1.moveFocusToFirstControl
2.onLoad
3.setChangeFlag
4.setFocusAndFlag
5.WDOTUM0120Clear
6.WDOTUM0120Close
7.WDOTUM0120Save
8.WDOTUM0120Search
9.WDOTUM0121Lookup
</t>
        </r>
      </text>
    </comment>
    <comment ref="A202" authorId="4" shapeId="0">
      <text>
        <r>
          <rPr>
            <sz val="10"/>
            <rFont val="Arial"/>
            <family val="2"/>
          </rPr>
          <t xml:space="preserve">1.WDOTUM0121 : LookUp for E-Mail
</t>
        </r>
      </text>
    </comment>
    <comment ref="Z202" authorId="4" shapeId="0">
      <text>
        <r>
          <rPr>
            <sz val="10"/>
            <rFont val="Arial"/>
            <family val="2"/>
          </rPr>
          <t xml:space="preserve">1.TB_M_EMP_PROFILE
</t>
        </r>
      </text>
    </comment>
    <comment ref="AG202" authorId="4" shapeId="0">
      <text>
        <r>
          <rPr>
            <sz val="10"/>
            <rFont val="Arial"/>
            <family val="2"/>
          </rPr>
          <t xml:space="preserve">1.MDOT0104AERR : Search has not been performed.
2.MDOT0119AERR : Invalid Numeric Value.
3.MDOT0144AERR : Please select only one Employee.
</t>
        </r>
      </text>
    </comment>
    <comment ref="AH202" authorId="4" shapeId="0">
      <text>
        <r>
          <rPr>
            <sz val="10"/>
            <rFont val="Arial"/>
            <family val="2"/>
          </rPr>
          <t xml:space="preserve">1.moveFocusToFirstControl
2.onLoad
3.WDOTUM0121Cancel
4.WDOTUM0121Clear
5.WDOTUM0121ManageCheck
6.WDOTUM0121OK
7.WDOTUM0121Search
</t>
        </r>
      </text>
    </comment>
    <comment ref="BM202" authorId="4" shapeId="0">
      <text>
        <r>
          <rPr>
            <sz val="10"/>
            <rFont val="Arial"/>
            <family val="2"/>
          </rPr>
          <t xml:space="preserve">1.TB_M_EMP_PROFILE
</t>
        </r>
      </text>
    </comment>
    <comment ref="BO202" authorId="4" shapeId="0">
      <text>
        <r>
          <rPr>
            <sz val="10"/>
            <rFont val="Arial"/>
            <family val="2"/>
          </rPr>
          <t xml:space="preserve">1.VW_EMP_CURR_PROFILE
</t>
        </r>
      </text>
    </comment>
    <comment ref="CA202" authorId="4" shapeId="0">
      <text>
        <r>
          <rPr>
            <sz val="10"/>
            <rFont val="Arial"/>
            <family val="2"/>
          </rPr>
          <t xml:space="preserve">1.TB_M_EMP_PROFILE
</t>
        </r>
      </text>
    </comment>
    <comment ref="CF202" authorId="4" shapeId="0">
      <text>
        <r>
          <rPr>
            <sz val="10"/>
            <rFont val="Arial"/>
            <family val="2"/>
          </rPr>
          <t xml:space="preserve">1.value(KEY_EMP_CD)
2.value(KEY_OPERATOR_NAME)
</t>
        </r>
      </text>
    </comment>
    <comment ref="CP202" authorId="4" shapeId="0">
      <text>
        <r>
          <rPr>
            <sz val="10"/>
            <rFont val="Arial"/>
            <family val="2"/>
          </rPr>
          <t xml:space="preserve">1.&lt;%= "value1[" + ctr + "].checkedStatus"%&gt;
</t>
        </r>
      </text>
    </comment>
    <comment ref="CR202" authorId="4" shapeId="0">
      <text>
        <r>
          <rPr>
            <sz val="10"/>
            <rFont val="Arial"/>
            <family val="2"/>
          </rPr>
          <t xml:space="preserve">1.MDOT0104AERR : Search has not been performed.
2.MDOT0119AERR : Invalid Numeric Value.
3.MDOT0144AERR : Please select only one Employee.
</t>
        </r>
      </text>
    </comment>
    <comment ref="CV202" authorId="4" shapeId="0">
      <text>
        <r>
          <rPr>
            <sz val="10"/>
            <rFont val="Arial"/>
            <family val="2"/>
          </rPr>
          <t xml:space="preserve">1.&lt;%= "value1[" + ctr + "].operatorCode"%&gt;
2.&lt;%= "value1[" + ctr + "].operatorEmail"%&gt;
3.&lt;%= "value1[" + ctr + "].operatorName"%&gt;
4.method
5.value(KEY_ALL_ADDRESSES)
6.value(KEY_MODE)
7.value(KEY_PARAMS)
8.value(KEY_SEARCH_PER)
</t>
        </r>
      </text>
    </comment>
    <comment ref="CX202" authorId="4" shapeId="0">
      <text>
        <r>
          <rPr>
            <sz val="10"/>
            <rFont val="Arial"/>
            <family val="2"/>
          </rPr>
          <t xml:space="preserve">1.moveFocusToFirstControl
2.onLoad
3.WDOTUM0121Cancel
4.WDOTUM0121Clear
5.WDOTUM0121ManageCheck
6.WDOTUM0121OK
7.WDOTUM0121Search
</t>
        </r>
      </text>
    </comment>
    <comment ref="A203" authorId="4" shapeId="0">
      <text>
        <r>
          <rPr>
            <sz val="10"/>
            <rFont val="Arial"/>
            <family val="2"/>
          </rPr>
          <t xml:space="preserve">1.WDOTUM0130 : FTP Maintenance
</t>
        </r>
      </text>
    </comment>
    <comment ref="Z203" authorId="4" shapeId="0">
      <text>
        <r>
          <rPr>
            <sz val="10"/>
            <rFont val="Arial"/>
            <family val="2"/>
          </rPr>
          <t xml:space="preserve">1.TB_M_FTP
2.TB_M_FUNC_LIST
</t>
        </r>
      </text>
    </comment>
    <comment ref="AA203" authorId="4" shapeId="0">
      <text>
        <r>
          <rPr>
            <sz val="10"/>
            <rFont val="Arial"/>
            <family val="2"/>
          </rPr>
          <t xml:space="preserve">1.TB_M_FTP
</t>
        </r>
      </text>
    </comment>
    <comment ref="AD203" authorId="4" shapeId="0">
      <text>
        <r>
          <rPr>
            <sz val="10"/>
            <rFont val="Arial"/>
            <family val="2"/>
          </rPr>
          <t xml:space="preserve">1.value(KEY_FUNC_ID)
</t>
        </r>
      </text>
    </comment>
    <comment ref="AG203" authorId="4" shapeId="0">
      <text>
        <r>
          <rPr>
            <sz val="10"/>
            <rFont val="Arial"/>
            <family val="2"/>
          </rPr>
          <t xml:space="preserve">1.MDOT0001AWRN : Do you want to close without saving ?
2.MDOT0002AWRN : Do you wish to save changes ?
3.MDOT0104AERR : Search has not been performed.
4.MDOT0107AERR : Mandatory Field not entered.
5.MDOT0108AERR : No changes to save.
6.MDOT0126AERR : Invalid IP Address.
</t>
        </r>
      </text>
    </comment>
    <comment ref="AH203" authorId="4" shapeId="0">
      <text>
        <r>
          <rPr>
            <sz val="10"/>
            <rFont val="Arial"/>
            <family val="2"/>
          </rPr>
          <t xml:space="preserve">1.moveFocusToFirstControl
2.onLoad
3.setUpdate
4.verifyIP
5.WDOTUM0130Clear
6.WDOTUM0130Close
7.WDOTUM0130Save
8.WDOTUM0130Search
</t>
        </r>
      </text>
    </comment>
    <comment ref="BM203" authorId="4" shapeId="0">
      <text>
        <r>
          <rPr>
            <sz val="10"/>
            <rFont val="Arial"/>
            <family val="2"/>
          </rPr>
          <t xml:space="preserve">1.TB_M_FTP
2.TB_M_FUNC_LIST
</t>
        </r>
      </text>
    </comment>
    <comment ref="BS203" authorId="4" shapeId="0">
      <text>
        <r>
          <rPr>
            <sz val="10"/>
            <rFont val="Arial"/>
            <family val="2"/>
          </rPr>
          <t xml:space="preserve">1.TB_M_FTP
</t>
        </r>
      </text>
    </comment>
    <comment ref="BW203" authorId="4" shapeId="0">
      <text>
        <r>
          <rPr>
            <sz val="10"/>
            <rFont val="Arial"/>
            <family val="2"/>
          </rPr>
          <t xml:space="preserve">1.TB_M_FTP
</t>
        </r>
      </text>
    </comment>
    <comment ref="BY203" authorId="4" shapeId="0">
      <text>
        <r>
          <rPr>
            <sz val="10"/>
            <rFont val="Arial"/>
            <family val="2"/>
          </rPr>
          <t xml:space="preserve">1.TB_M_FTP
</t>
        </r>
      </text>
    </comment>
    <comment ref="CA203" authorId="4" shapeId="0">
      <text>
        <r>
          <rPr>
            <sz val="10"/>
            <rFont val="Arial"/>
            <family val="2"/>
          </rPr>
          <t xml:space="preserve">1.TB_M_FTP
2.TB_M_FUNC_LIST
</t>
        </r>
      </text>
    </comment>
    <comment ref="CD203" authorId="4" shapeId="0">
      <text>
        <r>
          <rPr>
            <sz val="10"/>
            <rFont val="Arial"/>
            <family val="2"/>
          </rPr>
          <t xml:space="preserve">1.value(KEY_FUNC_ID)
</t>
        </r>
      </text>
    </comment>
    <comment ref="CF203" authorId="4" shapeId="0">
      <text>
        <r>
          <rPr>
            <sz val="10"/>
            <rFont val="Arial"/>
            <family val="2"/>
          </rPr>
          <t xml:space="preserve">1.value(KEY_DST_NAME)
2.value(KEY_DST_PATH)
3.value(KEY_PASSWORD)
4.value(KEY_SERVER_IP)
5.value(KEY_SRC_NAME)
6.value(KEY_SRC_PATH)
7.value(KEY_USER_ID)
</t>
        </r>
      </text>
    </comment>
    <comment ref="CR203" authorId="4" shapeId="0">
      <text>
        <r>
          <rPr>
            <sz val="10"/>
            <rFont val="Arial"/>
            <family val="2"/>
          </rPr>
          <t xml:space="preserve">1.MDOT0001AWRN : Do you want to close without saving ?
2.MDOT0002AWRN : Do you wish to save changes ?
3.MDOT0104AERR : Search has not been performed.
4.MDOT0107AERR : Mandatory Field not entered.
5.MDOT0108AERR : No changes to save.
6.MDOT0126AERR : Invalid IP Address.
</t>
        </r>
      </text>
    </comment>
    <comment ref="CV203" authorId="4" shapeId="0">
      <text>
        <r>
          <rPr>
            <sz val="10"/>
            <rFont val="Arial"/>
            <family val="2"/>
          </rPr>
          <t xml:space="preserve">1.method
2.value(KEY_RESULT_FLAG)
3.value(KEY_UPD)
4.value(KEY_UPD_DT)
</t>
        </r>
      </text>
    </comment>
    <comment ref="CX203" authorId="4" shapeId="0">
      <text>
        <r>
          <rPr>
            <sz val="10"/>
            <rFont val="Arial"/>
            <family val="2"/>
          </rPr>
          <t xml:space="preserve">1.moveFocusToFirstControl
2.onLoad
3.setUpdate
4.verifyIP
5.WDOTUM0130Clear
6.WDOTUM0130Close
7.WDOTUM0130Save
8.WDOTUM0130Search
</t>
        </r>
      </text>
    </comment>
    <comment ref="A205" authorId="4" shapeId="0">
      <text>
        <r>
          <rPr>
            <sz val="10"/>
            <rFont val="Arial"/>
            <family val="2"/>
          </rPr>
          <t xml:space="preserve">1.WDOTUP0010 : User Profile
</t>
        </r>
      </text>
    </comment>
    <comment ref="Z205" authorId="4" shapeId="0">
      <text>
        <r>
          <rPr>
            <sz val="10"/>
            <rFont val="Arial"/>
            <family val="2"/>
          </rPr>
          <t xml:space="preserve">1.TB_M_FUNC_LIST
</t>
        </r>
      </text>
    </comment>
    <comment ref="AG205" authorId="4" shapeId="0">
      <text>
        <r>
          <rPr>
            <sz val="10"/>
            <rFont val="Arial"/>
            <family val="2"/>
          </rPr>
          <t xml:space="preserve">1.MDOT0108AWRN : Do you wish to change password?
2.MDOT0171AERR : Password must be at least 8 char
3.MDOT0172AERR : New Password not and Confirm Password are not same
4.MDOT0173AERR : New Password and Old Password are same
</t>
        </r>
      </text>
    </comment>
    <comment ref="AH205" authorId="4" shapeId="0">
      <text>
        <r>
          <rPr>
            <sz val="10"/>
            <rFont val="Arial"/>
            <family val="2"/>
          </rPr>
          <t xml:space="preserve">1.moveFocusToFirstControl
2.onLoad
3.WDOTUP0010Close
4.WDOTUP0010OK
</t>
        </r>
      </text>
    </comment>
    <comment ref="BM205" authorId="4" shapeId="0">
      <text>
        <r>
          <rPr>
            <sz val="10"/>
            <rFont val="Arial"/>
            <family val="2"/>
          </rPr>
          <t xml:space="preserve">1.TB_M_FUNC_LIST
</t>
        </r>
      </text>
    </comment>
    <comment ref="CF205" authorId="4" shapeId="0">
      <text>
        <r>
          <rPr>
            <sz val="10"/>
            <rFont val="Arial"/>
            <family val="2"/>
          </rPr>
          <t xml:space="preserve">1.value(KEY_CONF_PASS)
2.value(KEY_NEW_PASS)
3.value(KEY_OLD_PASS)
4.value(KEY_USER_ID)
</t>
        </r>
      </text>
    </comment>
    <comment ref="CR205" authorId="4" shapeId="0">
      <text>
        <r>
          <rPr>
            <sz val="10"/>
            <rFont val="Arial"/>
            <family val="2"/>
          </rPr>
          <t xml:space="preserve">1.MDOT0108AWRN : Do you wish to change password?
2.MDOT0171AERR : Password must be at least 8 char
3.MDOT0172AERR : New Password not and Confirm Password are not same
4.MDOT0173AERR : New Password and Old Password are same
</t>
        </r>
      </text>
    </comment>
    <comment ref="CV205" authorId="4" shapeId="0">
      <text>
        <r>
          <rPr>
            <sz val="10"/>
            <rFont val="Arial"/>
            <family val="2"/>
          </rPr>
          <t xml:space="preserve">1.method
2.value(KEY_SAVE_FLAG)
3.value(KEY_SEARCH_PER)
</t>
        </r>
      </text>
    </comment>
    <comment ref="CX205" authorId="4" shapeId="0">
      <text>
        <r>
          <rPr>
            <sz val="10"/>
            <rFont val="Arial"/>
            <family val="2"/>
          </rPr>
          <t xml:space="preserve">1.moveFocusToFirstControl
2.onLoad
3.WDOTUP0010Close
4.WDOTUP0010OK
</t>
        </r>
      </text>
    </comment>
    <comment ref="A207" authorId="4" shapeId="0">
      <text>
        <r>
          <rPr>
            <sz val="10"/>
            <rFont val="Arial"/>
            <family val="2"/>
          </rPr>
          <t xml:space="preserve">1.WDOTTS0010 : Input Timesheet
</t>
        </r>
      </text>
    </comment>
    <comment ref="Z207" authorId="4" shapeId="0">
      <text>
        <r>
          <rPr>
            <sz val="10"/>
            <rFont val="Arial"/>
            <family val="2"/>
          </rPr>
          <t xml:space="preserve">1.TB_M_APPROVER
2.TB_M_CODE_MASTER
3.TB_M_CONFIG_TYPE
4.TB_M_DELEGATE
5.TB_M_EMP_COST_CENTER
6.TB_M_EMP_PROFILE
7.TB_M_GRADE
8.TB_M_GROUP_LEAVE
9.TB_M_HOLIDAY
10.TB_M_LEAVE_CONDITION
11.TB_M_LEAVE_QUOTA_SAP
12.TB_M_LEAVE_TYPE
13.TB_M_ORG_HIERARCHY
14.TB_M_OT_STATUS_DESC
15.TB_M_PARAMETER
16.TB_M_PROJECT
17.TB_M_SHIFT
18.TB_M_SPL_HOLIDAY
19.TB_SP_WDOTTS0010_1_TEMP
20.TB_T_EMP_LEAVE
21.TB_T_EMP_LEAVE_HST
22.TB_T_EMP_LEAVE_LIMITED
23.TB_T_OT_RECORD
24.TB_T_TIME_ATTD
25.TB_T_TIMESHEET_ACTIVITY_D
26.TB_T_TIMESHEET_DAY_D
27.TB_T_TIMESHEET_H
</t>
        </r>
      </text>
    </comment>
    <comment ref="AA207" authorId="4" shapeId="0">
      <text>
        <r>
          <rPr>
            <sz val="10"/>
            <rFont val="Arial"/>
            <family val="2"/>
          </rPr>
          <t xml:space="preserve">1.TB_LEAVE_MAIL_INFO_TEMP
2.TB_SP_WDOTTS0010_1_TEMP
3.TB_T_EMP_LEAVE
4.TB_T_OT_RECORD
5.TB_T_TIMESHEET_ACTIVITY_D
6.TB_T_TIMESHEET_DAY_D
7.TB_T_TIMESHEET_H
8.TB_TIMESHEET_MAIL_INFO_TEMP
</t>
        </r>
      </text>
    </comment>
    <comment ref="AD207" authorId="4" shapeId="0">
      <text>
        <r>
          <rPr>
            <sz val="10"/>
            <rFont val="Arial"/>
            <family val="2"/>
          </rPr>
          <t xml:space="preserve">1.&lt;%="monthlyData["+ctr+"].endTime"%&gt;
2.&lt;%="monthlyData["+ctr+"].startTm"%&gt;
3.value(KEY_CURR_MONTH)
4.value(KEY_CURR_YEAR)
</t>
        </r>
      </text>
    </comment>
    <comment ref="AE207" authorId="4" shapeId="0">
      <text>
        <r>
          <rPr>
            <sz val="10"/>
            <rFont val="Arial"/>
            <family val="2"/>
          </rPr>
          <t xml:space="preserve">1.WDOTLE0010_C : null
2.WDOTOT0012 : LookUp Shift Master
3.WDOTOT0090 : Maintain OT Record
4.WDOTTS0011 : Add/Modify Activity
5.WDOTTS0013 : Maintain Daily Data
6.WDOTTS0015 : Confirm Submit for Approver
7.WDOTTS0016 : Screen for Leave Detail
</t>
        </r>
      </text>
    </comment>
    <comment ref="AG207" authorId="4" shapeId="0">
      <text>
        <r>
          <rPr>
            <sz val="10"/>
            <rFont val="Arial"/>
            <family val="2"/>
          </rPr>
          <t xml:space="preserve">1.MDOT0001AWRN : Do you want to close without saving ?
2.MDOT0002AWRN : Do you wish to save changes ?
3.MDOT0101AWRN : Do you wish to delete data ?
4.MDOT0108AERR : No changes to save.
5.MDOT0111AERR : Please save changes before proceeding.
6.MDOT0114AERR : Start Time cannot be greater than equal to End Time.
7.MDOT0116AWRN : Clock Out time could not be validated, Do you wish to proceed?
8.MDOT0117AWRN : Clock In time could not be validated, Do you wish to proceed?
9.MDOT0118AWRN : Do you wish to copy previous month activity?
10.MDOT0119AERR : Invalid Numeric Value.
11.MDOT0119AWRN : Do you wish to submit for monthly approval?
12.MDOT0120AWRN : Start Time,End Time does not lie between Clock In and Clock Out.Do you wish to continue?
13.MDOT0175AERR : You cannot request OT backward more than {0} month(s)
14.MDOT0194AWRN : OT Data will be cleared for days {0}, Do you wish to proceed?
15.MDOT0195AWRN : Start Time,End Time does not lie between Clock In and Clock Out for days {0}. Do you wish to continue?
16.MDOT0196AWRN : Clock Out time could not be validated for days {0}, Do you wish to proceed?
17.MDOT0197AWRN : Clock In time could not be validated  for days {0}, Do you wish to proceed?
18.MDOT0199AERR : Approver Can not be blank. Please contact Time Sheet Admin.
19.MDOT0211AERR : Activity Time cannot be greater than {0} hrs
20.MDOT0214AERR : No Activities to Delete.
21.MDOT0218AERR : No Activity Selected.
22.MDOT0219AERR : Activity Time cannot be less than 0.0.
23.MDOT0220AERR : Cannot Submit Timesheet.Difference  between total working hours and total activity hours for "Red Color Cell(s)" should be zero.
24.MDOT0223AERR : No Day Selected.
25.MDOT0224AERR : You cannot input timesheet backward more than {0} month(s)
26.MDOT0227AERR : Period time should be half or hour(s).
27.MDOT0312AERR : Cannot Submit Timesheet.Activity time not maintained for special leave days of "Red Color Cell(s)".
28.MDOT0331AERR : Cannot submit as clockin/clockout time is not maintained for some normal days.
29.MDOT0333AERR : Start Time cannot select less than Clock In &amp; On Duty Leave Period.
30.MDOT0334AERR : End Time cannot select greater than Clock out &amp; On Duty Leave Period.
31.MDOT0335AERR : Start Time must be equal or less than On Duty Leave.
32.MDOT0336AERR : End Time must be equal or greater than On Duty Leave.
33.MDOT0641AERR : Total Activity Time cannot be greater than {0} hrs for days {1}.
34.MDOT0645AERR : Total Time for Normal Activities can not be more than {0} Hrs. for day {1}.
</t>
        </r>
      </text>
    </comment>
    <comment ref="AH207" authorId="4" shapeId="0">
      <text>
        <r>
          <rPr>
            <sz val="10"/>
            <rFont val="Arial"/>
            <family val="2"/>
          </rPr>
          <t xml:space="preserve">1.callParentEnableButton
2.callParentForApproval
3.callParentOnload
4.checkChangesOnScreen
5.clearClore
6.delayLoad
7.displayItemDesc
8.displayStatusDesc
9.formatnumber
10.getLastDateForSubmit
11.isFloat
12.kpress
13.onFocusActivityTmTextField
14.onLoadJQuery
15.openWDOTOT0090ChildWindow
16.resetSearchCriteria
17.scrollHorizontal
18.scrollOnload
19.scrollVertical
20.selectAllRow
21.setNormalColorForAllFields
22.trim
23.updateActivityTmChangeFlag
24.updateClearOTFlag
25.updateDayChangesFlag
26.updateDisplayDiff
27.updateSummaryInfo
28.validateActivitytime
29.validateDate
30.validateStartAndEndTime
31.WDOTLE0010Openchild
32.WDOTOT0090Openchild
33.WDOTTS0010ChangeShift
34.WDOTTS0010Close
35.WDOTTS0010GetStartEndTimeCmbDtls
36.WDOTTS0010MonthlySubmit
37.WDOTTS0010OnCopyPreviousActivity
38.WDOTTS0010OnDelete
39.WDOTTS0010OpenShiftLookup
40.WDOTTS0010Save
41.WDOTTS0010Search
42.WDOTTS0011OpenChild
43.WDOTTS0013Openchild
44.WDOTTS0015Openchild
45.WDOTTS0016Openchild
</t>
        </r>
      </text>
    </comment>
    <comment ref="AI207" authorId="4" shapeId="0">
      <text>
        <r>
          <rPr>
            <sz val="10"/>
            <rFont val="Arial"/>
            <family val="2"/>
          </rPr>
          <t xml:space="preserve">1.PKG_SEND_MAIL
</t>
        </r>
      </text>
    </comment>
    <comment ref="BM207" authorId="4" shapeId="0">
      <text>
        <r>
          <rPr>
            <sz val="10"/>
            <rFont val="Arial"/>
            <family val="2"/>
          </rPr>
          <t xml:space="preserve">1.TB_M_APPROVER
2.TB_M_CODE_MASTER
3.TB_M_CONFIG_TYPE
4.TB_M_DELEGATE
5.TB_M_EMP_COST_CENTER
6.TB_M_EMP_PROFILE
7.TB_M_GRADE
8.TB_M_GROUP_LEAVE
9.TB_M_HOLIDAY
10.TB_M_LEAVE_CONDITION
11.TB_M_LEAVE_QUOTA_SAP
12.TB_M_LEAVE_TYPE
13.TB_M_ORG_HIERARCHY
14.TB_M_OT_STATUS_DESC
15.TB_M_PARAMETER
16.TB_M_PROJECT
17.TB_M_SHIFT
18.TB_M_SPL_HOLIDAY
19.TB_SP_WDOTTS0010_1_TEMP
20.TB_T_EMP_LEAVE
21.TB_T_EMP_LEAVE_HST
22.TB_T_EMP_LEAVE_LIMITED
23.TB_T_OT_RECORD
24.TB_T_TIME_ATTD
25.TB_T_TIMESHEET_ACTIVITY_D
26.TB_T_TIMESHEET_DAY_D
27.TB_T_TIMESHEET_H
</t>
        </r>
      </text>
    </comment>
    <comment ref="BO207"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12.PKG_FORMAT_TIME
13.PKG_FORMAT_TIME:FN_MASK_TIME
14.PKG_FORMAT_TIME:FN_ROUNDUP_ABSENT
15.PKG_FORMAT_TIME:FN_TS_DAY_WRK_TM
16.PKG_SEND_MAIL
17.PKG_SEND_MAIL:MAIN
18.SP_WDOTTS0010
19.VW_EMP_CURR_PROFILE
</t>
        </r>
      </text>
    </comment>
    <comment ref="BQ207" authorId="4" shapeId="0">
      <text>
        <r>
          <rPr>
            <sz val="10"/>
            <rFont val="Arial"/>
            <family val="2"/>
          </rPr>
          <t xml:space="preserve">1.PKG_FORMAT_TIME
2.PKG_FORMAT_TIME:FN_TS_DAY_WRK_TM
</t>
        </r>
      </text>
    </comment>
    <comment ref="BS207" authorId="4" shapeId="0">
      <text>
        <r>
          <rPr>
            <sz val="10"/>
            <rFont val="Arial"/>
            <family val="2"/>
          </rPr>
          <t xml:space="preserve">1.TB_LEAVE_MAIL_INFO_TEMP
2.TB_SP_WDOTTS0010_1_TEMP
3.TB_T_TIMESHEET_ACTIVITY_D
4.TB_T_TIMESHEET_DAY_D
5.TB_T_TIMESHEET_H
6.TB_TIMESHEET_MAIL_INFO_TEMP
</t>
        </r>
      </text>
    </comment>
    <comment ref="BU207" authorId="4" shapeId="0">
      <text>
        <r>
          <rPr>
            <sz val="10"/>
            <rFont val="Arial"/>
            <family val="2"/>
          </rPr>
          <t xml:space="preserve">1.TB_LEAVE_MAIL_INFO_TEMP
2.TB_SP_WDOTTS0010_1_TEMP
3.TB_T_OT_RECORD
4.TB_T_TIMESHEET_ACTIVITY_D
5.TB_T_TIMESHEET_DAY_D
6.TB_T_TIMESHEET_H
7.TB_TIMESHEET_MAIL_INFO_TEMP
</t>
        </r>
      </text>
    </comment>
    <comment ref="BW207" authorId="4" shapeId="0">
      <text>
        <r>
          <rPr>
            <sz val="10"/>
            <rFont val="Arial"/>
            <family val="2"/>
          </rPr>
          <t xml:space="preserve">1.TB_SP_WDOTTS0010_1_TEMP
2.TB_T_EMP_LEAVE
3.TB_T_OT_RECORD
4.TB_T_TIMESHEET_DAY_D
5.TB_T_TIMESHEET_H
</t>
        </r>
      </text>
    </comment>
    <comment ref="BY207" authorId="4" shapeId="0">
      <text>
        <r>
          <rPr>
            <sz val="10"/>
            <rFont val="Arial"/>
            <family val="2"/>
          </rPr>
          <t xml:space="preserve">1.TB_LEAVE_MAIL_INFO_TEMP
2.TB_SP_WDOTTS0010_1_TEMP
3.TB_T_EMP_LEAVE
4.TB_T_OT_RECORD
5.TB_T_TIMESHEET_ACTIVITY_D
6.TB_T_TIMESHEET_DAY_D
7.TB_T_TIMESHEET_H
8.TB_TIMESHEET_MAIL_INFO_TEMP
</t>
        </r>
      </text>
    </comment>
    <comment ref="CA207" authorId="4" shapeId="0">
      <text>
        <r>
          <rPr>
            <sz val="10"/>
            <rFont val="Arial"/>
            <family val="2"/>
          </rPr>
          <t xml:space="preserve">1.TB_LEAVE_MAIL_INFO_TEMP
2.TB_M_APPROVER
3.TB_M_CODE_MASTER
4.TB_M_CONFIG_TYPE
5.TB_M_DELEGATE
6.TB_M_EMP_COST_CENTER
7.TB_M_EMP_PROFILE
8.TB_M_GRADE
9.TB_M_GROUP_LEAVE
10.TB_M_HOLIDAY
11.TB_M_LEAVE_CONDITION
12.TB_M_LEAVE_QUOTA_SAP
13.TB_M_LEAVE_TYPE
14.TB_M_ORG_HIERARCHY
15.TB_M_OT_STATUS_DESC
16.TB_M_PARAMETER
17.TB_M_PROJECT
18.TB_M_SHIFT
19.TB_M_SPL_HOLIDAY
20.TB_SP_WDOTTS0010_1_TEMP
21.TB_T_EMP_LEAVE
22.TB_T_EMP_LEAVE_HST
23.TB_T_EMP_LEAVE_LIMITED
24.TB_T_OT_RECORD
25.TB_T_TIME_ATTD
26.TB_T_TIMESHEET_ACTIVITY_D
27.TB_T_TIMESHEET_DAY_D
28.TB_T_TIMESHEET_H
29.TB_TIMESHEET_MAIL_INFO_TEMP
</t>
        </r>
      </text>
    </comment>
    <comment ref="CD207" authorId="4" shapeId="0">
      <text>
        <r>
          <rPr>
            <sz val="10"/>
            <rFont val="Arial"/>
            <family val="2"/>
          </rPr>
          <t xml:space="preserve">1.&lt;%="monthlyData["+ctr+"].endTime"%&gt;
2.&lt;%="monthlyData["+ctr+"].startTm"%&gt;
3.value(KEY_CURR_MONTH)
4.value(KEY_CURR_YEAR)
</t>
        </r>
      </text>
    </comment>
    <comment ref="CF207" authorId="4" shapeId="0">
      <text>
        <r>
          <rPr>
            <sz val="10"/>
            <rFont val="Arial"/>
            <family val="2"/>
          </rPr>
          <t xml:space="preserve">1.&lt;%="activityData["+activityId+"].days["+activityTmId+"].activityTime" %&gt;
</t>
        </r>
      </text>
    </comment>
    <comment ref="CP207" authorId="4" shapeId="0">
      <text>
        <r>
          <rPr>
            <sz val="10"/>
            <rFont val="Arial"/>
            <family val="2"/>
          </rPr>
          <t xml:space="preserve">1.&lt;%="activityData["+activityId+"].deleteFlag" %&gt;
2.chkSelected
3.key_index_checkbox
4.value(KEY_SELECT_ALL)
</t>
        </r>
      </text>
    </comment>
    <comment ref="CR207" authorId="4" shapeId="0">
      <text>
        <r>
          <rPr>
            <sz val="10"/>
            <rFont val="Arial"/>
            <family val="2"/>
          </rPr>
          <t xml:space="preserve">1.MDOT0001AWRN : Do you want to close without saving ?
2.MDOT0002AWRN : Do you wish to save changes ?
3.MDOT0101AWRN : Do you wish to delete data ?
4.MDOT0108AERR : No changes to save.
5.MDOT0111AERR : Please save changes before proceeding.
6.MDOT0114AERR : Start Time cannot be greater than equal to End Time.
7.MDOT0116AWRN : Clock Out time could not be validated, Do you wish to proceed?
8.MDOT0117AWRN : Clock In time could not be validated, Do you wish to proceed?
9.MDOT0118AWRN : Do you wish to copy previous month activity?
10.MDOT0119AERR : Invalid Numeric Value.
11.MDOT0119AWRN : Do you wish to submit for monthly approval?
12.MDOT0120AWRN : Start Time,End Time does not lie between Clock In and Clock Out.Do you wish to continue?
13.MDOT0175AERR : You cannot request OT backward more than {0} month(s)
14.MDOT0194AWRN : OT Data will be cleared for days {0}, Do you wish to proceed?
15.MDOT0195AWRN : Start Time,End Time does not lie between Clock In and Clock Out for days {0}. Do you wish to continue?
16.MDOT0196AWRN : Clock Out time could not be validated for days {0}, Do you wish to proceed?
17.MDOT0197AWRN : Clock In time could not be validated  for days {0}, Do you wish to proceed?
18.MDOT0199AERR : Approver Can not be blank. Please contact Time Sheet Admin.
19.MDOT0211AERR : Activity Time cannot be greater than {0} hrs
20.MDOT0214AERR : No Activities to Delete.
21.MDOT0218AERR : No Activity Selected.
22.MDOT0219AERR : Activity Time cannot be less than 0.0.
23.MDOT0220AERR : Cannot Submit Timesheet.Difference  between total working hours and total activity hours for "Red Color Cell(s)" should be zero.
24.MDOT0223AERR : No Day Selected.
25.MDOT0224AERR : You cannot input timesheet backward more than {0} month(s)
26.MDOT0227AERR : Period time should be half or hour(s).
27.MDOT0312AERR : Cannot Submit Timesheet.Activity time not maintained for special leave days of "Red Color Cell(s)".
28.MDOT0331AERR : Cannot submit as clockin/clockout time is not maintained for some normal days.
29.MDOT0333AERR : Start Time cannot select less than Clock In &amp; On Duty Leave Period.
30.MDOT0334AERR : End Time cannot select greater than Clock out &amp; On Duty Leave Period.
31.MDOT0335AERR : Start Time must be equal or less than On Duty Leave.
32.MDOT0336AERR : End Time must be equal or greater than On Duty Leave.
33.MDOT0641AERR : Total Activity Time cannot be greater than {0} hrs for days {1}.
34.MDOT0645AERR : Total Time for Normal Activities can not be more than {0} Hrs. for day {1}.
</t>
        </r>
      </text>
    </comment>
    <comment ref="CT207" authorId="4" shapeId="0">
      <text>
        <r>
          <rPr>
            <sz val="10"/>
            <rFont val="Arial"/>
            <family val="2"/>
          </rPr>
          <t xml:space="preserve">1.WDOTLE0010_C : null
2.WDOTOT0012 : LookUp Shift Master
3.WDOTOT0090 : Maintain OT Record
4.WDOTTS0011 : Add/Modify Activity
5.WDOTTS0013 : Maintain Daily Data
6.WDOTTS0015 : Confirm Submit for Approver
7.WDOTTS0016 : Screen for Leave Detail
</t>
        </r>
      </text>
    </comment>
    <comment ref="CV207" authorId="4" shapeId="0">
      <text>
        <r>
          <rPr>
            <sz val="10"/>
            <rFont val="Arial"/>
            <family val="2"/>
          </rPr>
          <t xml:space="preserve">1.&lt;%="activityData["+activityId+"].activity" %&gt;
2.&lt;%="activityData["+activityId+"].activityNo" %&gt;
3.&lt;%="activityData["+activityId+"].company" %&gt;
4.&lt;%="activityData["+activityId+"].days["+activityTmId+"].activityTime" %&gt;
5.&lt;%="activityData["+activityId+"].days["+activityTmId+"].activityTimeOrg" %&gt;
6.&lt;%="activityData["+activityId+"].days["+activityTmId+"].changeFlag" %&gt;
7.&lt;%="activityData["+activityId+"].model" %&gt;
8.&lt;%="activityData["+activityId+"].phaseCd" %&gt;
9.&lt;%="activityData["+activityId+"].projectCd" %&gt;
10.&lt;%="activityData["+activityId+"].projectDesc" %&gt;
11.&lt;%="activityData["+activityId+"].totActivityTmMth" %&gt;
12.&lt;%="activityData["+activityId+"].wrkTmCd" %&gt;
13.&lt;%="activityData["+activityId+"].wrkTmDesc" %&gt;
14.&lt;%="monthlyData["+ctr+"].absent"%&gt;
15.&lt;%="monthlyData["+ctr+"].clearOTFlag" %&gt;
16.&lt;%="monthlyData["+ctr+"].dayDataChangeFlag"%&gt;
17.&lt;%="monthlyData["+ctr+"].dispEndTime" %&gt;
18.&lt;%="monthlyData["+ctr+"].dispStartTime" %&gt;
19.&lt;%="monthlyData["+ctr+"].endTime" %&gt;
20.&lt;%="monthlyData["+ctr+"].endTimeOrg" %&gt;
21.&lt;%="monthlyData["+ctr+"].holiday" %&gt;
22.&lt;%="monthlyData["+ctr+"].leaveStatusCd" %&gt;
23.&lt;%="monthlyData["+ctr+"].linkEnabled"%&gt;
24.&lt;%="monthlyData["+ctr+"].normalLeave"%&gt;
25.&lt;%="monthlyData["+ctr+"].otLinkEnabled"%&gt;
26.&lt;%="monthlyData["+ctr+"].recordDate" %&gt;
27.&lt;%="monthlyData["+ctr+"].select"%&gt;
28.&lt;%="monthlyData["+ctr+"].shiftCd" %&gt;
29.&lt;%="monthlyData["+ctr+"].shiftCdOrg" %&gt;
30.&lt;%="monthlyData["+ctr+"].specialLeave" %&gt;
31.&lt;%="monthlyData["+ctr+"].startTm" %&gt;
32.&lt;%="monthlyData["+ctr+"].startTmOrg" %&gt;
33.&lt;%="monthlyData["+ctr+"].statusCd" %&gt;
34.&lt;%="monthlyData["+ctr+"].totalActivityTime"%&gt;
35.&lt;%="monthlyData["+ctr+"].totalLeaveTime"%&gt;
36.&lt;%="monthlyData["+ctr+"].totalOTTime"%&gt;
37.&lt;%="monthlyData["+ctr+"].totalWorkingTime"%&gt;
38.absentHrs
39.act_end_dt
40.act_start_dt
41.cardIn
42.cardOut
43.chkSelect
44.difference_time
45.holiday
46.hr_review_flag
47.leaveStatus
48.leaveStatusCd
49.maxLeaveTm
50.method
51.minLeaveTm
52.record_date
53.specialLeave
54.status
55.statusCd
56.totalActivity
57.totalLeave
58.type
59.value(HIDDEN_HOLIDAY_FLAG)
60.value(INITIIAL_KEY_NOR_END)
61.value(INITIIAL_KEY_NOR_START)
62.value(KEY_ABSENT_HRS)
63.value(KEY_ACTIVITY_DATA_SIZE)
64.value(KEY_APPROVER_LEVEL1_CODE)
65.value(KEY_APPROVER_LEVEL1_NAME)
66.value(KEY_APPROVER_LEVEL2_CODE)
67.value(KEY_APPROVER_LEVEL2_NAME)
68.value(KEY_APPROVER_LEVEL3_CODE)
69.value(KEY_APPROVER_LEVEL3_NAME)
70.value(KEY_BTN_DISABLE_MONTHLY)
71.value(KEY_BTN_ENABLE_DISABLE)
72.value(KEY_CLOCK_IN_OUT_FLAG)
73.value(KEY_COST_CENTER)
74.value(KEY_DATES)
75.value(KEY_DEPT_DESC)
76.value(KEY_DISP_MONTH)
77.value(KEY_DIV_DESC)
78.value(KEY_EMP_CODE)
79.value(KEY_EMP_NAME)
80.value(KEY_LEAVE_STATUS)
81.value(KEY_LEAVE_STATUS_CD)
82.value(KEY_MIN_OT_DT)
83.value(KEY_MIN_OT_MTH)
84.value(KEY_MIN_TS_DT)
85.value(KEY_MIN_TS_MTH)
86.value(KEY_MODE)
87.value(KEY_NORMAL_ACTIVITY_CD)
88.value(KEY_NORMAL_WRK_HRS)
89.value(KEY_POSITION)
90.value(KEY_READ_ONLY_FLAG)
91.value(KEY_REC_DATE_FLAG)
92.value(KEY_REC_MTH)
93.value(KEY_SCREEN_ID)
94.value(KEY_SECTION)
95.value(KEY_SELECT_HOLIDAY)
96.value(KEY_SELECT_RECORD_DT)
97.value(KEY_SELECT_SHIFT)
98.value(KEY_SELECT_STATUS_CD)
99.value(KEY_SPECIAL_LEAVE)
100.value(KEY_STATUS_CD)
101.value(KEY_STATUS_DESC)
102.value(KEY_SUB_DIV)
103.value(KEY_TIMESHEET_SUBMITTED)
104.value(KEY_TODAY_DATE)
105.value(KEY_TOT_ACTIVITY_TM)
106.value(KEY_TOT_LEAVE_TM)
107.value(KEY_TOT_MTH_ACTIVITY_TM)
108.value(KEY_TOT_MTH_DIFF_TM)
109.value(KEY_TOT_MTH_WORKING_TM)
110.value(KEY_TOT_OT_TM)
111.value(KEY_TOTAL_DAYS_IN_MONTH)
112.value(SYSDATE)
</t>
        </r>
      </text>
    </comment>
    <comment ref="CX207" authorId="4" shapeId="0">
      <text>
        <r>
          <rPr>
            <sz val="10"/>
            <rFont val="Arial"/>
            <family val="2"/>
          </rPr>
          <t xml:space="preserve">1.callParentEnableButton
2.callParentForApproval
3.callParentOnload
4.checkChangesOnScreen
5.clearClore
6.delayLoad
7.displayItemDesc
8.displayStatusDesc
9.formatnumber
10.getLastDateForSubmit
11.isFloat
12.kpress
13.onFocusActivityTmTextField
14.onLoadJQuery
15.openWDOTOT0090ChildWindow
16.resetSearchCriteria
17.scrollHorizontal
18.scrollOnload
19.scrollVertical
20.selectAllRow
21.setNormalColorForAllFields
22.trim
23.updateActivityTmChangeFlag
24.updateClearOTFlag
25.updateDayChangesFlag
26.updateDisplayDiff
27.updateSummaryInfo
28.validateActivitytime
29.validateDate
30.validateStartAndEndTime
31.WDOTLE0010Openchild
32.WDOTOT0090Openchild
33.WDOTTS0010ChangeShift
34.WDOTTS0010Close
35.WDOTTS0010GetStartEndTimeCmbDtls
36.WDOTTS0010MonthlySubmit
37.WDOTTS0010OnCopyPreviousActivity
38.WDOTTS0010OnDelete
39.WDOTTS0010OpenShiftLookup
40.WDOTTS0010Save
41.WDOTTS0010Search
42.WDOTTS0011OpenChild
43.WDOTTS0013Openchild
44.WDOTTS0015Openchild
45.WDOTTS0016Openchild
</t>
        </r>
      </text>
    </comment>
    <comment ref="A208" authorId="4" shapeId="0">
      <text>
        <r>
          <rPr>
            <sz val="10"/>
            <rFont val="Arial"/>
            <family val="2"/>
          </rPr>
          <t xml:space="preserve">1.WDOTTS0011 : Add/Modify Activity
</t>
        </r>
      </text>
    </comment>
    <comment ref="Z208" authorId="4" shapeId="0">
      <text>
        <r>
          <rPr>
            <sz val="10"/>
            <rFont val="Arial"/>
            <family val="2"/>
          </rPr>
          <t xml:space="preserve">1.TB_M_CODE_MASTER
2.TB_M_PARAMETER
3.TB_M_PROJECT
4.TB_M_PROJECT_MODEL
5.TB_M_PROJECT_SITE
6.TB_M_ROLE
7.TB_M_ROLE_PROG_MAP
8.TB_T_TIMESHEET_H
</t>
        </r>
      </text>
    </comment>
    <comment ref="AA208" authorId="4" shapeId="0">
      <text>
        <r>
          <rPr>
            <sz val="10"/>
            <rFont val="Arial"/>
            <family val="2"/>
          </rPr>
          <t xml:space="preserve">1.TB_T_ERR_LOG
2.TB_T_TIMESHEET_ACTIVITY_D
3.TB_T_TIMESHEET_H
</t>
        </r>
      </text>
    </comment>
    <comment ref="AD208" authorId="4" shapeId="0">
      <text>
        <r>
          <rPr>
            <sz val="10"/>
            <rFont val="Arial"/>
            <family val="2"/>
          </rPr>
          <t xml:space="preserve">1.value(KEY_SELECTED_EXISTING_ACTIVITY)
2.value(KEY_SELECTED_MODEL)
3.value(KEY_SELECTED_PHASE)
4.value(KEY_SELECTED_PROJECT)
5.value(KEY_SELECTED_SITE)
6.value(KEY_SELECTED_WORKING_TIME)
</t>
        </r>
      </text>
    </comment>
    <comment ref="AG208" authorId="4" shapeId="0">
      <text>
        <r>
          <rPr>
            <sz val="10"/>
            <rFont val="Arial"/>
            <family val="2"/>
          </rPr>
          <t xml:space="preserve">1.MDOT0001AWRN : Do you want to close without saving ?
2.MDOT0002AWRN : Do you wish to save changes ?
3.MDOT0107AERR : Mandatory Field not entered.
4.MDOT0108AERR : No changes to save.
5.MDOT0184AERR : Project has been closed.
</t>
        </r>
      </text>
    </comment>
    <comment ref="AH208" authorId="4" shapeId="0">
      <text>
        <r>
          <rPr>
            <sz val="10"/>
            <rFont val="Arial"/>
            <family val="2"/>
          </rPr>
          <t xml:space="preserve">1.checkExistingActivity
2.enableFields
3.isMandatoryField
4.onLoad
5.setNormalColorForAll
6.setNormalColorForEditMode
7.setUpdateFlag
8.trim
9.WDOTTS0011Cancel
10.WDOTTS0011OnProjectChange
11.WDOTTS0011OnSave
</t>
        </r>
      </text>
    </comment>
    <comment ref="BM208" authorId="4" shapeId="0">
      <text>
        <r>
          <rPr>
            <sz val="10"/>
            <rFont val="Arial"/>
            <family val="2"/>
          </rPr>
          <t xml:space="preserve">1.TB_M_CODE_MASTER
2.TB_M_PARAMETER
3.TB_M_PROJECT
4.TB_M_PROJECT_MODEL
5.TB_M_PROJECT_SITE
6.TB_M_ROLE
7.TB_M_ROLE_PROG_MAP
8.TB_T_TIMESHEET_H
</t>
        </r>
      </text>
    </comment>
    <comment ref="BO208" authorId="4" shapeId="0">
      <text>
        <r>
          <rPr>
            <sz val="10"/>
            <rFont val="Arial"/>
            <family val="2"/>
          </rPr>
          <t xml:space="preserve">1.SP_TIMESHEET_REORDER
</t>
        </r>
      </text>
    </comment>
    <comment ref="BQ208" authorId="4" shapeId="0">
      <text>
        <r>
          <rPr>
            <sz val="10"/>
            <rFont val="Arial"/>
            <family val="2"/>
          </rPr>
          <t xml:space="preserve">1.SP_TIMESHEET_REORDER
</t>
        </r>
      </text>
    </comment>
    <comment ref="BS208" authorId="4" shapeId="0">
      <text>
        <r>
          <rPr>
            <sz val="10"/>
            <rFont val="Arial"/>
            <family val="2"/>
          </rPr>
          <t xml:space="preserve">1.TB_T_ERR_LOG
2.TB_T_TIMESHEET_H
</t>
        </r>
      </text>
    </comment>
    <comment ref="BW208" authorId="4" shapeId="0">
      <text>
        <r>
          <rPr>
            <sz val="10"/>
            <rFont val="Arial"/>
            <family val="2"/>
          </rPr>
          <t xml:space="preserve">1.TB_T_TIMESHEET_ACTIVITY_D
2.TB_T_TIMESHEET_H
</t>
        </r>
      </text>
    </comment>
    <comment ref="BY208" authorId="4" shapeId="0">
      <text>
        <r>
          <rPr>
            <sz val="10"/>
            <rFont val="Arial"/>
            <family val="2"/>
          </rPr>
          <t xml:space="preserve">1.TB_T_ERR_LOG
2.TB_T_TIMESHEET_ACTIVITY_D
3.TB_T_TIMESHEET_H
</t>
        </r>
      </text>
    </comment>
    <comment ref="CA208" authorId="4" shapeId="0">
      <text>
        <r>
          <rPr>
            <sz val="10"/>
            <rFont val="Arial"/>
            <family val="2"/>
          </rPr>
          <t xml:space="preserve">1.TB_M_CODE_MASTER
2.TB_M_PARAMETER
3.TB_M_PROJECT
4.TB_M_PROJECT_MODEL
5.TB_M_PROJECT_SITE
6.TB_M_ROLE
7.TB_M_ROLE_PROG_MAP
8.TB_T_ERR_LOG
9.TB_T_TIMESHEET_ACTIVITY_D
10.TB_T_TIMESHEET_H
</t>
        </r>
      </text>
    </comment>
    <comment ref="CD208" authorId="4" shapeId="0">
      <text>
        <r>
          <rPr>
            <sz val="10"/>
            <rFont val="Arial"/>
            <family val="2"/>
          </rPr>
          <t xml:space="preserve">1.value(KEY_SELECTED_EXISTING_ACTIVITY)
2.value(KEY_SELECTED_MODEL)
3.value(KEY_SELECTED_PHASE)
4.value(KEY_SELECTED_PROJECT)
5.value(KEY_SELECTED_SITE)
6.value(KEY_SELECTED_WORKING_TIME)
</t>
        </r>
      </text>
    </comment>
    <comment ref="CF208" authorId="4" shapeId="0">
      <text>
        <r>
          <rPr>
            <sz val="10"/>
            <rFont val="Arial"/>
            <family val="2"/>
          </rPr>
          <t xml:space="preserve">1.value(KEY_SELECTED_OTHER_ACTIVITY)
</t>
        </r>
      </text>
    </comment>
    <comment ref="CR208" authorId="4" shapeId="0">
      <text>
        <r>
          <rPr>
            <sz val="10"/>
            <rFont val="Arial"/>
            <family val="2"/>
          </rPr>
          <t xml:space="preserve">1.MDOT0001AWRN : Do you want to close without saving ?
2.MDOT0002AWRN : Do you wish to save changes ?
3.MDOT0107AERR : Mandatory Field not entered.
4.MDOT0108AERR : No changes to save.
5.MDOT0184AERR : Project has been closed.
</t>
        </r>
      </text>
    </comment>
    <comment ref="CV208" authorId="4" shapeId="0">
      <text>
        <r>
          <rPr>
            <sz val="10"/>
            <rFont val="Arial"/>
            <family val="2"/>
          </rPr>
          <t xml:space="preserve">1.value(KEY_DYNAMIC_ACTIVITY_TYPE)
2.value(KEY_METHOD)
3.value(KEY_MODE)
4.value(KEY_OTHER_ACTIVITY_CD)
5.value(KEY_REC_MTH)
6.value(KEY_SELECTED_ACTIVITY_DESC)
7.value(KEY_SELECTED_ACTIVITY_NO)
8.value(KEY_SELECTED_MODEL)
9.value(KEY_SELECTED_PHASE)
10.value(KEY_SELECTED_PROJECT)
11.value(KEY_SELECTED_SITE)
12.value(KEY_UPDATE_DATE)
</t>
        </r>
      </text>
    </comment>
    <comment ref="CX208" authorId="4" shapeId="0">
      <text>
        <r>
          <rPr>
            <sz val="10"/>
            <rFont val="Arial"/>
            <family val="2"/>
          </rPr>
          <t xml:space="preserve">1.checkExistingActivity
2.enableFields
3.isMandatoryField
4.onLoad
5.setNormalColorForAll
6.setNormalColorForEditMode
7.setUpdateFlag
8.trim
9.WDOTTS0011Cancel
10.WDOTTS0011OnProjectChange
11.WDOTTS0011OnSave
</t>
        </r>
      </text>
    </comment>
    <comment ref="A209" authorId="4" shapeId="0">
      <text>
        <r>
          <rPr>
            <sz val="10"/>
            <rFont val="Arial"/>
            <family val="2"/>
          </rPr>
          <t xml:space="preserve">1.WDOTTS0012 : Maintain Working Time
</t>
        </r>
      </text>
    </comment>
    <comment ref="Z209" authorId="4" shapeId="0">
      <text>
        <r>
          <rPr>
            <sz val="10"/>
            <rFont val="Arial"/>
            <family val="2"/>
          </rPr>
          <t xml:space="preserve">1.TB_M_EMP_COST_CENTER
2.TB_M_EMP_PROFILE
3.TB_M_HOLIDAY
4.TB_M_PARAMETER
5.TB_M_SHIFT
6.TB_M_SPL_HOLIDAY
7.TB_T_OT_RECORD
8.TB_T_TIMESHEET_DAY_D
</t>
        </r>
      </text>
    </comment>
    <comment ref="AA209" authorId="4" shapeId="0">
      <text>
        <r>
          <rPr>
            <sz val="10"/>
            <rFont val="Arial"/>
            <family val="2"/>
          </rPr>
          <t xml:space="preserve">1.TB_T_OT_RECORD
2.TB_T_TIMESHEET_DAY_D
</t>
        </r>
      </text>
    </comment>
    <comment ref="AD209" authorId="4" shapeId="0">
      <text>
        <r>
          <rPr>
            <sz val="10"/>
            <rFont val="Arial"/>
            <family val="2"/>
          </rPr>
          <t xml:space="preserve">1.value(KEY_NOR_END)
2.value(KEY_NOR_START)
</t>
        </r>
      </text>
    </comment>
    <comment ref="AE209" authorId="4" shapeId="0">
      <text>
        <r>
          <rPr>
            <sz val="10"/>
            <rFont val="Arial"/>
            <family val="2"/>
          </rPr>
          <t xml:space="preserve">1.WDOTOT0012 : LookUp Shift Master
</t>
        </r>
      </text>
    </comment>
    <comment ref="AG209" authorId="4" shapeId="0">
      <text>
        <r>
          <rPr>
            <sz val="10"/>
            <rFont val="Arial"/>
            <family val="2"/>
          </rPr>
          <t xml:space="preserve">1.MDOT0001AWRN : Do you want to close without saving ?
2.MDOT0002AWRN : Do you wish to save changes ?
3.MDOT0107AERR : Mandatory Field not entered.
4.MDOT0108AERR : No changes to save.
5.MDOT0114AERR : Start Time cannot be greater than equal to End Time.
</t>
        </r>
      </text>
    </comment>
    <comment ref="AH209" authorId="4" shapeId="0">
      <text>
        <r>
          <rPr>
            <sz val="10"/>
            <rFont val="Arial"/>
            <family val="2"/>
          </rPr>
          <t xml:space="preserve">1.callParentOnload
2.onLoad
3.setUpdateFlag
4.validateTime
5.WDOTTS0012Cancel
6.WDOTTS0012OpenShiftLookup
7.WDOTTS0012Save
</t>
        </r>
      </text>
    </comment>
    <comment ref="BM209" authorId="4" shapeId="0">
      <text>
        <r>
          <rPr>
            <sz val="10"/>
            <rFont val="Arial"/>
            <family val="2"/>
          </rPr>
          <t xml:space="preserve">1.TB_M_EMP_COST_CENTER
2.TB_M_EMP_PROFILE
3.TB_M_HOLIDAY
4.TB_M_PARAMETER
5.TB_M_SHIFT
6.TB_M_SPL_HOLIDAY
7.TB_T_OT_RECORD
8.TB_T_TIMESHEET_DAY_D
</t>
        </r>
      </text>
    </comment>
    <comment ref="BO209" authorId="4" shapeId="0">
      <text>
        <r>
          <rPr>
            <sz val="10"/>
            <rFont val="Arial"/>
            <family val="2"/>
          </rPr>
          <t xml:space="preserve">1.FN_HOLIDAY_FLAG
</t>
        </r>
      </text>
    </comment>
    <comment ref="BQ209" authorId="4" shapeId="0">
      <text>
        <r>
          <rPr>
            <sz val="10"/>
            <rFont val="Arial"/>
            <family val="2"/>
          </rPr>
          <t xml:space="preserve">1.PKG_FORMAT_TIME
2.PKG_FORMAT_TIME:FN_TS_DAY_WRK_TM
</t>
        </r>
      </text>
    </comment>
    <comment ref="BS209" authorId="4" shapeId="0">
      <text>
        <r>
          <rPr>
            <sz val="10"/>
            <rFont val="Arial"/>
            <family val="2"/>
          </rPr>
          <t xml:space="preserve">1.TB_T_TIMESHEET_DAY_D
</t>
        </r>
      </text>
    </comment>
    <comment ref="BU209" authorId="4" shapeId="0">
      <text>
        <r>
          <rPr>
            <sz val="10"/>
            <rFont val="Arial"/>
            <family val="2"/>
          </rPr>
          <t xml:space="preserve">1.TB_T_OT_RECORD
</t>
        </r>
      </text>
    </comment>
    <comment ref="BW209" authorId="4" shapeId="0">
      <text>
        <r>
          <rPr>
            <sz val="10"/>
            <rFont val="Arial"/>
            <family val="2"/>
          </rPr>
          <t xml:space="preserve">1.TB_T_TIMESHEET_DAY_D
</t>
        </r>
      </text>
    </comment>
    <comment ref="BY209" authorId="4" shapeId="0">
      <text>
        <r>
          <rPr>
            <sz val="10"/>
            <rFont val="Arial"/>
            <family val="2"/>
          </rPr>
          <t xml:space="preserve">1.TB_T_OT_RECORD
2.TB_T_TIMESHEET_DAY_D
</t>
        </r>
      </text>
    </comment>
    <comment ref="CA209" authorId="4" shapeId="0">
      <text>
        <r>
          <rPr>
            <sz val="10"/>
            <rFont val="Arial"/>
            <family val="2"/>
          </rPr>
          <t xml:space="preserve">1.TB_M_EMP_COST_CENTER
2.TB_M_EMP_PROFILE
3.TB_M_HOLIDAY
4.TB_M_PARAMETER
5.TB_M_SHIFT
6.TB_M_SPL_HOLIDAY
7.TB_T_OT_RECORD
8.TB_T_TIMESHEET_DAY_D
</t>
        </r>
      </text>
    </comment>
    <comment ref="CD209" authorId="4" shapeId="0">
      <text>
        <r>
          <rPr>
            <sz val="10"/>
            <rFont val="Arial"/>
            <family val="2"/>
          </rPr>
          <t xml:space="preserve">1.value(KEY_NOR_END)
2.value(KEY_NOR_START)
</t>
        </r>
      </text>
    </comment>
    <comment ref="CF209" authorId="4" shapeId="0">
      <text>
        <r>
          <rPr>
            <sz val="10"/>
            <rFont val="Arial"/>
            <family val="2"/>
          </rPr>
          <t xml:space="preserve">1.type
2.value(KEY_SELECTED_RECORD_DATE)
3.value(KEY_SELECTED_SHIFT)
</t>
        </r>
      </text>
    </comment>
    <comment ref="CR209" authorId="4" shapeId="0">
      <text>
        <r>
          <rPr>
            <sz val="10"/>
            <rFont val="Arial"/>
            <family val="2"/>
          </rPr>
          <t xml:space="preserve">1.MDOT0001AWRN : Do you want to close without saving ?
2.MDOT0002AWRN : Do you wish to save changes ?
3.MDOT0107AERR : Mandatory Field not entered.
4.MDOT0108AERR : No changes to save.
5.MDOT0114AERR : Start Time cannot be greater than equal to End Time.
</t>
        </r>
      </text>
    </comment>
    <comment ref="CT209" authorId="4" shapeId="0">
      <text>
        <r>
          <rPr>
            <sz val="10"/>
            <rFont val="Arial"/>
            <family val="2"/>
          </rPr>
          <t xml:space="preserve">1.WDOTOT0012 : LookUp Shift Master
</t>
        </r>
      </text>
    </comment>
    <comment ref="CV209" authorId="4" shapeId="0">
      <text>
        <r>
          <rPr>
            <sz val="10"/>
            <rFont val="Arial"/>
            <family val="2"/>
          </rPr>
          <t xml:space="preserve">1.method
2.value(INITIIAL_KEY_NOR_END)
3.value(INITIIAL_KEY_NOR_START)
4.value(KEY_EMP_CODE)
5.value(KEY_MODE)
6.value(KEY_REC_MTH)
7.value(KEY_SELECTED_TYPE)
8.value(KEY_STATUS_CD)
9.value(KEY_UPDATE_DATE)
</t>
        </r>
      </text>
    </comment>
    <comment ref="CX209" authorId="4" shapeId="0">
      <text>
        <r>
          <rPr>
            <sz val="10"/>
            <rFont val="Arial"/>
            <family val="2"/>
          </rPr>
          <t xml:space="preserve">1.callParentOnload
2.onLoad
3.setUpdateFlag
4.validateTime
5.WDOTTS0012Cancel
6.WDOTTS0012OpenShiftLookup
7.WDOTTS0012Save
</t>
        </r>
      </text>
    </comment>
    <comment ref="A210" authorId="4" shapeId="0">
      <text>
        <r>
          <rPr>
            <sz val="10"/>
            <rFont val="Arial"/>
            <family val="2"/>
          </rPr>
          <t xml:space="preserve">1.WDOTTS0013 : Maintain Daily Data
</t>
        </r>
      </text>
    </comment>
    <comment ref="Z210"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18.TB_T_EMP_LEAVE
19.TB_T_EMP_LEAVE_HST
20.TB_T_EMP_LEAVE_LIMITED
21.TB_T_OT_RECORD
22.TB_T_TIME_ATTD
23.TB_T_TIMESHEET_ACTIVITY_D
24.TB_T_TIMESHEET_DAY_D
25.TB_T_TIMESHEET_H
</t>
        </r>
      </text>
    </comment>
    <comment ref="AA210" authorId="4" shapeId="0">
      <text>
        <r>
          <rPr>
            <sz val="10"/>
            <rFont val="Arial"/>
            <family val="2"/>
          </rPr>
          <t xml:space="preserve">1.TB_SP_WDOTTS0010_1_TEMP
2.TB_T_OT_RECORD
3.TB_T_TIMESHEET_ACTIVITY_D
4.TB_T_TIMESHEET_DAY_D
</t>
        </r>
      </text>
    </comment>
    <comment ref="AD210" authorId="4" shapeId="0">
      <text>
        <r>
          <rPr>
            <sz val="10"/>
            <rFont val="Arial"/>
            <family val="2"/>
          </rPr>
          <t xml:space="preserve">1.value(KEY_NOR_END)
2.value(KEY_NOR_START)
</t>
        </r>
      </text>
    </comment>
    <comment ref="AE210" authorId="4" shapeId="0">
      <text>
        <r>
          <rPr>
            <sz val="10"/>
            <rFont val="Arial"/>
            <family val="2"/>
          </rPr>
          <t xml:space="preserve">1.WDOTLE0010_C : null
2.WDOTOT0012 : LookUp Shift Master
3.WDOTOT0090 : Maintain OT Record
4.WDOTTS0014 : Maintain Leave Data
5.WDOTTS0016 : Screen for Leave Detail
</t>
        </r>
      </text>
    </comment>
    <comment ref="AG210"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17.MDOT0646AERR : Total Time for Normal Activities can not be more than {0} Hrs.
</t>
        </r>
      </text>
    </comment>
    <comment ref="AH210" authorId="4" shapeId="0">
      <text>
        <r>
          <rPr>
            <sz val="10"/>
            <rFont val="Arial"/>
            <family val="2"/>
          </rPr>
          <t xml:space="preserve">1.callParentOnload
2.changeStatus
3.cmbChangeTm
4.displayDiff
5.displayItemDesc
6.displayProjectDesc
7.formatnumber
8.isFloat
9.onLoad
10.setActivityTm
11.setNormalColorForAll
12.setUpdateFlag
13.trim
14.validateShiftDetails
15.validateTime
16.WDOTLE0010Openchild
17.WDOTOT0090Openchild
18.WDOTTS0013Cancel
19.WDOTTS0013OK
20.WDOTTS0013OpenShiftLookup
21.WDOTTS0014Openchild
22.WDOTTS0016Openchild
</t>
        </r>
      </text>
    </comment>
    <comment ref="BM210"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18.TB_T_EMP_LEAVE
19.TB_T_EMP_LEAVE_HST
20.TB_T_EMP_LEAVE_LIMITED
21.TB_T_OT_RECORD
22.TB_T_TIME_ATTD
23.TB_T_TIMESHEET_ACTIVITY_D
24.TB_T_TIMESHEET_DAY_D
25.TB_T_TIMESHEET_H
</t>
        </r>
      </text>
    </comment>
    <comment ref="BO210"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12.PKG_DOTS_COMMON:FN_GET_LEAVE_TIME
13.PKG_FORMAT_TIME
14.PKG_FORMAT_TIME:FN_MASK_TIME
15.PKG_FORMAT_TIME:FN_ROUNDUP_ABSENT
16.PKG_FORMAT_TIME:FN_TS_DAY_WRK_TM
17.SP_WDOTTS0010
18.VW_EMP_CURR_PROFILE
</t>
        </r>
      </text>
    </comment>
    <comment ref="BQ210" authorId="4" shapeId="0">
      <text>
        <r>
          <rPr>
            <sz val="10"/>
            <rFont val="Arial"/>
            <family val="2"/>
          </rPr>
          <t xml:space="preserve">1.PKG_FORMAT_TIME
2.PKG_FORMAT_TIME:FN_TS_DAY_WRK_TM
</t>
        </r>
      </text>
    </comment>
    <comment ref="BS210" authorId="4" shapeId="0">
      <text>
        <r>
          <rPr>
            <sz val="10"/>
            <rFont val="Arial"/>
            <family val="2"/>
          </rPr>
          <t xml:space="preserve">1.TB_SP_WDOTTS0010_1_TEMP
2.TB_T_TIMESHEET_ACTIVITY_D
3.TB_T_TIMESHEET_DAY_D
</t>
        </r>
      </text>
    </comment>
    <comment ref="BU210" authorId="4" shapeId="0">
      <text>
        <r>
          <rPr>
            <sz val="10"/>
            <rFont val="Arial"/>
            <family val="2"/>
          </rPr>
          <t xml:space="preserve">1.TB_SP_WDOTTS0010_1_TEMP
2.TB_T_OT_RECORD
3.TB_T_TIMESHEET_ACTIVITY_D
4.TB_T_TIMESHEET_DAY_D
</t>
        </r>
      </text>
    </comment>
    <comment ref="BW210" authorId="4" shapeId="0">
      <text>
        <r>
          <rPr>
            <sz val="10"/>
            <rFont val="Arial"/>
            <family val="2"/>
          </rPr>
          <t xml:space="preserve">1.TB_SP_WDOTTS0010_1_TEMP
2.TB_T_TIMESHEET_DAY_D
</t>
        </r>
      </text>
    </comment>
    <comment ref="BY210" authorId="4" shapeId="0">
      <text>
        <r>
          <rPr>
            <sz val="10"/>
            <rFont val="Arial"/>
            <family val="2"/>
          </rPr>
          <t xml:space="preserve">1.TB_SP_WDOTTS0010_1_TEMP
2.TB_T_OT_RECORD
3.TB_T_TIMESHEET_ACTIVITY_D
4.TB_T_TIMESHEET_DAY_D
</t>
        </r>
      </text>
    </comment>
    <comment ref="CA210"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18.TB_T_EMP_LEAVE
19.TB_T_EMP_LEAVE_HST
20.TB_T_EMP_LEAVE_LIMITED
21.TB_T_OT_RECORD
22.TB_T_TIME_ATTD
23.TB_T_TIMESHEET_ACTIVITY_D
24.TB_T_TIMESHEET_DAY_D
25.TB_T_TIMESHEET_H
</t>
        </r>
      </text>
    </comment>
    <comment ref="CD210" authorId="4" shapeId="0">
      <text>
        <r>
          <rPr>
            <sz val="10"/>
            <rFont val="Arial"/>
            <family val="2"/>
          </rPr>
          <t xml:space="preserve">1.value(KEY_NOR_END)
2.value(KEY_NOR_START)
</t>
        </r>
      </text>
    </comment>
    <comment ref="CF210" authorId="4" shapeId="0">
      <text>
        <r>
          <rPr>
            <sz val="10"/>
            <rFont val="Arial"/>
            <family val="2"/>
          </rPr>
          <t xml:space="preserve">1.&lt;%="value1["+ctr+"].activityTime" %&gt;
2.type
3.value(KEY_CLOCK_IN)
4.value(KEY_CLOCK_OUT)
5.value(KEY_SELECTED_RECORD_DATE)
6.value(KEY_SELECTED_SHIFT)
7.value(KEY_STATUS)
</t>
        </r>
      </text>
    </comment>
    <comment ref="CR210"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17.MDOT0646AERR : Total Time for Normal Activities can not be more than {0} Hrs.
</t>
        </r>
      </text>
    </comment>
    <comment ref="CT210" authorId="4" shapeId="0">
      <text>
        <r>
          <rPr>
            <sz val="10"/>
            <rFont val="Arial"/>
            <family val="2"/>
          </rPr>
          <t xml:space="preserve">1.WDOTLE0010_C : null
2.WDOTOT0012 : LookUp Shift Master
3.WDOTOT0090 : Maintain OT Record
4.WDOTTS0014 : Maintain Leave Data
5.WDOTTS0016 : Screen for Leave Detail
</t>
        </r>
      </text>
    </comment>
    <comment ref="CV210" authorId="4" shapeId="0">
      <text>
        <r>
          <rPr>
            <sz val="10"/>
            <rFont val="Arial"/>
            <family val="2"/>
          </rPr>
          <t xml:space="preserve">1.&lt;%="value1["+ctr+"].activity"%&gt;
2.&lt;%="value1["+ctr+"].activityNo"%&gt;
3.&lt;%="value1["+ctr+"].modelCd"%&gt;
4.&lt;%="value1["+ctr+"].phaseCd"%&gt;
5.&lt;%="value1["+ctr+"].projectCd"%&gt;
6.&lt;%="value1["+ctr+"].projectDesc"%&gt;
7.&lt;%="value1["+ctr+"].siteCd"%&gt;
8.&lt;%="value1["+ctr+"].status"%&gt;
9.&lt;%="value1["+ctr+"].updateDt"%&gt;
10.&lt;%="value1["+ctr+"].workingTime"%&gt;
11.&lt;%="value1["+ctr+"].workingTimeCd"%&gt;
12.method
13.totalActivityHrs
14.value(BCKUP_KEY_NOR_END)
15.value(BCKUP_KEY_NOR_START)
16.value(INITIIAL_KEY_NOR_END)
17.value(INITIIAL_KEY_NOR_START)
18.value(KEY_ABSENT)
19.value(KEY_ACTIVITY_LIST_SIZE)
20.value(KEY_AFTWORKENDTM)
21.value(KEY_AFTWORKSTARTTM)
22.value(KEY_BEFWORKENDTM)
23.value(KEY_BEFWORKSTARTTM)
24.value(KEY_BRK_MIN)
25.value(KEY_BRKWORKENDTM)
26.value(KEY_BRKWORKSTARTTM)
27.value(KEY_CHG_SHIFT_FLAG)
28.value(KEY_COST_CENTER)
29.value(KEY_DELETE_OT_FLAG)
30.value(KEY_DEPT_DESC)
31.value(KEY_DIV_DESC)
32.value(KEY_DYNAMIC_ACTIVITY_TYPE)
33.value(KEY_EMP_CODE)
34.value(KEY_EMP_NAME)
35.value(KEY_LEAVE_FROM_DT)
36.value(KEY_LEAVE_MODE)
37.value(KEY_LEAVE_TIME)
38.value(KEY_LV_PERIOD)
39.value(KEY_MODE)
40.value(KEY_NORMAL_ACTIVITY_CD)
41.value(KEY_NORMAL_LEAVE)
42.value(KEY_NORMAL_WRK_HRS)
43.value(KEY_NORWORKENDTM)
44.value(KEY_NORWORKSTARTTM)
45.value(KEY_POSITION)
46.value(KEY_READ_ONLY_FLAG)
47.value(KEY_REC_MTH)
48.value(KEY_SCREEN_MODE)
49.value(KEY_SECTION_DESC)
50.value(KEY_SELECTED_TYPE)
51.value(KEY_SPECIAL_LEAVE)
52.value(KEY_STATUS_CD)
53.value(KEY_SUB_DIV_DESC)
54.value(KEY_TOT_ACTIVITY_TIME)
55.value(KEY_TOT_LEAVE)
56.value(KEY_TOT_OT_TIME)
57.value(TIMESHEET_WORK_HRS)
</t>
        </r>
      </text>
    </comment>
    <comment ref="CX210" authorId="4" shapeId="0">
      <text>
        <r>
          <rPr>
            <sz val="10"/>
            <rFont val="Arial"/>
            <family val="2"/>
          </rPr>
          <t xml:space="preserve">1.callParentOnload
2.changeStatus
3.cmbChangeTm
4.displayDiff
5.displayItemDesc
6.displayProjectDesc
7.formatnumber
8.isFloat
9.onLoad
10.setActivityTm
11.setNormalColorForAll
12.setUpdateFlag
13.trim
14.validateShiftDetails
15.validateTime
16.WDOTLE0010Openchild
17.WDOTOT0090Openchild
18.WDOTTS0013Cancel
19.WDOTTS0013OK
20.WDOTTS0013OpenShiftLookup
21.WDOTTS0014Openchild
22.WDOTTS0016Openchild
</t>
        </r>
      </text>
    </comment>
    <comment ref="A211" authorId="4" shapeId="0">
      <text>
        <r>
          <rPr>
            <sz val="10"/>
            <rFont val="Arial"/>
            <family val="2"/>
          </rPr>
          <t xml:space="preserve">1.WDOTTS0014 : Maintain Leave Data
</t>
        </r>
      </text>
    </comment>
    <comment ref="Z211" authorId="4" shapeId="0">
      <text>
        <r>
          <rPr>
            <sz val="10"/>
            <rFont val="Arial"/>
            <family val="2"/>
          </rPr>
          <t xml:space="preserve">1.TB_M_ACTIVITY
2.TB_M_PARAMETER
3.TB_T_TIMESHEET_ACTIVITY_D
4.TB_T_TIMESHEET_DAY_D
</t>
        </r>
      </text>
    </comment>
    <comment ref="AA211" authorId="4" shapeId="0">
      <text>
        <r>
          <rPr>
            <sz val="10"/>
            <rFont val="Arial"/>
            <family val="2"/>
          </rPr>
          <t xml:space="preserve">1.TB_T_TIMESHEET_ACTIVITY_D
2.TB_T_TIMESHEET_DAY_D
</t>
        </r>
      </text>
    </comment>
    <comment ref="AG211" authorId="4" shapeId="0">
      <text>
        <r>
          <rPr>
            <sz val="10"/>
            <rFont val="Arial"/>
            <family val="2"/>
          </rPr>
          <t xml:space="preserve">1.MDOT0001AWRN : Do you want to close without saving ?
2.MDOT0002AWRN : Do you wish to save changes ?
3.MDOT0119AERR : Invalid Numeric Value.
4.MDOT0213AERR : Total Time should be less than 8 hours.
5.MDOT0216AERR : No Activities Exist.
6.MDOT0219AERR : Activity Time cannot be less than 0.0.
7.MDOT0227AERR : Period time should be half or hour(s).
</t>
        </r>
      </text>
    </comment>
    <comment ref="AH211" authorId="4" shapeId="0">
      <text>
        <r>
          <rPr>
            <sz val="10"/>
            <rFont val="Arial"/>
            <family val="2"/>
          </rPr>
          <t xml:space="preserve">1.onLoad
2.setNormalColorForAll
3.setUpdateFlag
4.trim
5.validateTime
6.WDOTTS0014Cancel
7.WDOTTS0014OK
</t>
        </r>
      </text>
    </comment>
    <comment ref="BM211" authorId="4" shapeId="0">
      <text>
        <r>
          <rPr>
            <sz val="10"/>
            <rFont val="Arial"/>
            <family val="2"/>
          </rPr>
          <t xml:space="preserve">1.TB_M_ACTIVITY
2.TB_M_PARAMETER
3.TB_T_TIMESHEET_ACTIVITY_D
4.TB_T_TIMESHEET_DAY_D
</t>
        </r>
      </text>
    </comment>
    <comment ref="BS211" authorId="4" shapeId="0">
      <text>
        <r>
          <rPr>
            <sz val="10"/>
            <rFont val="Arial"/>
            <family val="2"/>
          </rPr>
          <t xml:space="preserve">1.TB_T_TIMESHEET_ACTIVITY_D
2.TB_T_TIMESHEET_DAY_D
</t>
        </r>
      </text>
    </comment>
    <comment ref="BU211" authorId="4" shapeId="0">
      <text>
        <r>
          <rPr>
            <sz val="10"/>
            <rFont val="Arial"/>
            <family val="2"/>
          </rPr>
          <t xml:space="preserve">1.TB_T_TIMESHEET_ACTIVITY_D
</t>
        </r>
      </text>
    </comment>
    <comment ref="BW211" authorId="4" shapeId="0">
      <text>
        <r>
          <rPr>
            <sz val="10"/>
            <rFont val="Arial"/>
            <family val="2"/>
          </rPr>
          <t xml:space="preserve">1.TB_T_TIMESHEET_DAY_D
</t>
        </r>
      </text>
    </comment>
    <comment ref="BY211" authorId="4" shapeId="0">
      <text>
        <r>
          <rPr>
            <sz val="10"/>
            <rFont val="Arial"/>
            <family val="2"/>
          </rPr>
          <t xml:space="preserve">1.TB_T_TIMESHEET_ACTIVITY_D
2.TB_T_TIMESHEET_DAY_D
</t>
        </r>
      </text>
    </comment>
    <comment ref="CA211" authorId="4" shapeId="0">
      <text>
        <r>
          <rPr>
            <sz val="10"/>
            <rFont val="Arial"/>
            <family val="2"/>
          </rPr>
          <t xml:space="preserve">1.TB_M_ACTIVITY
2.TB_M_PARAMETER
3.TB_T_TIMESHEET_ACTIVITY_D
4.TB_T_TIMESHEET_DAY_D
</t>
        </r>
      </text>
    </comment>
    <comment ref="CF211" authorId="4" shapeId="0">
      <text>
        <r>
          <rPr>
            <sz val="10"/>
            <rFont val="Arial"/>
            <family val="2"/>
          </rPr>
          <t xml:space="preserve">1.&lt;%="value1["+ctr+"].activityTime" %&gt;
</t>
        </r>
      </text>
    </comment>
    <comment ref="CR211" authorId="4" shapeId="0">
      <text>
        <r>
          <rPr>
            <sz val="10"/>
            <rFont val="Arial"/>
            <family val="2"/>
          </rPr>
          <t xml:space="preserve">1.MDOT0001AWRN : Do you want to close without saving ?
2.MDOT0002AWRN : Do you wish to save changes ?
3.MDOT0119AERR : Invalid Numeric Value.
4.MDOT0213AERR : Total Time should be less than 8 hours.
5.MDOT0216AERR : No Activities Exist.
6.MDOT0219AERR : Activity Time cannot be less than 0.0.
7.MDOT0227AERR : Period time should be half or hour(s).
</t>
        </r>
      </text>
    </comment>
    <comment ref="CV211" authorId="4" shapeId="0">
      <text>
        <r>
          <rPr>
            <sz val="10"/>
            <rFont val="Arial"/>
            <family val="2"/>
          </rPr>
          <t xml:space="preserve">1.&lt;%="value1["+ctr+"].activityDesc" %&gt;
2.&lt;%="value1["+ctr+"].activityNo"%&gt;
3.method
4.value(KEY_EMP_CODE)
5.value(KEY_FIXED_ACTIVITY_LIST_SIZE)
6.value(KEY_FIXED_ACTIVITY_TYPE)
7.value(KEY_MODE)
8.value(KEY_NOR_END)
9.value(KEY_NOR_START)
10.value(KEY_REC_MTH)
11.value(KEY_SELECTED_RECORD_DATE)
12.value(KEY_SELECTED_TYPE)
13.value(KEY_SHIFT_CD)
14.value(KEY_STATUS_CD)
15.value(KEY_TOT_WORKING_TM)
16.value(KEY_UPDATE_DATE)
</t>
        </r>
      </text>
    </comment>
    <comment ref="CX211" authorId="4" shapeId="0">
      <text>
        <r>
          <rPr>
            <sz val="10"/>
            <rFont val="Arial"/>
            <family val="2"/>
          </rPr>
          <t xml:space="preserve">1.onLoad
2.setNormalColorForAll
3.setUpdateFlag
4.trim
5.validateTime
6.WDOTTS0014Cancel
7.WDOTTS0014OK
</t>
        </r>
      </text>
    </comment>
    <comment ref="A212" authorId="4" shapeId="0">
      <text>
        <r>
          <rPr>
            <sz val="10"/>
            <rFont val="Arial"/>
            <family val="2"/>
          </rPr>
          <t xml:space="preserve">1.WDOTTS0015 : Confirm Submit for Approver
</t>
        </r>
      </text>
    </comment>
    <comment ref="Z212" authorId="4" shapeId="0">
      <text>
        <r>
          <rPr>
            <sz val="10"/>
            <rFont val="Arial"/>
            <family val="2"/>
          </rPr>
          <t xml:space="preserve">1.TB_M_APPROVER
2.TB_M_DELEGATE
3.TB_M_EMP_PROFILE
4.TB_M_GRADE
5.TB_M_ORG_HIERARCHY
6.TB_M_ROLE
7.TB_M_USER
8.TB_M_USER_ROLE_MAP
</t>
        </r>
      </text>
    </comment>
    <comment ref="AA212" authorId="4" shapeId="0">
      <text>
        <r>
          <rPr>
            <sz val="10"/>
            <rFont val="Arial"/>
            <family val="2"/>
          </rPr>
          <t xml:space="preserve">1.TB_CHANGE_APPR_MAIL_INFO_TEMP
2.TB_M_APPROVER
</t>
        </r>
      </text>
    </comment>
    <comment ref="AE212" authorId="4" shapeId="0">
      <text>
        <r>
          <rPr>
            <sz val="10"/>
            <rFont val="Arial"/>
            <family val="2"/>
          </rPr>
          <t xml:space="preserve">1.WDOTOT0012 : LookUp Shift Master
2.WDOTUM0051 : Lookup for Employee
</t>
        </r>
      </text>
    </comment>
    <comment ref="AG212" authorId="4" shapeId="0">
      <text>
        <r>
          <rPr>
            <sz val="10"/>
            <rFont val="Arial"/>
            <family val="2"/>
          </rPr>
          <t xml:space="preserve">1.MDOT0199AERR : Approver Can not be blank. Please contact Time Sheet Admin.
2.MDOT0642AERR : Approver Level 1's grade is lower than the user
3.MDOT0643AERR : Approver Level 2's grade is lower than the user
4.MDOT0644AERR : Monthly Approver's grade is lower than the user
</t>
        </r>
      </text>
    </comment>
    <comment ref="AH212" authorId="4" shapeId="0">
      <text>
        <r>
          <rPr>
            <sz val="10"/>
            <rFont val="Arial"/>
            <family val="2"/>
          </rPr>
          <t xml:space="preserve">1.callParentOnload
2.onLoad
3.WDOTLE0010LookUp
4.WDOTTS0015Cancel
5.WDOTTS0015Ok
</t>
        </r>
      </text>
    </comment>
    <comment ref="AI212" authorId="4" shapeId="0">
      <text>
        <r>
          <rPr>
            <sz val="10"/>
            <rFont val="Arial"/>
            <family val="2"/>
          </rPr>
          <t xml:space="preserve">1.PKG_SEND_MAIL
</t>
        </r>
      </text>
    </comment>
    <comment ref="BM212" authorId="4" shapeId="0">
      <text>
        <r>
          <rPr>
            <sz val="10"/>
            <rFont val="Arial"/>
            <family val="2"/>
          </rPr>
          <t xml:space="preserve">1.TB_M_APPROVER
2.TB_M_DELEGATE
3.TB_M_EMP_PROFILE
4.TB_M_GRADE
5.TB_M_ORG_HIERARCHY
6.TB_M_ROLE
7.TB_M_USER
8.TB_M_USER_ROLE_MAP
</t>
        </r>
      </text>
    </comment>
    <comment ref="BO212" authorId="4" shapeId="0">
      <text>
        <r>
          <rPr>
            <sz val="10"/>
            <rFont val="Arial"/>
            <family val="2"/>
          </rPr>
          <t xml:space="preserve">1.PKG_SEND_MAIL
2.PKG_SEND_MAIL:MAIN
</t>
        </r>
      </text>
    </comment>
    <comment ref="BS212" authorId="4" shapeId="0">
      <text>
        <r>
          <rPr>
            <sz val="10"/>
            <rFont val="Arial"/>
            <family val="2"/>
          </rPr>
          <t xml:space="preserve">1.TB_CHANGE_APPR_MAIL_INFO_TEMP
2.TB_M_APPROVER
</t>
        </r>
      </text>
    </comment>
    <comment ref="BU212" authorId="4" shapeId="0">
      <text>
        <r>
          <rPr>
            <sz val="10"/>
            <rFont val="Arial"/>
            <family val="2"/>
          </rPr>
          <t xml:space="preserve">1.TB_CHANGE_APPR_MAIL_INFO_TEMP
2.TB_M_APPROVER
</t>
        </r>
      </text>
    </comment>
    <comment ref="BY212" authorId="4" shapeId="0">
      <text>
        <r>
          <rPr>
            <sz val="10"/>
            <rFont val="Arial"/>
            <family val="2"/>
          </rPr>
          <t xml:space="preserve">1.TB_CHANGE_APPR_MAIL_INFO_TEMP
2.TB_M_APPROVER
</t>
        </r>
      </text>
    </comment>
    <comment ref="CA212" authorId="4" shapeId="0">
      <text>
        <r>
          <rPr>
            <sz val="10"/>
            <rFont val="Arial"/>
            <family val="2"/>
          </rPr>
          <t xml:space="preserve">1.TB_CHANGE_APPR_MAIL_INFO_TEMP
2.TB_M_APPROVER
3.TB_M_DELEGATE
4.TB_M_EMP_PROFILE
5.TB_M_GRADE
6.TB_M_ORG_HIERARCHY
7.TB_M_ROLE
8.TB_M_USER
9.TB_M_USER_ROLE_MAP
</t>
        </r>
      </text>
    </comment>
    <comment ref="CF212" authorId="4" shapeId="0">
      <text>
        <r>
          <rPr>
            <sz val="10"/>
            <rFont val="Arial"/>
            <family val="2"/>
          </rPr>
          <t xml:space="preserve">1.value(KEY_APPROVER_LEVEL1_NAME)
2.value(KEY_APPROVER_LEVEL2_NAME)
3.value(KEY_APPROVER_LEVEL3_NAME)
</t>
        </r>
      </text>
    </comment>
    <comment ref="CR212" authorId="4" shapeId="0">
      <text>
        <r>
          <rPr>
            <sz val="10"/>
            <rFont val="Arial"/>
            <family val="2"/>
          </rPr>
          <t xml:space="preserve">1.MDOT0199AERR : Approver Can not be blank. Please contact Time Sheet Admin.
2.MDOT0642AERR : Approver Level 1's grade is lower than the user
3.MDOT0643AERR : Approver Level 2's grade is lower than the user
4.MDOT0644AERR : Monthly Approver's grade is lower than the user
</t>
        </r>
      </text>
    </comment>
    <comment ref="CT212" authorId="4" shapeId="0">
      <text>
        <r>
          <rPr>
            <sz val="10"/>
            <rFont val="Arial"/>
            <family val="2"/>
          </rPr>
          <t xml:space="preserve">1.WDOTOT0012 : LookUp Shift Master
2.WDOTUM0051 : Lookup for Employee
</t>
        </r>
      </text>
    </comment>
    <comment ref="CV212" authorId="4" shapeId="0">
      <text>
        <r>
          <rPr>
            <sz val="10"/>
            <rFont val="Arial"/>
            <family val="2"/>
          </rPr>
          <t xml:space="preserve">1.method
2.value(KEY_APPROVER_L1_CHG)
3.value(KEY_APPROVER_L1_CUR_CD)
4.value(KEY_APPROVER_L1_CUR_NM)
5.value(KEY_APPROVER_L1_GRADE)
6.value(KEY_APPROVER_L1_NEW_CD)
7.value(KEY_APPROVER_L1_NEW_NM)
8.value(KEY_APPROVER_L2_CHG)
9.value(KEY_APPROVER_L2_CUR_CD)
10.value(KEY_APPROVER_L2_CUR_NM)
11.value(KEY_APPROVER_L2_GRADE)
12.value(KEY_APPROVER_L2_NEW_CD)
13.value(KEY_APPROVER_L2_NEW_NM)
14.value(KEY_APPROVER_L3_CHG)
15.value(KEY_APPROVER_L3_CUR_CD)
16.value(KEY_APPROVER_L3_CUR_NM)
17.value(KEY_APPROVER_L3_GRADE)
18.value(KEY_APPROVER_L3_NEW_CD)
19.value(KEY_APPROVER_L3_NEW_NM)
20.value(KEY_APPROVER_LEVEL1_CD)
21.value(KEY_APPROVER_LEVEL2_CD)
22.value(KEY_APPROVER_LEVEL3_CD)
23.value(KEY_DATES)
24.value(KEY_EMP_CODE)
25.value(KEY_EMP_NM)
26.value(KEY_FLG_MAIL_SENT)
27.value(KEY_GRP_CD)
28.value(KEY_SELECTED_RECORD_DATE)
29.value(KEY_USER_EMAIL)
30.value(KEY_USER_GRADE)
</t>
        </r>
      </text>
    </comment>
    <comment ref="CX212" authorId="4" shapeId="0">
      <text>
        <r>
          <rPr>
            <sz val="10"/>
            <rFont val="Arial"/>
            <family val="2"/>
          </rPr>
          <t xml:space="preserve">1.callParentOnload
2.onLoad
3.WDOTLE0010LookUp
4.WDOTTS0015Cancel
5.WDOTTS0015Ok
</t>
        </r>
      </text>
    </comment>
    <comment ref="A213" authorId="4" shapeId="0">
      <text>
        <r>
          <rPr>
            <sz val="10"/>
            <rFont val="Arial"/>
            <family val="2"/>
          </rPr>
          <t xml:space="preserve">1.WDOTTS0016 : Screen for Leave Detail
</t>
        </r>
      </text>
    </comment>
    <comment ref="Z213" authorId="4" shapeId="0">
      <text>
        <r>
          <rPr>
            <sz val="10"/>
            <rFont val="Arial"/>
            <family val="2"/>
          </rPr>
          <t xml:space="preserve">1.TB_M_CONFIG_TYPE
2.TB_M_EMP_COST_CENTER
3.TB_M_EMP_PROFILE
4.TB_M_GROUP_LEAVE
5.TB_M_HOLIDAY
6.TB_M_LEAVE_CONDITION
7.TB_M_LEAVE_QUOTA_SAP
8.TB_M_LEAVE_TYPE
9.TB_M_ORG_HIERARCHY
10.TB_M_OT_STATUS_DESC
11.TB_M_PARAMETER
12.TB_M_SHIFT
13.TB_M_SPL_HOLIDAY
14.TB_T_EMP_LEAVE
15.TB_T_EMP_LEAVE_HST
16.TB_T_EMP_LEAVE_LIMITED
</t>
        </r>
      </text>
    </comment>
    <comment ref="AA213" authorId="4" shapeId="0">
      <text>
        <r>
          <rPr>
            <sz val="10"/>
            <rFont val="Arial"/>
            <family val="2"/>
          </rPr>
          <t xml:space="preserve">1.TB_T_ERR_LOG
</t>
        </r>
      </text>
    </comment>
    <comment ref="AE213" authorId="4" shapeId="0">
      <text>
        <r>
          <rPr>
            <sz val="10"/>
            <rFont val="Arial"/>
            <family val="2"/>
          </rPr>
          <t xml:space="preserve">1.WDOTLE0010_C : null
</t>
        </r>
      </text>
    </comment>
    <comment ref="AH213" authorId="4" shapeId="0">
      <text>
        <r>
          <rPr>
            <sz val="10"/>
            <rFont val="Arial"/>
            <family val="2"/>
          </rPr>
          <t xml:space="preserve">1.callParentOnload
2.onLoad
3.WDOTLE0010CreateNew
4.WDOTLE0010Edit
5.WDOTTS0016Close
</t>
        </r>
      </text>
    </comment>
    <comment ref="BM213" authorId="4" shapeId="0">
      <text>
        <r>
          <rPr>
            <sz val="10"/>
            <rFont val="Arial"/>
            <family val="2"/>
          </rPr>
          <t xml:space="preserve">1.TB_M_CONFIG_TYPE
2.TB_M_EMP_COST_CENTER
3.TB_M_EMP_PROFILE
4.TB_M_GROUP_LEAVE
5.TB_M_HOLIDAY
6.TB_M_LEAVE_CONDITION
7.TB_M_LEAVE_QUOTA_SAP
8.TB_M_LEAVE_TYPE
9.TB_M_ORG_HIERARCHY
10.TB_M_OT_STATUS_DESC
11.TB_M_PARAMETER
12.TB_M_SHIFT
13.TB_M_SPL_HOLIDAY
14.TB_T_EMP_LEAVE
15.TB_T_EMP_LEAVE_HST
16.TB_T_EMP_LEAVE_LIMITED
</t>
        </r>
      </text>
    </comment>
    <comment ref="BO213" authorId="4" shapeId="0">
      <text>
        <r>
          <rPr>
            <sz val="10"/>
            <rFont val="Arial"/>
            <family val="2"/>
          </rPr>
          <t xml:space="preserve">1.FN_HOLIDAY_FLAG
2.FN_SHIFT_TYPE
3.PKG_DOTS_COMMON
4.PKG_DOTS_COMMON:FN_GET_DEDUCT_HOURS
5.PKG_DOTS_COMMON:FN_GET_EMP_LEAVE_HOURS
6.PKG_DOTS_COMMON:FN_GET_EMP_LEAVE_INFO
7.PKG_DOTS_COMMON:FN_GET_EMP_LEAVE_QUOTA
8.PKG_DOTS_COMMON:FN_GET_EMP_LEAVE_QUOTA_COND3
9.PKG_FORMAT_TIME
10.PKG_FORMAT_TIME:FN_MASK_TIME
11.PKG_FORMAT_TIME:FN_ROUNDUP_ABSENT
12.SP_WDOTTS0016
13.VW_EMP_CURR_PROFILE
</t>
        </r>
      </text>
    </comment>
    <comment ref="BQ213" authorId="4" shapeId="0">
      <text>
        <r>
          <rPr>
            <sz val="10"/>
            <rFont val="Arial"/>
            <family val="2"/>
          </rPr>
          <t xml:space="preserve">1.SP_WDOTTS0016
</t>
        </r>
      </text>
    </comment>
    <comment ref="BS213" authorId="4" shapeId="0">
      <text>
        <r>
          <rPr>
            <sz val="10"/>
            <rFont val="Arial"/>
            <family val="2"/>
          </rPr>
          <t xml:space="preserve">1.TB_T_ERR_LOG
</t>
        </r>
      </text>
    </comment>
    <comment ref="BY213" authorId="4" shapeId="0">
      <text>
        <r>
          <rPr>
            <sz val="10"/>
            <rFont val="Arial"/>
            <family val="2"/>
          </rPr>
          <t xml:space="preserve">1.TB_T_ERR_LOG
</t>
        </r>
      </text>
    </comment>
    <comment ref="CA213" authorId="4" shapeId="0">
      <text>
        <r>
          <rPr>
            <sz val="10"/>
            <rFont val="Arial"/>
            <family val="2"/>
          </rPr>
          <t xml:space="preserve">1.TB_M_CONFIG_TYPE
2.TB_M_EMP_COST_CENTER
3.TB_M_EMP_PROFILE
4.TB_M_GROUP_LEAVE
5.TB_M_HOLIDAY
6.TB_M_LEAVE_CONDITION
7.TB_M_LEAVE_QUOTA_SAP
8.TB_M_LEAVE_TYPE
9.TB_M_ORG_HIERARCHY
10.TB_M_OT_STATUS_DESC
11.TB_M_PARAMETER
12.TB_M_SHIFT
13.TB_M_SPL_HOLIDAY
14.TB_T_EMP_LEAVE
15.TB_T_EMP_LEAVE_HST
16.TB_T_EMP_LEAVE_LIMITED
17.TB_T_ERR_LOG
</t>
        </r>
      </text>
    </comment>
    <comment ref="CT213" authorId="4" shapeId="0">
      <text>
        <r>
          <rPr>
            <sz val="10"/>
            <rFont val="Arial"/>
            <family val="2"/>
          </rPr>
          <t xml:space="preserve">1.WDOTLE0010_C : null
</t>
        </r>
      </text>
    </comment>
    <comment ref="CV213" authorId="4" shapeId="0">
      <text>
        <r>
          <rPr>
            <sz val="10"/>
            <rFont val="Arial"/>
            <family val="2"/>
          </rPr>
          <t xml:space="preserve">1.&lt;%="value1["+ctr+"].date"%&gt;
2.&lt;%="value1["+ctr+"].docNo"%&gt;
3.&lt;%="value1["+ctr+"].fromDate"%&gt;
4.&lt;%="value1["+ctr+"].hidTm"%&gt;
5.&lt;%="value1["+ctr+"].hrs"%&gt;
6.&lt;%="value1["+ctr+"].leaveType"%&gt;
7.&lt;%="value1["+ctr+"].srNo"%&gt;
8.&lt;%="value1["+ctr+"].status"%&gt;
9.&lt;%="value1["+ctr+"].time"%&gt;
10.method
11.value(KEY_ARG_CHILD_WINDOW)
12.value(KEY_ARG_SCREEN_MODE)
13.value(KEY_ARG_TIMESHEET_USER)
14.value(KEY_EMP_CODE)
15.value(KEY_LEAVE_FROM_DT)
16.value(KEY_LEAVE_TIME)
17.value(KEY_SCREEN_ID)
18.value(KEY_SELECTED_RECORD_DATE)
19.value(KEY_SHIFT_LOOKUP)
20.value(KEY_USER_ID)
</t>
        </r>
      </text>
    </comment>
    <comment ref="CX213" authorId="4" shapeId="0">
      <text>
        <r>
          <rPr>
            <sz val="10"/>
            <rFont val="Arial"/>
            <family val="2"/>
          </rPr>
          <t xml:space="preserve">1.callParentOnload
2.onLoad
3.WDOTLE0010CreateNew
4.WDOTLE0010Edit
5.WDOTTS0016Close
</t>
        </r>
      </text>
    </comment>
    <comment ref="A214" authorId="4" shapeId="0">
      <text>
        <r>
          <rPr>
            <sz val="10"/>
            <rFont val="Arial"/>
            <family val="2"/>
          </rPr>
          <t xml:space="preserve">1.WDOTOT0090 : Maintain OT Record
</t>
        </r>
      </text>
    </comment>
    <comment ref="Z214" authorId="4" shapeId="0">
      <text>
        <r>
          <rPr>
            <sz val="10"/>
            <rFont val="Arial"/>
            <family val="2"/>
          </rPr>
          <t xml:space="preserve">1.TB_M_COMPANY_LOCATION
2.TB_M_CONFIG_TYPE
3.TB_M_EMP_COST_CENTER
4.TB_M_EMP_PROFILE
5.TB_M_GRADE
6.TB_M_GROUP_LEAVE
7.TB_M_HOLIDAY
8.TB_M_LEAVE_CONDITION
9.TB_M_LEAVE_QUOTA_SAP
10.TB_M_LEAVE_TYPE
11.TB_M_OPERATOR
12.TB_M_ORG_HIERARCHY
13.TB_M_OT_STATUS_DESC
14.TB_M_PARAMETER
15.TB_M_SHIFT
16.TB_M_SPL_HOLIDAY
17.TB_T_ATTD_OT_D
18.TB_T_DEDUCTION
19.TB_T_EMP_LEAVE
20.TB_T_EMP_LEAVE_HST
21.TB_T_EMP_LEAVE_LIMITED
22.TB_T_OT_RECORD
23.TB_T_OT_RECORD_HST
24.TB_T_TIME_ATTD
25.TB_T_TIMESHEET_DAY_D
</t>
        </r>
      </text>
    </comment>
    <comment ref="AA214" authorId="4" shapeId="0">
      <text>
        <r>
          <rPr>
            <sz val="10"/>
            <rFont val="Arial"/>
            <family val="2"/>
          </rPr>
          <t xml:space="preserve">1.TB_T_OT_RECORD
2.TB_T_OT_RECORD_HST
3.TB_T_TIMESHEET_DAY_D
</t>
        </r>
      </text>
    </comment>
    <comment ref="AD214" authorId="4" shapeId="0">
      <text>
        <r>
          <rPr>
            <sz val="10"/>
            <rFont val="Arial"/>
            <family val="2"/>
          </rPr>
          <t xml:space="preserve">1.value(KEY_AFT_WORK_END_TM)
2.value(KEY_AFT_WORK_START_TM)
3.value(KEY_BEFORE_WORK_END_TM)
4.value(KEY_BEFORE_WORK_START_TM)
5.value(KEY_BRK_WORK_END_TM)
6.value(KEY_BRK_WORK_START_TM)
7.value(KEY_NOR_WORK_END_TM)
8.value(KEY_NOR_WORK_START_TM)
</t>
        </r>
      </text>
    </comment>
    <comment ref="AE214" authorId="4" shapeId="0">
      <text>
        <r>
          <rPr>
            <sz val="10"/>
            <rFont val="Arial"/>
            <family val="2"/>
          </rPr>
          <t xml:space="preserve">1.WDOTOT0091 : Maintain OT Calendar
</t>
        </r>
      </text>
    </comment>
    <comment ref="AG214" authorId="4" shapeId="0">
      <text>
        <r>
          <rPr>
            <sz val="10"/>
            <rFont val="Arial"/>
            <family val="2"/>
          </rPr>
          <t xml:space="preserve">1.MDOT0001AWRN : Do you want to close without saving ?
2.MDOT0002AWRN : Do you wish to save changes ?
3.MDOT0104AERR : Search has not been performed.
4.MDOT0108AERR : No changes to save.
5.MDOT0112AERR : Both Start Time and End Time should be entered.
6.MDOT0114AERR : Start Time cannot be greater than equal to End Time.
7.MDOT0116AERR : No Data in Table to Operate.
8.MDOT0122AERR : Selected OT Record already submitted for Approval.
9.MDOT0128AERR : Record Date cannot be greater than System Date.
10.MDOT0138AERR : Please Select {0}
11.MDOT0150AERR : Shift is Inactive.
12.MDOT0165AERR : Reason can not be more than 512 Characters.
13.MDOT0175AERR : You cannot request OT backward more than {0} month(s)
14.MDOT0198AWRN : Do you want to go previous page without saving?
15.MDOT0199AWRN : Do you want to go next page without saving?
16.MDOT0226AERR : OT time should be between Timesheet period time.
</t>
        </r>
      </text>
    </comment>
    <comment ref="AH214" authorId="4" shapeId="0">
      <text>
        <r>
          <rPr>
            <sz val="10"/>
            <rFont val="Arial"/>
            <family val="2"/>
          </rPr>
          <t xml:space="preserve">1.calBreakMinutes
2.calDuration
3.callParentOnload
4.callParentOnloadWDOTOT0090
5.closeParentJsp
6.convertMinutes
7.moveFocusToFirstControl
8.onLoad
9.openWDOTOT0091ChildWindow
10.resetEntirePage
11.resetSearchCriteria
12.setTotalTime
13.setUpdateAndFirstControl
14.setUpdateFlag
15.WDOTOT0090Cancel
16.WDOTOT0090ClearOT
17.WDOTOT0090NEXT
18.WDOTOT0090PREVIOUS
19.WDOTOT0090Search
20.WDOTOT0091Openchild
</t>
        </r>
      </text>
    </comment>
    <comment ref="BM214" authorId="4" shapeId="0">
      <text>
        <r>
          <rPr>
            <sz val="10"/>
            <rFont val="Arial"/>
            <family val="2"/>
          </rPr>
          <t xml:space="preserve">1.TB_M_COMPANY_LOCATION
2.TB_M_CONFIG_TYPE
3.TB_M_EMP_COST_CENTER
4.TB_M_EMP_PROFILE
5.TB_M_GRADE
6.TB_M_GROUP_LEAVE
7.TB_M_HOLIDAY
8.TB_M_LEAVE_CONDITION
9.TB_M_LEAVE_QUOTA_SAP
10.TB_M_LEAVE_TYPE
11.TB_M_OPERATOR
12.TB_M_ORG_HIERARCHY
13.TB_M_OT_STATUS_DESC
14.TB_M_PARAMETER
15.TB_M_SHIFT
16.TB_M_SPL_HOLIDAY
17.TB_T_ATTD_OT_D
18.TB_T_DEDUCTION
19.TB_T_EMP_LEAVE
20.TB_T_EMP_LEAVE_HST
21.TB_T_EMP_LEAVE_LIMITED
22.TB_T_OT_RECORD
23.TB_T_OT_RECORD_HST
24.TB_T_TIME_ATTD
25.TB_T_TIMESHEET_DAY_D
</t>
        </r>
      </text>
    </comment>
    <comment ref="BO214" authorId="4" shapeId="0">
      <text>
        <r>
          <rPr>
            <sz val="10"/>
            <rFont val="Arial"/>
            <family val="2"/>
          </rPr>
          <t xml:space="preserve">1.FN_HOLIDAY_FLAG
2.FN_SHIFT_TYPE
3.PKG_DOTS_COMMON
4.PKG_DOTS_COMMON:FN_GET_DEDUCT_HOURS
5.PKG_DOTS_COMMON:FN_GET_EMP_LEAVE_HOURS
6.PKG_DOTS_COMMON:FN_GET_EMP_LEAVE_QUOTA
7.PKG_DOTS_COMMON:FN_GET_EMP_LEAVE_QUOTA_COND3
8.PKG_DOTS_COMMON:FN_GET_LEAVE_TIME
9.PKG_FORMAT_TIME
10.PKG_FORMAT_TIME:FN_MASK_TIME
11.PKG_FORMAT_TIME:FN_ROUND_TIME
12.PKG_FORMAT_TIME:FN_ROUNDUP_ABSENT
13.VW_EMP_CURR_PROFILE
</t>
        </r>
      </text>
    </comment>
    <comment ref="BS214" authorId="4" shapeId="0">
      <text>
        <r>
          <rPr>
            <sz val="10"/>
            <rFont val="Arial"/>
            <family val="2"/>
          </rPr>
          <t xml:space="preserve">1.TB_T_OT_RECORD
2.TB_T_OT_RECORD_HST
3.TB_T_TIMESHEET_DAY_D
</t>
        </r>
      </text>
    </comment>
    <comment ref="BU214" authorId="4" shapeId="0">
      <text>
        <r>
          <rPr>
            <sz val="10"/>
            <rFont val="Arial"/>
            <family val="2"/>
          </rPr>
          <t xml:space="preserve">1.TB_T_OT_RECORD
2.TB_T_TIMESHEET_DAY_D
</t>
        </r>
      </text>
    </comment>
    <comment ref="BW214" authorId="4" shapeId="0">
      <text>
        <r>
          <rPr>
            <sz val="10"/>
            <rFont val="Arial"/>
            <family val="2"/>
          </rPr>
          <t xml:space="preserve">1.TB_T_OT_RECORD
2.TB_T_TIMESHEET_DAY_D
</t>
        </r>
      </text>
    </comment>
    <comment ref="BY214" authorId="4" shapeId="0">
      <text>
        <r>
          <rPr>
            <sz val="10"/>
            <rFont val="Arial"/>
            <family val="2"/>
          </rPr>
          <t xml:space="preserve">1.TB_T_OT_RECORD
2.TB_T_OT_RECORD_HST
3.TB_T_TIMESHEET_DAY_D
</t>
        </r>
      </text>
    </comment>
    <comment ref="CA214" authorId="4" shapeId="0">
      <text>
        <r>
          <rPr>
            <sz val="10"/>
            <rFont val="Arial"/>
            <family val="2"/>
          </rPr>
          <t xml:space="preserve">1.TB_M_COMPANY_LOCATION
2.TB_M_CONFIG_TYPE
3.TB_M_EMP_COST_CENTER
4.TB_M_EMP_PROFILE
5.TB_M_GRADE
6.TB_M_GROUP_LEAVE
7.TB_M_HOLIDAY
8.TB_M_LEAVE_CONDITION
9.TB_M_LEAVE_QUOTA_SAP
10.TB_M_LEAVE_TYPE
11.TB_M_OPERATOR
12.TB_M_ORG_HIERARCHY
13.TB_M_OT_STATUS_DESC
14.TB_M_PARAMETER
15.TB_M_SHIFT
16.TB_M_SPL_HOLIDAY
17.TB_T_ATTD_OT_D
18.TB_T_DEDUCTION
19.TB_T_EMP_LEAVE
20.TB_T_EMP_LEAVE_HST
21.TB_T_EMP_LEAVE_LIMITED
22.TB_T_OT_RECORD
23.TB_T_OT_RECORD_HST
24.TB_T_TIME_ATTD
25.TB_T_TIMESHEET_DAY_D
</t>
        </r>
      </text>
    </comment>
    <comment ref="CD214" authorId="4" shapeId="0">
      <text>
        <r>
          <rPr>
            <sz val="10"/>
            <rFont val="Arial"/>
            <family val="2"/>
          </rPr>
          <t xml:space="preserve">1.value(KEY_AFT_WORK_END_TM)
2.value(KEY_AFT_WORK_START_TM)
3.value(KEY_BEFORE_WORK_END_TM)
4.value(KEY_BEFORE_WORK_START_TM)
5.value(KEY_BRK_WORK_END_TM)
6.value(KEY_BRK_WORK_START_TM)
7.value(KEY_NOR_WORK_END_TM)
8.value(KEY_NOR_WORK_START_TM)
</t>
        </r>
      </text>
    </comment>
    <comment ref="CF214" authorId="4" shapeId="0">
      <text>
        <r>
          <rPr>
            <sz val="10"/>
            <rFont val="Arial"/>
            <family val="2"/>
          </rPr>
          <t xml:space="preserve">1.value(KEY_EMP_CD)
2.value(KEY_OT_REASON)
3.value(KEY_REC_DT)
</t>
        </r>
      </text>
    </comment>
    <comment ref="CR214" authorId="4" shapeId="0">
      <text>
        <r>
          <rPr>
            <sz val="10"/>
            <rFont val="Arial"/>
            <family val="2"/>
          </rPr>
          <t xml:space="preserve">1.MDOT0001AWRN : Do you want to close without saving ?
2.MDOT0002AWRN : Do you wish to save changes ?
3.MDOT0104AERR : Search has not been performed.
4.MDOT0108AERR : No changes to save.
5.MDOT0112AERR : Both Start Time and End Time should be entered.
6.MDOT0114AERR : Start Time cannot be greater than equal to End Time.
7.MDOT0116AERR : No Data in Table to Operate.
8.MDOT0122AERR : Selected OT Record already submitted for Approval.
9.MDOT0128AERR : Record Date cannot be greater than System Date.
10.MDOT0138AERR : Please Select {0}
11.MDOT0150AERR : Shift is Inactive.
12.MDOT0165AERR : Reason can not be more than 512 Characters.
13.MDOT0175AERR : You cannot request OT backward more than {0} month(s)
14.MDOT0198AWRN : Do you want to go previous page without saving?
15.MDOT0199AWRN : Do you want to go next page without saving?
16.MDOT0226AERR : OT time should be between Timesheet period time.
</t>
        </r>
      </text>
    </comment>
    <comment ref="CT214" authorId="4" shapeId="0">
      <text>
        <r>
          <rPr>
            <sz val="10"/>
            <rFont val="Arial"/>
            <family val="2"/>
          </rPr>
          <t xml:space="preserve">1.WDOTOT0091 : Maintain OT Calendar
</t>
        </r>
      </text>
    </comment>
    <comment ref="CV214" authorId="4" shapeId="0">
      <text>
        <r>
          <rPr>
            <sz val="10"/>
            <rFont val="Arial"/>
            <family val="2"/>
          </rPr>
          <t xml:space="preserve">1.enableBtnNext
2.enableBtnPrevious
3.endDate
4.method
5.nextDateHidden
6.nextHolidayFlagHidden
7.nextShiftCodeHidden
8.nextWorkEndTimeHidden
9.nextWorkStartTimeHidden
10.previousDateHidden
11.previousHolidayFlagHidden
12.previousShiftCodeHidden
13.previousWorkEndTimeHidden
14.previousWorkStartTimeHidden
15.startDate
16.totalSumOtHours
17.value(KEY_ACT_SHIFT)
18.value(KEY_AFT_END_VALUE)
19.value(KEY_AFT_START_VALUE)
20.value(KEY_AFT_TOT_TM_HR)
21.value(KEY_AFT_TOT_TM_MIN)
22.value(KEY_BEFORE_END_VALUE)
23.value(KEY_BEFORE_START_VALUE)
24.value(KEY_BEFORE_TOT_TM_HR)
25.value(KEY_BEFORE_TOT_TM_MIN)
26.value(KEY_BRK_END_VALUE)
27.value(KEY_BRK_MIN)
28.value(KEY_BRK_START_TM)
29.value(KEY_BRK_START_VALUE)
30.value(KEY_BRK_TOT_TM_HR)
31.value(KEY_BRK_TOT_TM_MIN)
32.value(KEY_CC_FLAG)
33.value(KEY_CLOCK_IN)
34.value(KEY_CLOCK_OUT)
35.value(KEY_CNT_ATTD)
36.value(KEY_COST_CENTER)
37.value(KEY_CURRENT_OT_HOURS)
38.value(KEY_DAY_TYPE)
39.value(KEY_DEPT_DESC)
40.value(KEY_DIV_DESC)
41.value(KEY_EMP_CODE)
42.value(KEY_EMP_NM)
43.value(KEY_ENABLE_SAVE)
44.value(KEY_INCLUDE_LUNCH)
45.value(KEY_MAX_OT_HOURS)
46.value(KEY_MIN_OT_DT)
47.value(KEY_MIN_OT_MTH)
48.value(KEY_MODE)
49.value(KEY_NOR_END)
50.value(KEY_NOR_END_VALUE)
51.value(KEY_NOR_START)
52.value(KEY_NOR_START_VALUE)
53.value(KEY_NOR_TOT_TM_HR)
54.value(KEY_NOR_TOT_TM_MIN)
55.value(KEY_ON_DUTY)
56.value(KEY_ORG_CD)
57.value(KEY_OT_REQUEST)
58.value(KEY_REC_MTH)
59.value(KEY_RELOAD_FLAG)
60.value(KEY_SAVE_FLAG)
61.value(KEY_SAVE_MODE)
62.value(KEY_SCREEN_ID)
63.value(KEY_SEARCH_PER)
64.value(KEY_SEC_DESC)
65.value(KEY_SELECTED_TYPE)
66.value(KEY_SHIFT)
67.value(KEY_SHIFT_CHANGE)
68.value(KEY_SHIFT_LOOKUP)
69.value(KEY_SHIFT_STATUS)
70.value(KEY_STATUS)
71.value(KEY_SUB_DIV_DESC)
72.value(KEY_SUBMIT_DT)
73.value(KEY_SUBMIT_MONTH)
74.value(SYSDATE)
</t>
        </r>
      </text>
    </comment>
    <comment ref="CX214" authorId="4" shapeId="0">
      <text>
        <r>
          <rPr>
            <sz val="10"/>
            <rFont val="Arial"/>
            <family val="2"/>
          </rPr>
          <t xml:space="preserve">1.calBreakMinutes
2.calDuration
3.callParentOnload
4.callParentOnloadWDOTOT0090
5.closeParentJsp
6.convertMinutes
7.moveFocusToFirstControl
8.onLoad
9.openWDOTOT0091ChildWindow
10.resetEntirePage
11.resetSearchCriteria
12.setTotalTime
13.setUpdateAndFirstControl
14.setUpdateFlag
15.WDOTOT0090Cancel
16.WDOTOT0090ClearOT
17.WDOTOT0090NEXT
18.WDOTOT0090PREVIOUS
19.WDOTOT0090Search
20.WDOTOT0091Openchild
</t>
        </r>
      </text>
    </comment>
    <comment ref="A215" authorId="4" shapeId="0">
      <text>
        <r>
          <rPr>
            <sz val="10"/>
            <rFont val="Arial"/>
            <family val="2"/>
          </rPr>
          <t xml:space="preserve">1.WDOTOT0091 : Maintain OT Calendar
</t>
        </r>
      </text>
    </comment>
    <comment ref="Z215" authorId="4" shapeId="0">
      <text>
        <r>
          <rPr>
            <sz val="10"/>
            <rFont val="Arial"/>
            <family val="2"/>
          </rPr>
          <t xml:space="preserve">1.TB_M_EMP_PROFILE
2.TB_M_HOLIDAY
3.TB_M_PARAMETER
4.TB_M_SHIFT
5.TB_M_SPL_HOLIDAY
6.TB_T_DAILY_SHIFT
7.TB_T_OT_RECORD
8.TB_T_TIMESHEET_DAY_D
9.TB_T_WORKING_SHIFT
</t>
        </r>
      </text>
    </comment>
    <comment ref="AH215" authorId="4" shapeId="0">
      <text>
        <r>
          <rPr>
            <sz val="10"/>
            <rFont val="Arial"/>
            <family val="2"/>
          </rPr>
          <t xml:space="preserve">1.BACKTOWDOTOT0090
2.onLoad
</t>
        </r>
      </text>
    </comment>
    <comment ref="BM215" authorId="4" shapeId="0">
      <text>
        <r>
          <rPr>
            <sz val="10"/>
            <rFont val="Arial"/>
            <family val="2"/>
          </rPr>
          <t xml:space="preserve">1.TB_M_EMP_PROFILE
2.TB_M_HOLIDAY
3.TB_M_PARAMETER
4.TB_M_SHIFT
5.TB_M_SPL_HOLIDAY
6.TB_T_DAILY_SHIFT
7.TB_T_OT_RECORD
8.TB_T_TIMESHEET_DAY_D
9.TB_T_WORKING_SHIFT
</t>
        </r>
      </text>
    </comment>
    <comment ref="BO215" authorId="4" shapeId="0">
      <text>
        <r>
          <rPr>
            <sz val="10"/>
            <rFont val="Arial"/>
            <family val="2"/>
          </rPr>
          <t xml:space="preserve">1.FN_GET_CHANGED_SHIFT
2.FN_HOLIDAY_FLAG
</t>
        </r>
      </text>
    </comment>
    <comment ref="CA215" authorId="4" shapeId="0">
      <text>
        <r>
          <rPr>
            <sz val="10"/>
            <rFont val="Arial"/>
            <family val="2"/>
          </rPr>
          <t xml:space="preserve">1.TB_M_EMP_PROFILE
2.TB_M_HOLIDAY
3.TB_M_PARAMETER
4.TB_M_SHIFT
5.TB_M_SPL_HOLIDAY
6.TB_T_DAILY_SHIFT
7.TB_T_OT_RECORD
8.TB_T_TIMESHEET_DAY_D
9.TB_T_WORKING_SHIFT
</t>
        </r>
      </text>
    </comment>
    <comment ref="CV215" authorId="4" shapeId="0">
      <text>
        <r>
          <rPr>
            <sz val="10"/>
            <rFont val="Arial"/>
            <family val="2"/>
          </rPr>
          <t xml:space="preserve">1.&lt;%="value1["+ctr+"].friEndtime"%&gt;
2.&lt;%="value1["+ctr+"].friHolidayFlg"%&gt;
3.&lt;%="value1["+ctr+"].friRecMonth"%&gt;
4.&lt;%="value1["+ctr+"].friShiftCode"%&gt;
5.&lt;%="value1["+ctr+"].friShiftDate"%&gt;
6.&lt;%="value1["+ctr+"].friStartTime"%&gt;
7.&lt;%="value1["+ctr+"].monEndTime"%&gt;
8.&lt;%="value1["+ctr+"].monHolidayFlg"%&gt;
9.&lt;%="value1["+ctr+"].monRecMonth"%&gt;
10.&lt;%="value1["+ctr+"].monShiftCode"%&gt;
11.&lt;%="value1["+ctr+"].monShiftDate"%&gt;
12.&lt;%="value1["+ctr+"].monStartTime"%&gt;
13.&lt;%="value1["+ctr+"].satEndTime"%&gt;
14.&lt;%="value1["+ctr+"].satHolidayFlg"%&gt;
15.&lt;%="value1["+ctr+"].satRecMonth"%&gt;
16.&lt;%="value1["+ctr+"].satShiftCode"%&gt;
17.&lt;%="value1["+ctr+"].satShiftDate"%&gt;
18.&lt;%="value1["+ctr+"].satStartTime"%&gt;
19.&lt;%="value1["+ctr+"].sunEndtime"%&gt;
20.&lt;%="value1["+ctr+"].sunHolidayFlg"%&gt;
21.&lt;%="value1["+ctr+"].sunRecMonth"%&gt;
22.&lt;%="value1["+ctr+"].sunShiftCode"%&gt;
23.&lt;%="value1["+ctr+"].sunShiftDate"%&gt;
24.&lt;%="value1["+ctr+"].sunStartTime"%&gt;
25.&lt;%="value1["+ctr+"].thuEndTime"%&gt;
26.&lt;%="value1["+ctr+"].thuHolidayFlg"%&gt;
27.&lt;%="value1["+ctr+"].thuRecMonth"%&gt;
28.&lt;%="value1["+ctr+"].thuShiftCode"%&gt;
29.&lt;%="value1["+ctr+"].thuShiftDate"%&gt;
30.&lt;%="value1["+ctr+"].thuStartTime"%&gt;
31.&lt;%="value1["+ctr+"].tueEndTime"%&gt;
32.&lt;%="value1["+ctr+"].tueHolidayFlg"%&gt;
33.&lt;%="value1["+ctr+"].tueRecMonth"%&gt;
34.&lt;%="value1["+ctr+"].tueShiftCode"%&gt;
35.&lt;%="value1["+ctr+"].tueShiftDate"%&gt;
36.&lt;%="value1["+ctr+"].tueStartTime"%&gt;
37.&lt;%="value1["+ctr+"].wedEndTime"%&gt;
38.&lt;%="value1["+ctr+"].wedHolidayFlg"%&gt;
39.&lt;%="value1["+ctr+"].wedRecMonth"%&gt;
40.&lt;%="value1["+ctr+"].wedShiftCode"%&gt;
41.&lt;%="value1["+ctr+"].wedShiftDate"%&gt;
42.&lt;%="value1["+ctr+"].wedStartTime"%&gt;
43.value(KEY_BASE_SHIFT)
44.value(KEY_CLOCK_IN)
45.value(KEY_CLOCK_OUT)
46.value(KEY_COST_CENTER)
47.value(KEY_DEPT_DESC)
48.value(KEY_DIV_DESC)
49.value(KEY_EMP_CD)
50.value(KEY_EMP_NM)
51.value(KEY_MODE)
52.value(KEY_SEC_DESC)
53.value(KEY_STATUS)
54.value(KEY_SUB_DIV_DESC)
</t>
        </r>
      </text>
    </comment>
    <comment ref="CX215" authorId="4" shapeId="0">
      <text>
        <r>
          <rPr>
            <sz val="10"/>
            <rFont val="Arial"/>
            <family val="2"/>
          </rPr>
          <t xml:space="preserve">1.BACKTOWDOTOT0090
2.onLoad
</t>
        </r>
      </text>
    </comment>
    <comment ref="A217" authorId="4" shapeId="0">
      <text>
        <r>
          <rPr>
            <sz val="10"/>
            <rFont val="Arial"/>
            <family val="2"/>
          </rPr>
          <t xml:space="preserve">1.WDOTTS0030 : Time Sheet Status Report
</t>
        </r>
      </text>
    </comment>
    <comment ref="Z217" authorId="4" shapeId="0">
      <text>
        <r>
          <rPr>
            <sz val="10"/>
            <rFont val="Arial"/>
            <family val="2"/>
          </rPr>
          <t xml:space="preserve">1.TB_M_ACTIVITY
2.TB_M_EMP_PROFILE
3.TB_M_ORG_HIERARCHY
4.TB_M_OT_STATUS_DESC
5.TB_M_PARAMETER
6.TB_M_SHIFT
7.TB_T_TIMESHEET_ACTIVITY_D
8.TB_T_TIMESHEET_DAY_D
9.TB_T_TIMESHEET_H
</t>
        </r>
      </text>
    </comment>
    <comment ref="AA217" authorId="4" shapeId="0">
      <text>
        <r>
          <rPr>
            <sz val="10"/>
            <rFont val="Arial"/>
            <family val="2"/>
          </rPr>
          <t xml:space="preserve">1.TB_T_ERR_LOG
</t>
        </r>
      </text>
    </comment>
    <comment ref="AD217" authorId="4" shapeId="0">
      <text>
        <r>
          <rPr>
            <sz val="10"/>
            <rFont val="Arial"/>
            <family val="2"/>
          </rPr>
          <t xml:space="preserve">1.value(KEY_DEPARTMENT_DESC)
2.value(KEY_DIVISION_DESC)
3.value(KEY_MONTH)
4.value(KEY_SECTION_DESC)
5.value(KEY_STATUS)
6.value(KEY_SUB_DIV_DESC)
7.value(KEY_YEAR)
</t>
        </r>
      </text>
    </comment>
    <comment ref="AE217" authorId="4" shapeId="0">
      <text>
        <r>
          <rPr>
            <sz val="10"/>
            <rFont val="Arial"/>
            <family val="2"/>
          </rPr>
          <t xml:space="preserve">1.LDOTTS0000 : null
2.LDOTTS0010 : View Timesheet Status
</t>
        </r>
      </text>
    </comment>
    <comment ref="AG217" authorId="4" shapeId="0">
      <text>
        <r>
          <rPr>
            <sz val="10"/>
            <rFont val="Arial"/>
            <family val="2"/>
          </rPr>
          <t xml:space="preserve">1.MDOT0103AERR : Please select Year Month combination.
2.MDOT0104AERR : Search has not been performed.
3.MDOT0116AERR : No Data in Table to Operate.
</t>
        </r>
      </text>
    </comment>
    <comment ref="AH217" authorId="4" shapeId="0">
      <text>
        <r>
          <rPr>
            <sz val="10"/>
            <rFont val="Arial"/>
            <family val="2"/>
          </rPr>
          <t xml:space="preserve">1.callParentSearch
2.checkDate
3.closeParentJsp
4.downloadFile
5.moveFocusToFirstControl
6.onLoad
7.openCalender
8.RefreshData
9.resetSearchCriteria
10.WDOTTS0030Clear
11.WDOTTS0030Close
12.WDOTTS0030Export
13.WDOTTS0030Search
</t>
        </r>
      </text>
    </comment>
    <comment ref="BM217" authorId="4" shapeId="0">
      <text>
        <r>
          <rPr>
            <sz val="10"/>
            <rFont val="Arial"/>
            <family val="2"/>
          </rPr>
          <t xml:space="preserve">1.TB_M_ACTIVITY
2.TB_M_EMP_PROFILE
3.TB_M_ORG_HIERARCHY
4.TB_M_OT_STATUS_DESC
5.TB_M_PARAMETER
6.TB_M_SHIFT
7.TB_T_TIMESHEET_ACTIVITY_D
8.TB_T_TIMESHEET_DAY_D
9.TB_T_TIMESHEET_H
</t>
        </r>
      </text>
    </comment>
    <comment ref="BO217" authorId="4" shapeId="0">
      <text>
        <r>
          <rPr>
            <sz val="10"/>
            <rFont val="Arial"/>
            <family val="2"/>
          </rPr>
          <t xml:space="preserve">1.FN_ORG_COMBO
2.PKG_FORMAT_TIME
3.PKG_FORMAT_TIME:FN_MASK_HOLIDAY
4.PKG_WDOTTS0030
5.PKG_WDOTTS0030:SP_WDOTTS0030_TOTAL_RECORDS
</t>
        </r>
      </text>
    </comment>
    <comment ref="BQ217" authorId="4" shapeId="0">
      <text>
        <r>
          <rPr>
            <sz val="10"/>
            <rFont val="Arial"/>
            <family val="2"/>
          </rPr>
          <t xml:space="preserve">1.PKG_DOTS_RPT
2.PKG_DOTS_RPT:SP_DOTS_REF_CUR
</t>
        </r>
      </text>
    </comment>
    <comment ref="BS217" authorId="4" shapeId="0">
      <text>
        <r>
          <rPr>
            <sz val="10"/>
            <rFont val="Arial"/>
            <family val="2"/>
          </rPr>
          <t xml:space="preserve">1.TB_T_ERR_LOG
</t>
        </r>
      </text>
    </comment>
    <comment ref="BY217" authorId="4" shapeId="0">
      <text>
        <r>
          <rPr>
            <sz val="10"/>
            <rFont val="Arial"/>
            <family val="2"/>
          </rPr>
          <t xml:space="preserve">1.TB_T_ERR_LOG
</t>
        </r>
      </text>
    </comment>
    <comment ref="CA217" authorId="4" shapeId="0">
      <text>
        <r>
          <rPr>
            <sz val="10"/>
            <rFont val="Arial"/>
            <family val="2"/>
          </rPr>
          <t xml:space="preserve">1.TB_M_ACTIVITY
2.TB_M_EMP_PROFILE
3.TB_M_ORG_HIERARCHY
4.TB_M_OT_STATUS_DESC
5.TB_M_PARAMETER
6.TB_M_SHIFT
7.TB_T_ERR_LOG
8.TB_T_TIMESHEET_ACTIVITY_D
9.TB_T_TIMESHEET_DAY_D
10.TB_T_TIMESHEET_H
</t>
        </r>
      </text>
    </comment>
    <comment ref="CD217" authorId="4" shapeId="0">
      <text>
        <r>
          <rPr>
            <sz val="10"/>
            <rFont val="Arial"/>
            <family val="2"/>
          </rPr>
          <t xml:space="preserve">1.value(KEY_DEPARTMENT_DESC)
2.value(KEY_DIVISION_DESC)
3.value(KEY_MONTH)
4.value(KEY_SECTION_DESC)
5.value(KEY_STATUS)
6.value(KEY_SUB_DIV_DESC)
7.value(KEY_YEAR)
</t>
        </r>
      </text>
    </comment>
    <comment ref="CF217" authorId="4" shapeId="0">
      <text>
        <r>
          <rPr>
            <sz val="10"/>
            <rFont val="Arial"/>
            <family val="2"/>
          </rPr>
          <t xml:space="preserve">1.value(KEY_DATE)
2.value(KEY_EMPLOYEE_ID)
3.value(KEY_EMPLOYEE_NAME)
</t>
        </r>
      </text>
    </comment>
    <comment ref="CR217" authorId="4" shapeId="0">
      <text>
        <r>
          <rPr>
            <sz val="10"/>
            <rFont val="Arial"/>
            <family val="2"/>
          </rPr>
          <t xml:space="preserve">1.MDOT0103AERR : Please select Year Month combination.
2.MDOT0104AERR : Search has not been performed.
3.MDOT0116AERR : No Data in Table to Operate.
</t>
        </r>
      </text>
    </comment>
    <comment ref="CT217" authorId="4" shapeId="0">
      <text>
        <r>
          <rPr>
            <sz val="10"/>
            <rFont val="Arial"/>
            <family val="2"/>
          </rPr>
          <t xml:space="preserve">1.LDOTTS0000 : null
2.LDOTTS0010 : View Timesheet Status
</t>
        </r>
      </text>
    </comment>
    <comment ref="CV217" authorId="4" shapeId="0">
      <text>
        <r>
          <rPr>
            <sz val="10"/>
            <rFont val="Arial"/>
            <family val="2"/>
          </rPr>
          <t xml:space="preserve">1.&lt;%= "value1["+ctr+"].activityTm1"%&gt;
2.&lt;%= "value1["+ctr+"].activityTm2"%&gt;
3.&lt;%= "value1["+ctr+"].activityTm3"%&gt;
4.&lt;%= "value1["+ctr+"].activityTm4"%&gt;
5.&lt;%= "value1["+ctr+"].empCode"%&gt;
6.&lt;%= "value1["+ctr+"].empName"%&gt;
7.&lt;%= "value1["+ctr+"].mgrName"%&gt;
8.&lt;%= "value1["+ctr+"].recDate"%&gt;
9.&lt;%= "value1["+ctr+"].srNo"%&gt;
10.&lt;%= "value1["+ctr+"].statusDesc"%&gt;
11.&lt;%= "value1["+ctr+"].totalActivityTm"%&gt;
12.method
13.value(KEY_FILE)
14.value(KEY_SEARCH_PER)
</t>
        </r>
      </text>
    </comment>
    <comment ref="CX217" authorId="4" shapeId="0">
      <text>
        <r>
          <rPr>
            <sz val="10"/>
            <rFont val="Arial"/>
            <family val="2"/>
          </rPr>
          <t xml:space="preserve">1.callParentSearch
2.checkDate
3.closeParentJsp
4.downloadFile
5.moveFocusToFirstControl
6.onLoad
7.openCalender
8.RefreshData
9.resetSearchCriteria
10.WDOTTS0030Clear
11.WDOTTS0030Close
12.WDOTTS0030Export
13.WDOTTS0030Search
</t>
        </r>
      </text>
    </comment>
    <comment ref="A218" authorId="4" shapeId="0">
      <text>
        <r>
          <rPr>
            <sz val="10"/>
            <rFont val="Arial"/>
            <family val="2"/>
          </rPr>
          <t xml:space="preserve">1.LDOTTS0010 : View Timesheet Status
</t>
        </r>
      </text>
    </comment>
    <comment ref="AL218" authorId="4" shapeId="0">
      <text>
        <r>
          <rPr>
            <sz val="10"/>
            <rFont val="Arial"/>
            <family val="2"/>
          </rPr>
          <t xml:space="preserve">1.TB_M_ACTIVITY
2.TB_M_EMP_PROFILE
3.TB_M_ORG_HIERARCHY
4.TB_M_OT_STATUS_DESC
5.TB_M_PARAMETER
6.TB_M_SHIFT
7.TB_T_ERR_LOG
8.TB_T_TIMESHEET_ACTIVITY_D
9.TB_T_TIMESHEET_DAY_D
10.TB_T_TIMESHEET_H
</t>
        </r>
      </text>
    </comment>
    <comment ref="BM218" authorId="4" shapeId="0">
      <text>
        <r>
          <rPr>
            <sz val="10"/>
            <rFont val="Arial"/>
            <family val="2"/>
          </rPr>
          <t xml:space="preserve">1.TB_M_ACTIVITY
2.TB_M_EMP_PROFILE
3.TB_M_ORG_HIERARCHY
4.TB_M_OT_STATUS_DESC
5.TB_M_PARAMETER
6.TB_M_SHIFT
7.TB_T_TIMESHEET_ACTIVITY_D
8.TB_T_TIMESHEET_DAY_D
9.TB_T_TIMESHEET_H
</t>
        </r>
      </text>
    </comment>
    <comment ref="BO218" authorId="4" shapeId="0">
      <text>
        <r>
          <rPr>
            <sz val="10"/>
            <rFont val="Arial"/>
            <family val="2"/>
          </rPr>
          <t xml:space="preserve">1.PKG_FORMAT_TIME
2.PKG_FORMAT_TIME:FN_MASK_HOLIDAY
3.SP_LDOTTS0010
</t>
        </r>
      </text>
    </comment>
    <comment ref="BS218" authorId="4" shapeId="0">
      <text>
        <r>
          <rPr>
            <sz val="10"/>
            <rFont val="Arial"/>
            <family val="2"/>
          </rPr>
          <t xml:space="preserve">1.TB_T_ERR_LOG
</t>
        </r>
      </text>
    </comment>
    <comment ref="BY218" authorId="4" shapeId="0">
      <text>
        <r>
          <rPr>
            <sz val="10"/>
            <rFont val="Arial"/>
            <family val="2"/>
          </rPr>
          <t xml:space="preserve">1.TB_T_ERR_LOG
</t>
        </r>
      </text>
    </comment>
    <comment ref="CA218" authorId="4" shapeId="0">
      <text>
        <r>
          <rPr>
            <sz val="10"/>
            <rFont val="Arial"/>
            <family val="2"/>
          </rPr>
          <t xml:space="preserve">1.TB_M_ACTIVITY
2.TB_M_EMP_PROFILE
3.TB_M_ORG_HIERARCHY
4.TB_M_OT_STATUS_DESC
5.TB_M_PARAMETER
6.TB_M_SHIFT
7.TB_T_ERR_LOG
8.TB_T_TIMESHEET_ACTIVITY_D
9.TB_T_TIMESHEET_DAY_D
10.TB_T_TIMESHEET_H
</t>
        </r>
      </text>
    </comment>
    <comment ref="A219" authorId="4" shapeId="0">
      <text>
        <r>
          <rPr>
            <sz val="10"/>
            <rFont val="Arial"/>
            <family val="2"/>
          </rPr>
          <t xml:space="preserve">1.WDOTTS0040 : Enquiry Screen for Detail By Job Request No.
</t>
        </r>
      </text>
    </comment>
    <comment ref="Z219" authorId="4" shapeId="0">
      <text>
        <r>
          <rPr>
            <sz val="10"/>
            <rFont val="Arial"/>
            <family val="2"/>
          </rPr>
          <t xml:space="preserve">1.TB_M_EMP_PROFILE
2.TB_M_ORG_HIERARCHY
3.TB_T_TIMESHEET_ACTIVITY_D
4.TB_T_TIMESHEET_DAY_D
5.TB_T_TIMESHEET_H
</t>
        </r>
      </text>
    </comment>
    <comment ref="AA219" authorId="4" shapeId="0">
      <text>
        <r>
          <rPr>
            <sz val="10"/>
            <rFont val="Arial"/>
            <family val="2"/>
          </rPr>
          <t xml:space="preserve">1.TB_T_ERR_LOG
</t>
        </r>
      </text>
    </comment>
    <comment ref="AD219" authorId="4" shapeId="0">
      <text>
        <r>
          <rPr>
            <sz val="10"/>
            <rFont val="Arial"/>
            <family val="2"/>
          </rPr>
          <t xml:space="preserve">1.value(KEY_DEPARTMENT_DESC)
2.value(KEY_DIVISION_DESC)
3.value(KEY_MONTH)
4.value(KEY_SECTION_DESC)
5.value(KEY_SUB_DIV_DESC)
6.value(KEY_YEAR)
</t>
        </r>
      </text>
    </comment>
    <comment ref="AE219" authorId="4" shapeId="0">
      <text>
        <r>
          <rPr>
            <sz val="10"/>
            <rFont val="Arial"/>
            <family val="2"/>
          </rPr>
          <t xml:space="preserve">1.LDOTTS0000 : null
2.LDOTTS0020 : View Detail by Job Request No.
</t>
        </r>
      </text>
    </comment>
    <comment ref="AG219" authorId="4" shapeId="0">
      <text>
        <r>
          <rPr>
            <sz val="10"/>
            <rFont val="Arial"/>
            <family val="2"/>
          </rPr>
          <t xml:space="preserve">1.MDOT0104AERR : Search has not been performed.
2.MDOT0116AERR : No Data in Table to Operate.
</t>
        </r>
      </text>
    </comment>
    <comment ref="AH219" authorId="4" shapeId="0">
      <text>
        <r>
          <rPr>
            <sz val="10"/>
            <rFont val="Arial"/>
            <family val="2"/>
          </rPr>
          <t xml:space="preserve">1.callParentSearch
2.downloadFile
3.moveFocusToFirstControl
4.onLoad
5.RefreshData
6.resetSearchCriteria
7.WDOTTS0040Clear
8.WDOTTS0040Close
9.WDOTTS0040Export
10.WDOTTS0040Search
</t>
        </r>
      </text>
    </comment>
    <comment ref="BM219" authorId="4" shapeId="0">
      <text>
        <r>
          <rPr>
            <sz val="10"/>
            <rFont val="Arial"/>
            <family val="2"/>
          </rPr>
          <t xml:space="preserve">1.TB_M_EMP_PROFILE
2.TB_M_ORG_HIERARCHY
3.TB_T_TIMESHEET_ACTIVITY_D
4.TB_T_TIMESHEET_DAY_D
5.TB_T_TIMESHEET_H
</t>
        </r>
      </text>
    </comment>
    <comment ref="BO219" authorId="4" shapeId="0">
      <text>
        <r>
          <rPr>
            <sz val="10"/>
            <rFont val="Arial"/>
            <family val="2"/>
          </rPr>
          <t xml:space="preserve">1.FN_ORG_COMBO
2.PKG_WDOTTS0040
3.PKG_WDOTTS0040:SP_WDOTTS0040_SEARCH
</t>
        </r>
      </text>
    </comment>
    <comment ref="BQ219" authorId="4" shapeId="0">
      <text>
        <r>
          <rPr>
            <sz val="10"/>
            <rFont val="Arial"/>
            <family val="2"/>
          </rPr>
          <t xml:space="preserve">1.PKG_DOTS_RPT
2.PKG_DOTS_RPT:SP_DOTS_REF_CUR
</t>
        </r>
      </text>
    </comment>
    <comment ref="BS219" authorId="4" shapeId="0">
      <text>
        <r>
          <rPr>
            <sz val="10"/>
            <rFont val="Arial"/>
            <family val="2"/>
          </rPr>
          <t xml:space="preserve">1.TB_T_ERR_LOG
</t>
        </r>
      </text>
    </comment>
    <comment ref="BY219" authorId="4" shapeId="0">
      <text>
        <r>
          <rPr>
            <sz val="10"/>
            <rFont val="Arial"/>
            <family val="2"/>
          </rPr>
          <t xml:space="preserve">1.TB_T_ERR_LOG
</t>
        </r>
      </text>
    </comment>
    <comment ref="CA219" authorId="4" shapeId="0">
      <text>
        <r>
          <rPr>
            <sz val="10"/>
            <rFont val="Arial"/>
            <family val="2"/>
          </rPr>
          <t xml:space="preserve">1.TB_M_EMP_PROFILE
2.TB_M_ORG_HIERARCHY
3.TB_T_ERR_LOG
4.TB_T_TIMESHEET_ACTIVITY_D
5.TB_T_TIMESHEET_DAY_D
6.TB_T_TIMESHEET_H
</t>
        </r>
      </text>
    </comment>
    <comment ref="CD219" authorId="4" shapeId="0">
      <text>
        <r>
          <rPr>
            <sz val="10"/>
            <rFont val="Arial"/>
            <family val="2"/>
          </rPr>
          <t xml:space="preserve">1.value(KEY_DEPARTMENT_DESC)
2.value(KEY_DIVISION_DESC)
3.value(KEY_MONTH)
4.value(KEY_SECTION_DESC)
5.value(KEY_SUB_DIV_DESC)
6.value(KEY_YEAR)
</t>
        </r>
      </text>
    </comment>
    <comment ref="CF219" authorId="4" shapeId="0">
      <text>
        <r>
          <rPr>
            <sz val="10"/>
            <rFont val="Arial"/>
            <family val="2"/>
          </rPr>
          <t xml:space="preserve">1.value(KEY_JOB_REQUEST)
</t>
        </r>
      </text>
    </comment>
    <comment ref="CR219" authorId="4" shapeId="0">
      <text>
        <r>
          <rPr>
            <sz val="10"/>
            <rFont val="Arial"/>
            <family val="2"/>
          </rPr>
          <t xml:space="preserve">1.MDOT0104AERR : Search has not been performed.
2.MDOT0116AERR : No Data in Table to Operate.
</t>
        </r>
      </text>
    </comment>
    <comment ref="CT219" authorId="4" shapeId="0">
      <text>
        <r>
          <rPr>
            <sz val="10"/>
            <rFont val="Arial"/>
            <family val="2"/>
          </rPr>
          <t xml:space="preserve">1.LDOTTS0000 : null
2.LDOTTS0020 : View Detail by Job Request No.
</t>
        </r>
      </text>
    </comment>
    <comment ref="CV219" authorId="4" shapeId="0">
      <text>
        <r>
          <rPr>
            <sz val="10"/>
            <rFont val="Arial"/>
            <family val="2"/>
          </rPr>
          <t xml:space="preserve">1.&lt;%= "value1["+ctr+"].activityTm1"%&gt;
2.&lt;%= "value1["+ctr+"].activityTm10"%&gt;
3.&lt;%= "value1["+ctr+"].activityTm11"%&gt;
4.&lt;%= "value1["+ctr+"].activityTm12"%&gt;
5.&lt;%= "value1["+ctr+"].activityTm2"%&gt;
6.&lt;%= "value1["+ctr+"].activityTm3"%&gt;
7.&lt;%= "value1["+ctr+"].activityTm4"%&gt;
8.&lt;%= "value1["+ctr+"].activityTm5"%&gt;
9.&lt;%= "value1["+ctr+"].activityTm6"%&gt;
10.&lt;%= "value1["+ctr+"].activityTm7"%&gt;
11.&lt;%= "value1["+ctr+"].activityTm8"%&gt;
12.&lt;%= "value1["+ctr+"].activityTm9"%&gt;
13.&lt;%= "value1["+ctr+"].division"%&gt;
14.&lt;%= "value1["+ctr+"].empCode"%&gt;
15.&lt;%= "value1["+ctr+"].empName"%&gt;
16.&lt;%= "value1["+ctr+"].jobRequestNo"%&gt;
17.&lt;%= "value1["+ctr+"].srNo"%&gt;
18.&lt;%= "value1["+ctr+"].totalActivityTm"%&gt;
19.method
20.value(KEY_FILE)
21.value(KEY_FLAG)
22.value(KEY_SEARCH_PER)
</t>
        </r>
      </text>
    </comment>
    <comment ref="CX219" authorId="4" shapeId="0">
      <text>
        <r>
          <rPr>
            <sz val="10"/>
            <rFont val="Arial"/>
            <family val="2"/>
          </rPr>
          <t xml:space="preserve">1.callParentSearch
2.downloadFile
3.moveFocusToFirstControl
4.onLoad
5.RefreshData
6.resetSearchCriteria
7.WDOTTS0040Clear
8.WDOTTS0040Close
9.WDOTTS0040Export
10.WDOTTS0040Search
</t>
        </r>
      </text>
    </comment>
    <comment ref="A220" authorId="4" shapeId="0">
      <text>
        <r>
          <rPr>
            <sz val="10"/>
            <rFont val="Arial"/>
            <family val="2"/>
          </rPr>
          <t xml:space="preserve">1.LDOTTS0020 : View Detail by Job Request No.
</t>
        </r>
      </text>
    </comment>
    <comment ref="AL220" authorId="4" shapeId="0">
      <text>
        <r>
          <rPr>
            <sz val="10"/>
            <rFont val="Arial"/>
            <family val="2"/>
          </rPr>
          <t xml:space="preserve">1.TB_M_EMP_PROFILE
2.TB_M_ORG_HIERARCHY
3.TB_M_PARAMETER
4.TB_T_ERR_LOG
5.TB_T_TIMESHEET_ACTIVITY_D
6.TB_T_TIMESHEET_DAY_D
7.TB_T_TIMESHEET_H
</t>
        </r>
      </text>
    </comment>
    <comment ref="BM220" authorId="4" shapeId="0">
      <text>
        <r>
          <rPr>
            <sz val="10"/>
            <rFont val="Arial"/>
            <family val="2"/>
          </rPr>
          <t xml:space="preserve">1.TB_M_EMP_PROFILE
2.TB_M_ORG_HIERARCHY
3.TB_M_PARAMETER
4.TB_T_TIMESHEET_ACTIVITY_D
5.TB_T_TIMESHEET_DAY_D
6.TB_T_TIMESHEET_H
</t>
        </r>
      </text>
    </comment>
    <comment ref="BO220" authorId="4" shapeId="0">
      <text>
        <r>
          <rPr>
            <sz val="10"/>
            <rFont val="Arial"/>
            <family val="2"/>
          </rPr>
          <t xml:space="preserve">1.SP_LDOTTS0020
</t>
        </r>
      </text>
    </comment>
    <comment ref="BS220" authorId="4" shapeId="0">
      <text>
        <r>
          <rPr>
            <sz val="10"/>
            <rFont val="Arial"/>
            <family val="2"/>
          </rPr>
          <t xml:space="preserve">1.TB_T_ERR_LOG
</t>
        </r>
      </text>
    </comment>
    <comment ref="BY220" authorId="4" shapeId="0">
      <text>
        <r>
          <rPr>
            <sz val="10"/>
            <rFont val="Arial"/>
            <family val="2"/>
          </rPr>
          <t xml:space="preserve">1.TB_T_ERR_LOG
</t>
        </r>
      </text>
    </comment>
    <comment ref="CA220" authorId="4" shapeId="0">
      <text>
        <r>
          <rPr>
            <sz val="10"/>
            <rFont val="Arial"/>
            <family val="2"/>
          </rPr>
          <t xml:space="preserve">1.TB_M_EMP_PROFILE
2.TB_M_ORG_HIERARCHY
3.TB_M_PARAMETER
4.TB_T_ERR_LOG
5.TB_T_TIMESHEET_ACTIVITY_D
6.TB_T_TIMESHEET_DAY_D
7.TB_T_TIMESHEET_H
</t>
        </r>
      </text>
    </comment>
    <comment ref="A221" authorId="4" shapeId="0">
      <text>
        <r>
          <rPr>
            <sz val="10"/>
            <rFont val="Arial"/>
            <family val="2"/>
          </rPr>
          <t xml:space="preserve">1.WDOTTS0050 : Enquiry Screen for Detail by Overtime
</t>
        </r>
      </text>
    </comment>
    <comment ref="Z221" authorId="4" shapeId="0">
      <text>
        <r>
          <rPr>
            <sz val="10"/>
            <rFont val="Arial"/>
            <family val="2"/>
          </rPr>
          <t xml:space="preserve">1.TB_M_EMP_PROFILE
2.TB_M_ORG_HIERARCHY
3.TB_T_ATTD_OT_D
4.TB_T_DLY_ATTD_H
5.TB_T_OT_RECORD
</t>
        </r>
      </text>
    </comment>
    <comment ref="AD221" authorId="4" shapeId="0">
      <text>
        <r>
          <rPr>
            <sz val="10"/>
            <rFont val="Arial"/>
            <family val="2"/>
          </rPr>
          <t xml:space="preserve">1.value(KEY_DEPARTMENT_DESC)
2.value(KEY_DIVISION_DESC)
3.value(KEY_LINE)
4.value(KEY_SECTION_DESC)
5.value(KEY_SUB_DIV_DESC)
</t>
        </r>
      </text>
    </comment>
    <comment ref="AE221" authorId="4" shapeId="0">
      <text>
        <r>
          <rPr>
            <sz val="10"/>
            <rFont val="Arial"/>
            <family val="2"/>
          </rPr>
          <t xml:space="preserve">1.LDOTTS0000 : null
2.LDOTTS0030 : View Detail by Overtime
3.WDOTTS0051 : Line Lookup Screen
</t>
        </r>
      </text>
    </comment>
    <comment ref="AG221" authorId="4" shapeId="0">
      <text>
        <r>
          <rPr>
            <sz val="10"/>
            <rFont val="Arial"/>
            <family val="2"/>
          </rPr>
          <t xml:space="preserve">1.MDOT0104AERR : Search has not been performed.
2.MDOT0116AERR : No Data in Table to Operate.
</t>
        </r>
      </text>
    </comment>
    <comment ref="AH221" authorId="4" shapeId="0">
      <text>
        <r>
          <rPr>
            <sz val="10"/>
            <rFont val="Arial"/>
            <family val="2"/>
          </rPr>
          <t xml:space="preserve">1.callParentOnLoad
2.checkMandatory
3.closeParentJsp
4.downloadFile
5.getLine
6.hideLineLookup
7.moveFocusToFirstControl
8.onLoad
9.openCalender
10.RefreshData
11.refreshDivisionCombo
12.resetSearchCriteria
13.setNormalCorolForAll
14.showLineLookup
15.WDOTTS0050Clear
16.WDOTTS0050Close
17.WDOTTS0050Export
18.WDOTTS0050Search
</t>
        </r>
      </text>
    </comment>
    <comment ref="BM221" authorId="4" shapeId="0">
      <text>
        <r>
          <rPr>
            <sz val="10"/>
            <rFont val="Arial"/>
            <family val="2"/>
          </rPr>
          <t xml:space="preserve">1.TB_M_EMP_PROFILE
2.TB_M_ORG_HIERARCHY
3.TB_T_ATTD_OT_D
4.TB_T_DLY_ATTD_H
5.TB_T_OT_RECORD
</t>
        </r>
      </text>
    </comment>
    <comment ref="BO221" authorId="4" shapeId="0">
      <text>
        <r>
          <rPr>
            <sz val="10"/>
            <rFont val="Arial"/>
            <family val="2"/>
          </rPr>
          <t xml:space="preserve">1.FN_ORG_COMBO
2.PKG_WDOTTS0050
3.PKG_WDOTTS0050:SP_WDOTTS0050_TOTAL_RECORDS
</t>
        </r>
      </text>
    </comment>
    <comment ref="BQ221" authorId="4" shapeId="0">
      <text>
        <r>
          <rPr>
            <sz val="10"/>
            <rFont val="Arial"/>
            <family val="2"/>
          </rPr>
          <t xml:space="preserve">1.PKG_DOTS_RPT
2.PKG_DOTS_RPT:SP_DOTS_REF_CUR
3.SP_PUTFILE
</t>
        </r>
      </text>
    </comment>
    <comment ref="CA221" authorId="4" shapeId="0">
      <text>
        <r>
          <rPr>
            <sz val="10"/>
            <rFont val="Arial"/>
            <family val="2"/>
          </rPr>
          <t xml:space="preserve">1.TB_M_EMP_PROFILE
2.TB_M_ORG_HIERARCHY
3.TB_T_ATTD_OT_D
4.TB_T_DLY_ATTD_H
5.TB_T_OT_RECORD
</t>
        </r>
      </text>
    </comment>
    <comment ref="CD221" authorId="4" shapeId="0">
      <text>
        <r>
          <rPr>
            <sz val="10"/>
            <rFont val="Arial"/>
            <family val="2"/>
          </rPr>
          <t xml:space="preserve">1.value(KEY_DEPARTMENT_DESC)
2.value(KEY_DIVISION_DESC)
3.value(KEY_LINE)
4.value(KEY_SECTION_DESC)
5.value(KEY_SUB_DIV_DESC)
</t>
        </r>
      </text>
    </comment>
    <comment ref="CF221" authorId="4" shapeId="0">
      <text>
        <r>
          <rPr>
            <sz val="10"/>
            <rFont val="Arial"/>
            <family val="2"/>
          </rPr>
          <t xml:space="preserve">1.value(KEY_FROM_DATE)
2.value(KEY_TO_DATE)
</t>
        </r>
      </text>
    </comment>
    <comment ref="CL221" authorId="4" shapeId="0">
      <text>
        <r>
          <rPr>
            <sz val="10"/>
            <rFont val="Arial"/>
            <family val="2"/>
          </rPr>
          <t xml:space="preserve">1.value(KEY_LINE_TYPE)
</t>
        </r>
      </text>
    </comment>
    <comment ref="CR221" authorId="4" shapeId="0">
      <text>
        <r>
          <rPr>
            <sz val="10"/>
            <rFont val="Arial"/>
            <family val="2"/>
          </rPr>
          <t xml:space="preserve">1.MDOT0104AERR : Search has not been performed.
2.MDOT0116AERR : No Data in Table to Operate.
</t>
        </r>
      </text>
    </comment>
    <comment ref="CT221" authorId="4" shapeId="0">
      <text>
        <r>
          <rPr>
            <sz val="10"/>
            <rFont val="Arial"/>
            <family val="2"/>
          </rPr>
          <t xml:space="preserve">1.LDOTTS0000 : null
2.LDOTTS0030 : View Detail by Overtime
3.WDOTTS0051 : Line Lookup Screen
</t>
        </r>
      </text>
    </comment>
    <comment ref="CV221" authorId="4" shapeId="0">
      <text>
        <r>
          <rPr>
            <sz val="10"/>
            <rFont val="Arial"/>
            <family val="2"/>
          </rPr>
          <t xml:space="preserve">1.&lt;%= "value1["+ctr+"].costCenter"%&gt;
2.&lt;%= "value1["+ctr+"].departmentCd"%&gt;
3.&lt;%= "value1["+ctr+"].divisionCd"%&gt;
4.&lt;%= "value1["+ctr+"].empCode"%&gt;
5.&lt;%= "value1["+ctr+"].empName"%&gt;
6.&lt;%= "value1["+ctr+"].lineCd"%&gt;
7.&lt;%= "value1["+ctr+"].overtimeOne"%&gt;
8.&lt;%= "value1["+ctr+"].overtimeThree"%&gt;
9.&lt;%= "value1["+ctr+"].overtimeTwo"%&gt;
10.&lt;%= "value1["+ctr+"].position"%&gt;
11.&lt;%= "value1["+ctr+"].sectionCd"%&gt;
12.&lt;%= "value1["+ctr+"].srNo"%&gt;
13.&lt;%= "value1["+ctr+"].totalTm"%&gt;
14.method
15.value(KEY_CHCK_SEC_LST)
16.value(KEY_FILE)
17.value(KEY_LINEVAL1)
18.value(KEY_LINEVAL2)
19.value(KEY_RETAIN_SECTION)
20.value(KEY_SEARCH_PER)
</t>
        </r>
      </text>
    </comment>
    <comment ref="CX221" authorId="4" shapeId="0">
      <text>
        <r>
          <rPr>
            <sz val="10"/>
            <rFont val="Arial"/>
            <family val="2"/>
          </rPr>
          <t xml:space="preserve">1.callParentOnLoad
2.checkMandatory
3.closeParentJsp
4.downloadFile
5.getLine
6.hideLineLookup
7.moveFocusToFirstControl
8.onLoad
9.openCalender
10.RefreshData
11.refreshDivisionCombo
12.resetSearchCriteria
13.setNormalCorolForAll
14.showLineLookup
15.WDOTTS0050Clear
16.WDOTTS0050Close
17.WDOTTS0050Export
18.WDOTTS0050Search
</t>
        </r>
      </text>
    </comment>
    <comment ref="A222" authorId="4" shapeId="0">
      <text>
        <r>
          <rPr>
            <sz val="10"/>
            <rFont val="Arial"/>
            <family val="2"/>
          </rPr>
          <t xml:space="preserve">1.WDOTTS0051 : Line Lookup Screen
</t>
        </r>
      </text>
    </comment>
    <comment ref="Z222" authorId="4" shapeId="0">
      <text>
        <r>
          <rPr>
            <sz val="10"/>
            <rFont val="Arial"/>
            <family val="2"/>
          </rPr>
          <t xml:space="preserve">1.TB_M_ORG_HIERARCHY
</t>
        </r>
      </text>
    </comment>
    <comment ref="AG222" authorId="4" shapeId="0">
      <text>
        <r>
          <rPr>
            <sz val="10"/>
            <rFont val="Arial"/>
            <family val="2"/>
          </rPr>
          <t xml:space="preserve">1.MDOT0104AERR : Search has not been performed.
2.MDOT0105AERR : No row selected.
3.MDOT0116AERR : No Data in Table to Operate.
</t>
        </r>
      </text>
    </comment>
    <comment ref="AH222" authorId="4" shapeId="0">
      <text>
        <r>
          <rPr>
            <sz val="10"/>
            <rFont val="Arial"/>
            <family val="2"/>
          </rPr>
          <t xml:space="preserve">1.moveFocusToFirstControl
2.onLoad
3.resetSearchCriteria
4.selectAllCode
5.WDOTTS0051Cancel
6.WDOTTS0051Clear
7.WDOTTS0051Ok
8.WDOTTS0051Search
</t>
        </r>
      </text>
    </comment>
    <comment ref="BM222" authorId="4" shapeId="0">
      <text>
        <r>
          <rPr>
            <sz val="10"/>
            <rFont val="Arial"/>
            <family val="2"/>
          </rPr>
          <t xml:space="preserve">1.TB_M_ORG_HIERARCHY
</t>
        </r>
      </text>
    </comment>
    <comment ref="CA222" authorId="4" shapeId="0">
      <text>
        <r>
          <rPr>
            <sz val="10"/>
            <rFont val="Arial"/>
            <family val="2"/>
          </rPr>
          <t xml:space="preserve">1.TB_M_ORG_HIERARCHY
</t>
        </r>
      </text>
    </comment>
    <comment ref="CF222" authorId="4" shapeId="0">
      <text>
        <r>
          <rPr>
            <sz val="10"/>
            <rFont val="Arial"/>
            <family val="2"/>
          </rPr>
          <t xml:space="preserve">1.value(KEY_LINE_CD)
2.value(KEY_LINE_DESC)
3.value(KEY_SECTION_CD)
4.value(KEY_SECTION_DESC)
</t>
        </r>
      </text>
    </comment>
    <comment ref="CP222" authorId="4" shapeId="0">
      <text>
        <r>
          <rPr>
            <sz val="10"/>
            <rFont val="Arial"/>
            <family val="2"/>
          </rPr>
          <t xml:space="preserve">1.&lt;%="value1["+ctr+"].selected"%&gt;
2.value(KEY_SELECT_ALL)
</t>
        </r>
      </text>
    </comment>
    <comment ref="CR222" authorId="4" shapeId="0">
      <text>
        <r>
          <rPr>
            <sz val="10"/>
            <rFont val="Arial"/>
            <family val="2"/>
          </rPr>
          <t xml:space="preserve">1.MDOT0104AERR : Search has not been performed.
2.MDOT0105AERR : No row selected.
3.MDOT0116AERR : No Data in Table to Operate.
</t>
        </r>
      </text>
    </comment>
    <comment ref="CV222" authorId="4" shapeId="0">
      <text>
        <r>
          <rPr>
            <sz val="10"/>
            <rFont val="Arial"/>
            <family val="2"/>
          </rPr>
          <t xml:space="preserve">1.&lt;%="value1["+ctr+"].description"%&gt;
2.&lt;%="value1["+ctr+"].lineCode"%&gt;
3.method
4.value(KEY_SEARCH_PER)
</t>
        </r>
      </text>
    </comment>
    <comment ref="CX222" authorId="4" shapeId="0">
      <text>
        <r>
          <rPr>
            <sz val="10"/>
            <rFont val="Arial"/>
            <family val="2"/>
          </rPr>
          <t xml:space="preserve">1.moveFocusToFirstControl
2.onLoad
3.resetSearchCriteria
4.selectAllCode
5.WDOTTS0051Cancel
6.WDOTTS0051Clear
7.WDOTTS0051Ok
8.WDOTTS0051Search
</t>
        </r>
      </text>
    </comment>
    <comment ref="A223" authorId="4" shapeId="0">
      <text>
        <r>
          <rPr>
            <sz val="10"/>
            <rFont val="Arial"/>
            <family val="2"/>
          </rPr>
          <t xml:space="preserve">1.LDOTTS0030 : View Detail by Overtime
</t>
        </r>
      </text>
    </comment>
    <comment ref="AL223" authorId="4" shapeId="0">
      <text>
        <r>
          <rPr>
            <sz val="10"/>
            <rFont val="Arial"/>
            <family val="2"/>
          </rPr>
          <t xml:space="preserve">1.TB_M_EMP_PROFILE
2.TB_M_ORG_HIERARCHY
3.TB_M_PARAMETER
4.TB_T_ATTD_OT_D
5.TB_T_DLY_ATTD_H
6.TB_T_ERR_LOG
7.TB_T_OT_RECORD
</t>
        </r>
      </text>
    </comment>
    <comment ref="BM223" authorId="4" shapeId="0">
      <text>
        <r>
          <rPr>
            <sz val="10"/>
            <rFont val="Arial"/>
            <family val="2"/>
          </rPr>
          <t xml:space="preserve">1.TB_M_EMP_PROFILE
2.TB_M_ORG_HIERARCHY
3.TB_M_PARAMETER
4.TB_T_ATTD_OT_D
5.TB_T_DLY_ATTD_H
6.TB_T_OT_RECORD
</t>
        </r>
      </text>
    </comment>
    <comment ref="BO223" authorId="4" shapeId="0">
      <text>
        <r>
          <rPr>
            <sz val="10"/>
            <rFont val="Arial"/>
            <family val="2"/>
          </rPr>
          <t xml:space="preserve">1.SP_LDOTTS0030
2.SP_PUTFILE
</t>
        </r>
      </text>
    </comment>
    <comment ref="BS223" authorId="4" shapeId="0">
      <text>
        <r>
          <rPr>
            <sz val="10"/>
            <rFont val="Arial"/>
            <family val="2"/>
          </rPr>
          <t xml:space="preserve">1.TB_T_ERR_LOG
</t>
        </r>
      </text>
    </comment>
    <comment ref="BY223" authorId="4" shapeId="0">
      <text>
        <r>
          <rPr>
            <sz val="10"/>
            <rFont val="Arial"/>
            <family val="2"/>
          </rPr>
          <t xml:space="preserve">1.TB_T_ERR_LOG
</t>
        </r>
      </text>
    </comment>
    <comment ref="CA223" authorId="4" shapeId="0">
      <text>
        <r>
          <rPr>
            <sz val="10"/>
            <rFont val="Arial"/>
            <family val="2"/>
          </rPr>
          <t xml:space="preserve">1.TB_M_EMP_PROFILE
2.TB_M_ORG_HIERARCHY
3.TB_M_PARAMETER
4.TB_T_ATTD_OT_D
5.TB_T_DLY_ATTD_H
6.TB_T_ERR_LOG
7.TB_T_OT_RECORD
</t>
        </r>
      </text>
    </comment>
    <comment ref="A224" authorId="4" shapeId="0">
      <text>
        <r>
          <rPr>
            <sz val="10"/>
            <rFont val="Arial"/>
            <family val="2"/>
          </rPr>
          <t xml:space="preserve">1.WDOTTS0060 : Enquiry Screen for Overtime and Leave
</t>
        </r>
      </text>
    </comment>
    <comment ref="Z224"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13.TB_T_EMP_LEAVE
14.TB_T_EMP_LEAVE_HST
15.TB_T_EMP_LEAVE_LIMITED
16.TB_T_TIMESHEET_DAY_D
</t>
        </r>
      </text>
    </comment>
    <comment ref="AA224" authorId="4" shapeId="0">
      <text>
        <r>
          <rPr>
            <sz val="10"/>
            <rFont val="Arial"/>
            <family val="2"/>
          </rPr>
          <t xml:space="preserve">1.TB_T_ERR_LOG
</t>
        </r>
      </text>
    </comment>
    <comment ref="AD224" authorId="4" shapeId="0">
      <text>
        <r>
          <rPr>
            <sz val="10"/>
            <rFont val="Arial"/>
            <family val="2"/>
          </rPr>
          <t xml:space="preserve">1.value(KEY_CAL_TYPE)
2.value(KEY_DEPARTMENT_DESC)
3.value(KEY_DIVISION_DESC)
4.value(KEY_MONTH)
5.value(KEY_SECTION_DESC)
6.value(KEY_SUB_DIV_DESC)
</t>
        </r>
      </text>
    </comment>
    <comment ref="AE224" authorId="4" shapeId="0">
      <text>
        <r>
          <rPr>
            <sz val="10"/>
            <rFont val="Arial"/>
            <family val="2"/>
          </rPr>
          <t xml:space="preserve">1.LDOTTS0000 : null
2.LDOTTS0040 : View Overtime and Leave
</t>
        </r>
      </text>
    </comment>
    <comment ref="AG224" authorId="4" shapeId="0">
      <text>
        <r>
          <rPr>
            <sz val="10"/>
            <rFont val="Arial"/>
            <family val="2"/>
          </rPr>
          <t xml:space="preserve">1.MDOT0104AERR : Search has not been performed.
2.MDOT0116AERR : No Data in Table to Operate.
3.MDOT0124AERR : Invalid Date Format.
</t>
        </r>
      </text>
    </comment>
    <comment ref="AH224" authorId="4" shapeId="0">
      <text>
        <r>
          <rPr>
            <sz val="10"/>
            <rFont val="Arial"/>
            <family val="2"/>
          </rPr>
          <t xml:space="preserve">1.callParentSearch
2.downloadFile
3.moveFocusToFirstControl
4.onLoad
5.RefreshData
6.resetSearchCriteria
7.WDOTTS0060Clear
8.WDOTTS0060Close
9.WDOTTS0060Export
10.WDOTTS0060Search
</t>
        </r>
      </text>
    </comment>
    <comment ref="BM224"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13.TB_T_EMP_LEAVE
14.TB_T_EMP_LEAVE_HST
15.TB_T_EMP_LEAVE_LIMITED
16.TB_T_TIMESHEET_DAY_D
</t>
        </r>
      </text>
    </comment>
    <comment ref="BO224" authorId="4" shapeId="0">
      <text>
        <r>
          <rPr>
            <sz val="10"/>
            <rFont val="Arial"/>
            <family val="2"/>
          </rPr>
          <t xml:space="preserve">1.FN_HOLIDAY_FLAG
2.FN_ORG_COMBO
3.FN_SHIFT_TYPE
4.PKG_DOTS_COMMON
5.PKG_DOTS_COMMON:FN_GET_DEDUCT_HOURS
6.PKG_DOTS_COMMON:FN_GET_EMP_LEAVE_HOURS
7.PKG_DOTS_COMMON:FN_GET_EMP_LEAVE_INFO_ORG
8.PKG_DOTS_COMMON:FN_GET_EMP_LEAVE_QUOTA
9.PKG_DOTS_COMMON:FN_GET_EMP_LEAVE_QUOTA_COND3
10.PKG_FORMAT_TIME
11.PKG_FORMAT_TIME:FN_MASK_TIME
12.PKG_FORMAT_TIME:FN_ROUNDUP_ABSENT
13.PKG_WDOTTS0060
14.PKG_WDOTTS0060:SP_WDOTTS0060_TOTAL_RECORDS
15.VW_EMP_CURR_PROFILE
</t>
        </r>
      </text>
    </comment>
    <comment ref="BQ224" authorId="4" shapeId="0">
      <text>
        <r>
          <rPr>
            <sz val="10"/>
            <rFont val="Arial"/>
            <family val="2"/>
          </rPr>
          <t xml:space="preserve">1.PKG_DOTS_RPT
2.PKG_DOTS_RPT:SP_DOTS_REF_CUR
</t>
        </r>
      </text>
    </comment>
    <comment ref="BS224" authorId="4" shapeId="0">
      <text>
        <r>
          <rPr>
            <sz val="10"/>
            <rFont val="Arial"/>
            <family val="2"/>
          </rPr>
          <t xml:space="preserve">1.TB_T_ERR_LOG
</t>
        </r>
      </text>
    </comment>
    <comment ref="BY224" authorId="4" shapeId="0">
      <text>
        <r>
          <rPr>
            <sz val="10"/>
            <rFont val="Arial"/>
            <family val="2"/>
          </rPr>
          <t xml:space="preserve">1.TB_T_ERR_LOG
</t>
        </r>
      </text>
    </comment>
    <comment ref="CA224"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13.TB_T_EMP_LEAVE
14.TB_T_EMP_LEAVE_HST
15.TB_T_EMP_LEAVE_LIMITED
16.TB_T_ERR_LOG
17.TB_T_TIMESHEET_DAY_D
</t>
        </r>
      </text>
    </comment>
    <comment ref="CD224" authorId="4" shapeId="0">
      <text>
        <r>
          <rPr>
            <sz val="10"/>
            <rFont val="Arial"/>
            <family val="2"/>
          </rPr>
          <t xml:space="preserve">1.value(KEY_CAL_TYPE)
2.value(KEY_DEPARTMENT_DESC)
3.value(KEY_DIVISION_DESC)
4.value(KEY_MONTH)
5.value(KEY_SECTION_DESC)
6.value(KEY_SUB_DIV_DESC)
</t>
        </r>
      </text>
    </comment>
    <comment ref="CF224" authorId="4" shapeId="0">
      <text>
        <r>
          <rPr>
            <sz val="10"/>
            <rFont val="Arial"/>
            <family val="2"/>
          </rPr>
          <t xml:space="preserve">1.value(KEY_YEAR)
</t>
        </r>
      </text>
    </comment>
    <comment ref="CR224" authorId="4" shapeId="0">
      <text>
        <r>
          <rPr>
            <sz val="10"/>
            <rFont val="Arial"/>
            <family val="2"/>
          </rPr>
          <t xml:space="preserve">1.MDOT0104AERR : Search has not been performed.
2.MDOT0116AERR : No Data in Table to Operate.
3.MDOT0124AERR : Invalid Date Format.
</t>
        </r>
      </text>
    </comment>
    <comment ref="CT224" authorId="4" shapeId="0">
      <text>
        <r>
          <rPr>
            <sz val="10"/>
            <rFont val="Arial"/>
            <family val="2"/>
          </rPr>
          <t xml:space="preserve">1.LDOTTS0000 : null
2.LDOTTS0040 : View Overtime and Leave
</t>
        </r>
      </text>
    </comment>
    <comment ref="CV224" authorId="4" shapeId="0">
      <text>
        <r>
          <rPr>
            <sz val="10"/>
            <rFont val="Arial"/>
            <family val="2"/>
          </rPr>
          <t xml:space="preserve">1.&lt;%= "value1["+ctr+"].empCode"%&gt;
2.&lt;%= "value1["+ctr+"].empName"%&gt;
3.&lt;%= "value1["+ctr+"].leaveFive"%&gt;
4.&lt;%= "value1["+ctr+"].leaveFour"%&gt;
5.&lt;%= "value1["+ctr+"].leaveOne"%&gt;
6.&lt;%= "value1["+ctr+"].leaveSix"%&gt;
7.&lt;%= "value1["+ctr+"].leaveThree"%&gt;
8.&lt;%= "value1["+ctr+"].leaveTwo"%&gt;
9.&lt;%= "value1["+ctr+"].otFive"%&gt;
10.&lt;%= "value1["+ctr+"].otFour"%&gt;
11.&lt;%= "value1["+ctr+"].otOne"%&gt;
12.&lt;%= "value1["+ctr+"].otSix"%&gt;
13.&lt;%= "value1["+ctr+"].otThree"%&gt;
14.&lt;%= "value1["+ctr+"].otTwo"%&gt;
15.&lt;%= "value1["+ctr+"].srNo"%&gt;
16.method
17.value(KEY_FILE)
18.value(KEY_MONTH_CURRENT)
19.value(KEY_SEARCH_PER)
20.value(KEY_WORKING_DAY_1)
21.value(KEY_WORKING_DAY_2)
22.value(KEY_WORKING_DAY_3)
23.value(KEY_WORKING_DAY_4)
24.value(KEY_WORKING_DAY_5)
25.value(KEY_WORKING_DAY_6)
26.value(KEY_YEAR_CURRENT)
</t>
        </r>
      </text>
    </comment>
    <comment ref="CX224" authorId="4" shapeId="0">
      <text>
        <r>
          <rPr>
            <sz val="10"/>
            <rFont val="Arial"/>
            <family val="2"/>
          </rPr>
          <t xml:space="preserve">1.callParentSearch
2.downloadFile
3.moveFocusToFirstControl
4.onLoad
5.RefreshData
6.resetSearchCriteria
7.WDOTTS0060Clear
8.WDOTTS0060Close
9.WDOTTS0060Export
10.WDOTTS0060Search
</t>
        </r>
      </text>
    </comment>
    <comment ref="A225" authorId="4" shapeId="0">
      <text>
        <r>
          <rPr>
            <sz val="10"/>
            <rFont val="Arial"/>
            <family val="2"/>
          </rPr>
          <t xml:space="preserve">1.LDOTTS0040 : View Overtime and Leave
</t>
        </r>
      </text>
    </comment>
    <comment ref="AL225"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13.TB_T_EMP_LEAVE
14.TB_T_EMP_LEAVE_HST
15.TB_T_EMP_LEAVE_LIMITED
16.TB_T_ERR_LOG
17.TB_T_TIMESHEET_DAY_D
</t>
        </r>
      </text>
    </comment>
    <comment ref="BM225"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13.TB_T_EMP_LEAVE
14.TB_T_EMP_LEAVE_HST
15.TB_T_EMP_LEAVE_LIMITED
16.TB_T_TIMESHEET_DAY_D
</t>
        </r>
      </text>
    </comment>
    <comment ref="BO225" authorId="4" shapeId="0">
      <text>
        <r>
          <rPr>
            <sz val="10"/>
            <rFont val="Arial"/>
            <family val="2"/>
          </rPr>
          <t xml:space="preserve">1.FN_HOLIDAY_FLAG
2.FN_SHIFT_TYPE
3.PKG_DOTS_COMMON
4.PKG_DOTS_COMMON:FN_GET_DEDUCT_HOURS
5.PKG_DOTS_COMMON:FN_GET_EMP_LEAVE_HOURS
6.PKG_DOTS_COMMON:FN_GET_EMP_LEAVE_INFO_ORG
7.PKG_DOTS_COMMON:FN_GET_EMP_LEAVE_QUOTA
8.PKG_DOTS_COMMON:FN_GET_EMP_LEAVE_QUOTA_COND3
9.PKG_FORMAT_TIME
10.PKG_FORMAT_TIME:FN_MASK_TIME
11.PKG_FORMAT_TIME:FN_ROUNDUP_ABSENT
12.SP_LDOTTS0040
13.VW_EMP_CURR_PROFILE
</t>
        </r>
      </text>
    </comment>
    <comment ref="BS225" authorId="4" shapeId="0">
      <text>
        <r>
          <rPr>
            <sz val="10"/>
            <rFont val="Arial"/>
            <family val="2"/>
          </rPr>
          <t xml:space="preserve">1.TB_T_ERR_LOG
</t>
        </r>
      </text>
    </comment>
    <comment ref="BY225" authorId="4" shapeId="0">
      <text>
        <r>
          <rPr>
            <sz val="10"/>
            <rFont val="Arial"/>
            <family val="2"/>
          </rPr>
          <t xml:space="preserve">1.TB_T_ERR_LOG
</t>
        </r>
      </text>
    </comment>
    <comment ref="CA225"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13.TB_T_EMP_LEAVE
14.TB_T_EMP_LEAVE_HST
15.TB_T_EMP_LEAVE_LIMITED
16.TB_T_ERR_LOG
17.TB_T_TIMESHEET_DAY_D
</t>
        </r>
      </text>
    </comment>
    <comment ref="A226" authorId="4" shapeId="0">
      <text>
        <r>
          <rPr>
            <sz val="10"/>
            <rFont val="Arial"/>
            <family val="2"/>
          </rPr>
          <t xml:space="preserve">1.WDOTTS0070 : Enquiry Screen for Raw Data of Time Sheet
</t>
        </r>
      </text>
    </comment>
    <comment ref="Z226" authorId="4" shapeId="0">
      <text>
        <r>
          <rPr>
            <sz val="10"/>
            <rFont val="Arial"/>
            <family val="2"/>
          </rPr>
          <t xml:space="preserve">1.TB_M_CONFIG_DOWNLOAD
2.TB_M_CONFIG_TYPE
3.TB_M_ORG_HIERARCHY
4.TB_M_ROLE
5.TB_M_USER
6.TB_M_USER_ROLE_MAP
</t>
        </r>
      </text>
    </comment>
    <comment ref="AD226" authorId="4" shapeId="0">
      <text>
        <r>
          <rPr>
            <sz val="10"/>
            <rFont val="Arial"/>
            <family val="2"/>
          </rPr>
          <t xml:space="preserve">1.value(KEY_DEPARTMENT_DESC)
2.value(KEY_OWNER)
3.value(KEY_SECTION_DESC)
4.value(KEY_SUB_DIVISION_DESC)
</t>
        </r>
      </text>
    </comment>
    <comment ref="AE226" authorId="4" shapeId="0">
      <text>
        <r>
          <rPr>
            <sz val="10"/>
            <rFont val="Arial"/>
            <family val="2"/>
          </rPr>
          <t xml:space="preserve">1.LDOTTS0000 : null
</t>
        </r>
      </text>
    </comment>
    <comment ref="AG226" authorId="4" shapeId="0">
      <text>
        <r>
          <rPr>
            <sz val="10"/>
            <rFont val="Arial"/>
            <family val="2"/>
          </rPr>
          <t xml:space="preserve">1.MDOT0139AERR : Please enter From Date.
2.MDOT0140AERR : Please enter To Date.
</t>
        </r>
      </text>
    </comment>
    <comment ref="AH226" authorId="4" shapeId="0">
      <text>
        <r>
          <rPr>
            <sz val="10"/>
            <rFont val="Arial"/>
            <family val="2"/>
          </rPr>
          <t xml:space="preserve">1.closeParentJsp
2.downloadFile
3.moveFocusToFirstControl
4.onLoad
5.openCalender
6.RefreshData
7.refreshDivisionCombo
8.resetSearchCriteria
9.validateCheckbox
10.WDOTTS0070Close
11.WDOTTS0070Export
</t>
        </r>
      </text>
    </comment>
    <comment ref="BM226" authorId="4" shapeId="0">
      <text>
        <r>
          <rPr>
            <sz val="10"/>
            <rFont val="Arial"/>
            <family val="2"/>
          </rPr>
          <t xml:space="preserve">1.TB_M_CONFIG_DOWNLOAD
2.TB_M_CONFIG_TYPE
3.TB_M_ORG_HIERARCHY
4.TB_M_ROLE
5.TB_M_USER
6.TB_M_USER_ROLE_MAP
</t>
        </r>
      </text>
    </comment>
    <comment ref="BO226" authorId="4" shapeId="0">
      <text>
        <r>
          <rPr>
            <sz val="10"/>
            <rFont val="Arial"/>
            <family val="2"/>
          </rPr>
          <t xml:space="preserve">1.FN_ORG_COMBO
</t>
        </r>
      </text>
    </comment>
    <comment ref="CA226" authorId="4" shapeId="0">
      <text>
        <r>
          <rPr>
            <sz val="10"/>
            <rFont val="Arial"/>
            <family val="2"/>
          </rPr>
          <t xml:space="preserve">1.TB_M_CONFIG_DOWNLOAD
2.TB_M_CONFIG_TYPE
3.TB_M_ORG_HIERARCHY
4.TB_M_ROLE
5.TB_M_USER
6.TB_M_USER_ROLE_MAP
</t>
        </r>
      </text>
    </comment>
    <comment ref="CD226" authorId="4" shapeId="0">
      <text>
        <r>
          <rPr>
            <sz val="10"/>
            <rFont val="Arial"/>
            <family val="2"/>
          </rPr>
          <t xml:space="preserve">1.value(KEY_DEPARTMENT_DESC)
2.value(KEY_OWNER)
3.value(KEY_SECTION_DESC)
4.value(KEY_SUB_DIVISION_DESC)
</t>
        </r>
      </text>
    </comment>
    <comment ref="CF226" authorId="4" shapeId="0">
      <text>
        <r>
          <rPr>
            <sz val="10"/>
            <rFont val="Arial"/>
            <family val="2"/>
          </rPr>
          <t xml:space="preserve">1.value(KEY_FROM_DATE)
2.value(KEY_JRN_PROJECT)
3.value(KEY_TO_DATE)
</t>
        </r>
      </text>
    </comment>
    <comment ref="CP226" authorId="4" shapeId="0">
      <text>
        <r>
          <rPr>
            <sz val="10"/>
            <rFont val="Arial"/>
            <family val="2"/>
          </rPr>
          <t xml:space="preserve">1.&lt;%= "value1["+ctr+"].selected"%&gt;
</t>
        </r>
      </text>
    </comment>
    <comment ref="CR226" authorId="4" shapeId="0">
      <text>
        <r>
          <rPr>
            <sz val="10"/>
            <rFont val="Arial"/>
            <family val="2"/>
          </rPr>
          <t xml:space="preserve">1.MDOT0139AERR : Please enter From Date.
2.MDOT0140AERR : Please enter To Date.
</t>
        </r>
      </text>
    </comment>
    <comment ref="CT226" authorId="4" shapeId="0">
      <text>
        <r>
          <rPr>
            <sz val="10"/>
            <rFont val="Arial"/>
            <family val="2"/>
          </rPr>
          <t xml:space="preserve">1.LDOTTS0000 : null
</t>
        </r>
      </text>
    </comment>
    <comment ref="CV226" authorId="4" shapeId="0">
      <text>
        <r>
          <rPr>
            <sz val="10"/>
            <rFont val="Arial"/>
            <family val="2"/>
          </rPr>
          <t xml:space="preserve">1.&lt;%="value1["+ctr+"].colName"%&gt;
2.&lt;%="value1["+ctr+"].colSeq"%&gt;
3.&lt;%="value1["+ctr+"].lstrTemp"%&gt;
4.&lt;%="value1["+ctr+"].selected"%&gt;
5.&lt;%="value2["+ctr+"].colName"%&gt;
6.&lt;%="value2["+ctr+"].colSeq"%&gt;
7.&lt;%="value2["+ctr+"].lstrTemp"%&gt;
8.method
9.value(KEY_FILE)
10.value(KEY_ON)
</t>
        </r>
      </text>
    </comment>
    <comment ref="CX226" authorId="4" shapeId="0">
      <text>
        <r>
          <rPr>
            <sz val="10"/>
            <rFont val="Arial"/>
            <family val="2"/>
          </rPr>
          <t xml:space="preserve">1.closeParentJsp
2.downloadFile
3.moveFocusToFirstControl
4.onLoad
5.openCalender
6.RefreshData
7.refreshDivisionCombo
8.resetSearchCriteria
9.validateCheckbox
10.WDOTTS0070Close
11.WDOTTS0070Export
</t>
        </r>
      </text>
    </comment>
    <comment ref="A227" authorId="4" shapeId="0">
      <text>
        <r>
          <rPr>
            <sz val="10"/>
            <rFont val="Arial"/>
            <family val="2"/>
          </rPr>
          <t xml:space="preserve">1.LDOTTS0050 : Download Data - Selected Fields from Screen
</t>
        </r>
      </text>
    </comment>
    <comment ref="AL227" authorId="4" shapeId="0">
      <text>
        <r>
          <rPr>
            <sz val="10"/>
            <rFont val="Arial"/>
            <family val="2"/>
          </rPr>
          <t xml:space="preserve">1.TB_M_CODE_MASTER
2.TB_M_CONFIG_TYPE
3.TB_M_EMP_PROFILE
4.TB_M_ORG_HIERARCHY
5.TB_M_PARAMETER
6.TB_M_PROJECT
7.TB_T_ERR_LOG
8.TB_T_TIMESHEET_ACTIVITY_D
9.TB_T_TIMESHEET_DAY_D
10.TB_T_TIMESHEET_H
</t>
        </r>
      </text>
    </comment>
    <comment ref="BM227" authorId="4" shapeId="0">
      <text>
        <r>
          <rPr>
            <sz val="10"/>
            <rFont val="Arial"/>
            <family val="2"/>
          </rPr>
          <t xml:space="preserve">1.TB_M_CODE_MASTER
2.TB_M_CONFIG_TYPE
3.TB_M_EMP_PROFILE
4.TB_M_ORG_HIERARCHY
5.TB_M_PARAMETER
6.TB_M_PROJECT
7.TB_T_TIMESHEET_ACTIVITY_D
8.TB_T_TIMESHEET_DAY_D
9.TB_T_TIMESHEET_H
</t>
        </r>
      </text>
    </comment>
    <comment ref="BO227" authorId="4" shapeId="0">
      <text>
        <r>
          <rPr>
            <sz val="10"/>
            <rFont val="Arial"/>
            <family val="2"/>
          </rPr>
          <t xml:space="preserve">1.FN_ORG_COMBO
2.SP_LDOTTS0050
</t>
        </r>
      </text>
    </comment>
    <comment ref="BS227" authorId="4" shapeId="0">
      <text>
        <r>
          <rPr>
            <sz val="10"/>
            <rFont val="Arial"/>
            <family val="2"/>
          </rPr>
          <t xml:space="preserve">1.TB_T_ERR_LOG
</t>
        </r>
      </text>
    </comment>
    <comment ref="BY227" authorId="4" shapeId="0">
      <text>
        <r>
          <rPr>
            <sz val="10"/>
            <rFont val="Arial"/>
            <family val="2"/>
          </rPr>
          <t xml:space="preserve">1.TB_T_ERR_LOG
</t>
        </r>
      </text>
    </comment>
    <comment ref="CA227" authorId="4" shapeId="0">
      <text>
        <r>
          <rPr>
            <sz val="10"/>
            <rFont val="Arial"/>
            <family val="2"/>
          </rPr>
          <t xml:space="preserve">1.TB_M_CODE_MASTER
2.TB_M_CONFIG_TYPE
3.TB_M_EMP_PROFILE
4.TB_M_ORG_HIERARCHY
5.TB_M_PARAMETER
6.TB_M_PROJECT
7.TB_T_ERR_LOG
8.TB_T_TIMESHEET_ACTIVITY_D
9.TB_T_TIMESHEET_DAY_D
10.TB_T_TIMESHEET_H
</t>
        </r>
      </text>
    </comment>
    <comment ref="A228" authorId="4" shapeId="0">
      <text>
        <r>
          <rPr>
            <sz val="10"/>
            <rFont val="Arial"/>
            <family val="2"/>
          </rPr>
          <t xml:space="preserve">1.LDOTTS0100 : Timesheet And OT Report Daily
</t>
        </r>
      </text>
    </comment>
    <comment ref="AL228" authorId="4" shapeId="0">
      <text>
        <r>
          <rPr>
            <sz val="10"/>
            <rFont val="Arial"/>
            <family val="2"/>
          </rPr>
          <t xml:space="preserve">1.TB_M_CODE_MASTER
2.TB_M_CONFIG_TYPE
3.TB_M_EMP_PROFILE
4.TB_M_ORG_HIERARCHY
5.TB_M_PARAMETER
6.TB_M_PROJECT
7.TB_SP_LDOTTS0100_TEMP
8.TB_T_DATA_VISIBILITY
9.TB_T_ERR_LOG
10.TB_T_TIMESHEET_ACTIVITY_D
11.TB_T_TIMESHEET_DAY_D
12.TB_T_TIMESHEET_H
</t>
        </r>
      </text>
    </comment>
    <comment ref="BM228" authorId="4" shapeId="0">
      <text>
        <r>
          <rPr>
            <sz val="10"/>
            <rFont val="Arial"/>
            <family val="2"/>
          </rPr>
          <t xml:space="preserve">1.TB_M_CODE_MASTER
2.TB_M_CONFIG_TYPE
3.TB_M_EMP_PROFILE
4.TB_M_ORG_HIERARCHY
5.TB_M_PARAMETER
6.TB_M_PROJECT
7.TB_SP_LDOTTS0100_TEMP
8.TB_T_DATA_VISIBILITY
9.TB_T_TIMESHEET_ACTIVITY_D
10.TB_T_TIMESHEET_DAY_D
11.TB_T_TIMESHEET_H
</t>
        </r>
      </text>
    </comment>
    <comment ref="BO228" authorId="4" shapeId="0">
      <text>
        <r>
          <rPr>
            <sz val="10"/>
            <rFont val="Arial"/>
            <family val="2"/>
          </rPr>
          <t xml:space="preserve">1.FN_ORG_COMBO
2.SP_LDOTTS0100
</t>
        </r>
      </text>
    </comment>
    <comment ref="BS228" authorId="4" shapeId="0">
      <text>
        <r>
          <rPr>
            <sz val="10"/>
            <rFont val="Arial"/>
            <family val="2"/>
          </rPr>
          <t xml:space="preserve">1.TB_SP_LDOTTS0100_TEMP
2.TB_T_DATA_VISIBILITY
3.TB_T_ERR_LOG
</t>
        </r>
      </text>
    </comment>
    <comment ref="BY228" authorId="4" shapeId="0">
      <text>
        <r>
          <rPr>
            <sz val="10"/>
            <rFont val="Arial"/>
            <family val="2"/>
          </rPr>
          <t xml:space="preserve">1.TB_SP_LDOTTS0100_TEMP
2.TB_T_DATA_VISIBILITY
3.TB_T_ERR_LOG
</t>
        </r>
      </text>
    </comment>
    <comment ref="CA228" authorId="4" shapeId="0">
      <text>
        <r>
          <rPr>
            <sz val="10"/>
            <rFont val="Arial"/>
            <family val="2"/>
          </rPr>
          <t xml:space="preserve">1.TB_M_CODE_MASTER
2.TB_M_CONFIG_TYPE
3.TB_M_EMP_PROFILE
4.TB_M_ORG_HIERARCHY
5.TB_M_PARAMETER
6.TB_M_PROJECT
7.TB_SP_LDOTTS0100_TEMP
8.TB_T_DATA_VISIBILITY
9.TB_T_ERR_LOG
10.TB_T_TIMESHEET_ACTIVITY_D
11.TB_T_TIMESHEET_DAY_D
12.TB_T_TIMESHEET_H
</t>
        </r>
      </text>
    </comment>
    <comment ref="A229" authorId="4" shapeId="0">
      <text>
        <r>
          <rPr>
            <sz val="10"/>
            <rFont val="Arial"/>
            <family val="2"/>
          </rPr>
          <t xml:space="preserve">1.WDOTTS0080 : Enquiry Screen for Project Monitoring
</t>
        </r>
      </text>
    </comment>
    <comment ref="Z229" authorId="4" shapeId="0">
      <text>
        <r>
          <rPr>
            <sz val="10"/>
            <rFont val="Arial"/>
            <family val="2"/>
          </rPr>
          <t xml:space="preserve">1.TB_M_CONFIG_TYPE
2.TB_M_ORG_HIERARCHY
3.TB_M_PROJECT
4.TB_M_PROJECT_EST_PLAN
5.TB_T_TIMESHEET_ACTIVITY_D
6.TB_T_TIMESHEET_DAY_D
7.TB_T_TIMESHEET_H
</t>
        </r>
      </text>
    </comment>
    <comment ref="AA229" authorId="4" shapeId="0">
      <text>
        <r>
          <rPr>
            <sz val="10"/>
            <rFont val="Arial"/>
            <family val="2"/>
          </rPr>
          <t xml:space="preserve">1.TB_T_ERR_LOG
</t>
        </r>
      </text>
    </comment>
    <comment ref="AD229" authorId="4" shapeId="0">
      <text>
        <r>
          <rPr>
            <sz val="10"/>
            <rFont val="Arial"/>
            <family val="2"/>
          </rPr>
          <t xml:space="preserve">1.value(KEY_DEPARTMENT_DESC)
2.value(KEY_MONTH)
3.value(KEY_OWNER)
4.value(KEY_SECTION_DESC)
5.value(KEY_YEAR)
</t>
        </r>
      </text>
    </comment>
    <comment ref="AE229" authorId="4" shapeId="0">
      <text>
        <r>
          <rPr>
            <sz val="10"/>
            <rFont val="Arial"/>
            <family val="2"/>
          </rPr>
          <t xml:space="preserve">1.LDOTTS0000 : null
2.LDOTTS0060 : View Project Monitoring
</t>
        </r>
      </text>
    </comment>
    <comment ref="AG229" authorId="4" shapeId="0">
      <text>
        <r>
          <rPr>
            <sz val="10"/>
            <rFont val="Arial"/>
            <family val="2"/>
          </rPr>
          <t xml:space="preserve">1.MDOT0104AERR : Search has not been performed.
2.MDOT0116AERR : No Data in Table to Operate.
</t>
        </r>
      </text>
    </comment>
    <comment ref="AH229" authorId="4" shapeId="0">
      <text>
        <r>
          <rPr>
            <sz val="10"/>
            <rFont val="Arial"/>
            <family val="2"/>
          </rPr>
          <t xml:space="preserve">1.callParentSearch
2.downloadFile
3.moveFocusToFirstControl
4.onLoad
5.resetSearchCriteria
6.WDOTTS0080Clear
7.WDOTTS0080Close
8.WDOTTS0080Export
9.WDOTTS0080Search
</t>
        </r>
      </text>
    </comment>
    <comment ref="BM229" authorId="4" shapeId="0">
      <text>
        <r>
          <rPr>
            <sz val="10"/>
            <rFont val="Arial"/>
            <family val="2"/>
          </rPr>
          <t xml:space="preserve">1.TB_M_CONFIG_TYPE
2.TB_M_ORG_HIERARCHY
3.TB_M_PROJECT
4.TB_M_PROJECT_EST_PLAN
5.TB_T_TIMESHEET_ACTIVITY_D
6.TB_T_TIMESHEET_DAY_D
7.TB_T_TIMESHEET_H
</t>
        </r>
      </text>
    </comment>
    <comment ref="BO229" authorId="4" shapeId="0">
      <text>
        <r>
          <rPr>
            <sz val="10"/>
            <rFont val="Arial"/>
            <family val="2"/>
          </rPr>
          <t xml:space="preserve">1.PKG_WDOTTS0080
2.PKG_WDOTTS0080:SP_WDOTTS0080_SEARCH
</t>
        </r>
      </text>
    </comment>
    <comment ref="BQ229" authorId="4" shapeId="0">
      <text>
        <r>
          <rPr>
            <sz val="10"/>
            <rFont val="Arial"/>
            <family val="2"/>
          </rPr>
          <t xml:space="preserve">1.PKG_DOTS_RPT
2.PKG_DOTS_RPT:SP_DOTS_REF_CUR
</t>
        </r>
      </text>
    </comment>
    <comment ref="BS229" authorId="4" shapeId="0">
      <text>
        <r>
          <rPr>
            <sz val="10"/>
            <rFont val="Arial"/>
            <family val="2"/>
          </rPr>
          <t xml:space="preserve">1.TB_T_ERR_LOG
</t>
        </r>
      </text>
    </comment>
    <comment ref="BY229" authorId="4" shapeId="0">
      <text>
        <r>
          <rPr>
            <sz val="10"/>
            <rFont val="Arial"/>
            <family val="2"/>
          </rPr>
          <t xml:space="preserve">1.TB_T_ERR_LOG
</t>
        </r>
      </text>
    </comment>
    <comment ref="CA229" authorId="4" shapeId="0">
      <text>
        <r>
          <rPr>
            <sz val="10"/>
            <rFont val="Arial"/>
            <family val="2"/>
          </rPr>
          <t xml:space="preserve">1.TB_M_CONFIG_TYPE
2.TB_M_ORG_HIERARCHY
3.TB_M_PROJECT
4.TB_M_PROJECT_EST_PLAN
5.TB_T_ERR_LOG
6.TB_T_TIMESHEET_ACTIVITY_D
7.TB_T_TIMESHEET_DAY_D
8.TB_T_TIMESHEET_H
</t>
        </r>
      </text>
    </comment>
    <comment ref="CD229" authorId="4" shapeId="0">
      <text>
        <r>
          <rPr>
            <sz val="10"/>
            <rFont val="Arial"/>
            <family val="2"/>
          </rPr>
          <t xml:space="preserve">1.value(KEY_DEPARTMENT_DESC)
2.value(KEY_MONTH)
3.value(KEY_OWNER)
4.value(KEY_SECTION_DESC)
5.value(KEY_YEAR)
</t>
        </r>
      </text>
    </comment>
    <comment ref="CF229" authorId="4" shapeId="0">
      <text>
        <r>
          <rPr>
            <sz val="10"/>
            <rFont val="Arial"/>
            <family val="2"/>
          </rPr>
          <t xml:space="preserve">1.value(KEY_JRN_PROJECT_FROM)
2.value(KEY_JRN_PROJECT_TO)
</t>
        </r>
      </text>
    </comment>
    <comment ref="CR229" authorId="4" shapeId="0">
      <text>
        <r>
          <rPr>
            <sz val="10"/>
            <rFont val="Arial"/>
            <family val="2"/>
          </rPr>
          <t xml:space="preserve">1.MDOT0104AERR : Search has not been performed.
2.MDOT0116AERR : No Data in Table to Operate.
</t>
        </r>
      </text>
    </comment>
    <comment ref="CT229" authorId="4" shapeId="0">
      <text>
        <r>
          <rPr>
            <sz val="10"/>
            <rFont val="Arial"/>
            <family val="2"/>
          </rPr>
          <t xml:space="preserve">1.LDOTTS0000 : null
2.LDOTTS0060 : View Project Monitoring
</t>
        </r>
      </text>
    </comment>
    <comment ref="CV229" authorId="4" shapeId="0">
      <text>
        <r>
          <rPr>
            <sz val="10"/>
            <rFont val="Arial"/>
            <family val="2"/>
          </rPr>
          <t xml:space="preserve">1.&lt;%= "value1["+ctr+"].actualMth1"%&gt;
2.&lt;%= "value1["+ctr+"].actualMth2"%&gt;
3.&lt;%= "value1["+ctr+"].actualMth3"%&gt;
4.&lt;%= "value1["+ctr+"].actualMth4"%&gt;
5.&lt;%= "value1["+ctr+"].actualMth5"%&gt;
6.&lt;%= "value1["+ctr+"].actualMth6"%&gt;
7.&lt;%= "value1["+ctr+"].department"%&gt;
8.&lt;%= "value1["+ctr+"].diff1"%&gt;
9.&lt;%= "value1["+ctr+"].diff2"%&gt;
10.&lt;%= "value1["+ctr+"].diff3"%&gt;
11.&lt;%= "value1["+ctr+"].diff4"%&gt;
12.&lt;%= "value1["+ctr+"].diff5"%&gt;
13.&lt;%= "value1["+ctr+"].diff6"%&gt;
14.&lt;%= "value1["+ctr+"].estMth1"%&gt;
15.&lt;%= "value1["+ctr+"].estMth2"%&gt;
16.&lt;%= "value1["+ctr+"].estMth3"%&gt;
17.&lt;%= "value1["+ctr+"].estMth4"%&gt;
18.&lt;%= "value1["+ctr+"].estMth5"%&gt;
19.&lt;%= "value1["+ctr+"].estMth6"%&gt;
20.&lt;%= "value1["+ctr+"].projectCode"%&gt;
21.&lt;%= "value1["+ctr+"].section"%&gt;
22.&lt;%= "value1["+ctr+"].srNo"%&gt;
23.&lt;%= "value1["+ctr+"].totActual"%&gt;
24.&lt;%= "value1["+ctr+"].totalDiff"%&gt;
25.&lt;%= "value1["+ctr+"].totalEstTime"%&gt;
26.method
27.value(KEY_FILE)
28.value(KEY_MONTH_CURRENT)
29.value(KEY_SEARCH_PER)
30.value(KEY_YEAR_CURRENT)
</t>
        </r>
      </text>
    </comment>
    <comment ref="CX229" authorId="4" shapeId="0">
      <text>
        <r>
          <rPr>
            <sz val="10"/>
            <rFont val="Arial"/>
            <family val="2"/>
          </rPr>
          <t xml:space="preserve">1.callParentSearch
2.downloadFile
3.moveFocusToFirstControl
4.onLoad
5.resetSearchCriteria
6.WDOTTS0080Clear
7.WDOTTS0080Close
8.WDOTTS0080Export
9.WDOTTS0080Search
</t>
        </r>
      </text>
    </comment>
    <comment ref="A230" authorId="4" shapeId="0">
      <text>
        <r>
          <rPr>
            <sz val="10"/>
            <rFont val="Arial"/>
            <family val="2"/>
          </rPr>
          <t xml:space="preserve">1.LDOTTS0060 : View Project Monitoring
</t>
        </r>
      </text>
    </comment>
    <comment ref="AL230" authorId="4" shapeId="0">
      <text>
        <r>
          <rPr>
            <sz val="10"/>
            <rFont val="Arial"/>
            <family val="2"/>
          </rPr>
          <t xml:space="preserve">1.TB_M_ORG_HIERARCHY
2.TB_M_PARAMETER
3.TB_M_PROJECT
4.TB_M_PROJECT_EST_PLAN
5.TB_T_ERR_LOG
6.TB_T_TIMESHEET_ACTIVITY_D
7.TB_T_TIMESHEET_DAY_D
8.TB_T_TIMESHEET_H
</t>
        </r>
      </text>
    </comment>
    <comment ref="BM230" authorId="4" shapeId="0">
      <text>
        <r>
          <rPr>
            <sz val="10"/>
            <rFont val="Arial"/>
            <family val="2"/>
          </rPr>
          <t xml:space="preserve">1.TB_M_ORG_HIERARCHY
2.TB_M_PARAMETER
3.TB_M_PROJECT
4.TB_M_PROJECT_EST_PLAN
5.TB_T_TIMESHEET_ACTIVITY_D
6.TB_T_TIMESHEET_DAY_D
7.TB_T_TIMESHEET_H
</t>
        </r>
      </text>
    </comment>
    <comment ref="BO230" authorId="4" shapeId="0">
      <text>
        <r>
          <rPr>
            <sz val="10"/>
            <rFont val="Arial"/>
            <family val="2"/>
          </rPr>
          <t xml:space="preserve">1.SP_LDOTTS0060
</t>
        </r>
      </text>
    </comment>
    <comment ref="BS230" authorId="4" shapeId="0">
      <text>
        <r>
          <rPr>
            <sz val="10"/>
            <rFont val="Arial"/>
            <family val="2"/>
          </rPr>
          <t xml:space="preserve">1.TB_T_ERR_LOG
</t>
        </r>
      </text>
    </comment>
    <comment ref="BY230" authorId="4" shapeId="0">
      <text>
        <r>
          <rPr>
            <sz val="10"/>
            <rFont val="Arial"/>
            <family val="2"/>
          </rPr>
          <t xml:space="preserve">1.TB_T_ERR_LOG
</t>
        </r>
      </text>
    </comment>
    <comment ref="CA230" authorId="4" shapeId="0">
      <text>
        <r>
          <rPr>
            <sz val="10"/>
            <rFont val="Arial"/>
            <family val="2"/>
          </rPr>
          <t xml:space="preserve">1.TB_M_ORG_HIERARCHY
2.TB_M_PARAMETER
3.TB_M_PROJECT
4.TB_M_PROJECT_EST_PLAN
5.TB_T_ERR_LOG
6.TB_T_TIMESHEET_ACTIVITY_D
7.TB_T_TIMESHEET_DAY_D
8.TB_T_TIMESHEET_H
</t>
        </r>
      </text>
    </comment>
    <comment ref="A231" authorId="4" shapeId="0">
      <text>
        <r>
          <rPr>
            <sz val="10"/>
            <rFont val="Arial"/>
            <family val="2"/>
          </rPr>
          <t xml:space="preserve">1.WDOTTS0110 : Admin to Unlock Timesheet
</t>
        </r>
      </text>
    </comment>
    <comment ref="Z231" authorId="4" shapeId="0">
      <text>
        <r>
          <rPr>
            <sz val="10"/>
            <rFont val="Arial"/>
            <family val="2"/>
          </rPr>
          <t xml:space="preserve">1.TB_M_EMP_PROFILE
2.TB_M_ORG_HIERARCHY
3.TB_M_OT_STATUS_DESC
4.TB_M_PARAMETER
5.TB_T_DATA_VISIBILITY
6.TB_T_EMP_LEAVE
7.TB_T_OT_RECORD
8.TB_T_TIMESHEET_DAY_D
9.TB_T_TIMESHEET_H
</t>
        </r>
      </text>
    </comment>
    <comment ref="AA231" authorId="4" shapeId="0">
      <text>
        <r>
          <rPr>
            <sz val="10"/>
            <rFont val="Arial"/>
            <family val="2"/>
          </rPr>
          <t xml:space="preserve">1.TB_T_EMP_LEAVE
2.TB_T_OT_RECORD
3.TB_T_TIMESHEET_DAY_D
4.TB_T_TIMESHEET_H
</t>
        </r>
      </text>
    </comment>
    <comment ref="AD231" authorId="4" shapeId="0">
      <text>
        <r>
          <rPr>
            <sz val="10"/>
            <rFont val="Arial"/>
            <family val="2"/>
          </rPr>
          <t xml:space="preserve">1.value(KEY_DEPARTMENT_DESC)
2.value(KEY_DIVISION_DESC)
3.value(KEY_SECTION_DESC)
4.value(KEY_STATUS)
5.value(KEY_SUB_DIV_DESC)
</t>
        </r>
      </text>
    </comment>
    <comment ref="AE231" authorId="4" shapeId="0">
      <text>
        <r>
          <rPr>
            <sz val="10"/>
            <rFont val="Arial"/>
            <family val="2"/>
          </rPr>
          <t xml:space="preserve">1.WDOTSM0082 : LookUp for Cost Center - Line
</t>
        </r>
      </text>
    </comment>
    <comment ref="AG231" authorId="4" shapeId="0">
      <text>
        <r>
          <rPr>
            <sz val="10"/>
            <rFont val="Arial"/>
            <family val="2"/>
          </rPr>
          <t xml:space="preserve">1.MDOT0104AERR : Search has not been performed.
2.MDOT0105AERR : No row selected.
3.MDOT0116AERR : No Data in Table to Operate.
4.MDOT0123AERR : From Date should be less than or equal to To Date.
</t>
        </r>
      </text>
    </comment>
    <comment ref="AH231" authorId="4" shapeId="0">
      <text>
        <r>
          <rPr>
            <sz val="10"/>
            <rFont val="Arial"/>
            <family val="2"/>
          </rPr>
          <t xml:space="preserve">1.callParentOnload
2.callParentSearch
3.closeParentJsp
4.moveFocusToFirstControl
5.onLoad
6.openCalender
7.RefreshData
8.refreshDivisionCombo
9.resetSearchCriteria
10.WDOTTS0110Clear
11.WDOTTS0110Close
12.WDOTTS0110LookUp
13.WDOTTS0110Search
14.WDOTTS0110Unlock
</t>
        </r>
      </text>
    </comment>
    <comment ref="BM231" authorId="4" shapeId="0">
      <text>
        <r>
          <rPr>
            <sz val="10"/>
            <rFont val="Arial"/>
            <family val="2"/>
          </rPr>
          <t xml:space="preserve">1.TB_M_EMP_PROFILE
2.TB_M_ORG_HIERARCHY
3.TB_M_OT_STATUS_DESC
4.TB_M_PARAMETER
5.TB_T_DATA_VISIBILITY
6.TB_T_EMP_LEAVE
7.TB_T_OT_RECORD
8.TB_T_TIMESHEET_DAY_D
9.TB_T_TIMESHEET_H
</t>
        </r>
      </text>
    </comment>
    <comment ref="BO231" authorId="4" shapeId="0">
      <text>
        <r>
          <rPr>
            <sz val="10"/>
            <rFont val="Arial"/>
            <family val="2"/>
          </rPr>
          <t xml:space="preserve">1.FN_ORG_COMBO
2.VW_EMP_CURR_PROFILE
</t>
        </r>
      </text>
    </comment>
    <comment ref="BW231" authorId="4" shapeId="0">
      <text>
        <r>
          <rPr>
            <sz val="10"/>
            <rFont val="Arial"/>
            <family val="2"/>
          </rPr>
          <t xml:space="preserve">1.TB_T_EMP_LEAVE
2.TB_T_OT_RECORD
3.TB_T_TIMESHEET_DAY_D
4.TB_T_TIMESHEET_H
</t>
        </r>
      </text>
    </comment>
    <comment ref="BY231" authorId="4" shapeId="0">
      <text>
        <r>
          <rPr>
            <sz val="10"/>
            <rFont val="Arial"/>
            <family val="2"/>
          </rPr>
          <t xml:space="preserve">1.TB_T_EMP_LEAVE
2.TB_T_OT_RECORD
3.TB_T_TIMESHEET_DAY_D
4.TB_T_TIMESHEET_H
</t>
        </r>
      </text>
    </comment>
    <comment ref="CA231" authorId="4" shapeId="0">
      <text>
        <r>
          <rPr>
            <sz val="10"/>
            <rFont val="Arial"/>
            <family val="2"/>
          </rPr>
          <t xml:space="preserve">1.TB_M_EMP_PROFILE
2.TB_M_ORG_HIERARCHY
3.TB_M_OT_STATUS_DESC
4.TB_M_PARAMETER
5.TB_T_DATA_VISIBILITY
6.TB_T_EMP_LEAVE
7.TB_T_OT_RECORD
8.TB_T_TIMESHEET_DAY_D
9.TB_T_TIMESHEET_H
</t>
        </r>
      </text>
    </comment>
    <comment ref="CD231" authorId="4" shapeId="0">
      <text>
        <r>
          <rPr>
            <sz val="10"/>
            <rFont val="Arial"/>
            <family val="2"/>
          </rPr>
          <t xml:space="preserve">1.value(KEY_DEPARTMENT_DESC)
2.value(KEY_DIVISION_DESC)
3.value(KEY_SECTION_DESC)
4.value(KEY_STATUS)
5.value(KEY_SUB_DIV_DESC)
</t>
        </r>
      </text>
    </comment>
    <comment ref="CF231" authorId="4" shapeId="0">
      <text>
        <r>
          <rPr>
            <sz val="10"/>
            <rFont val="Arial"/>
            <family val="2"/>
          </rPr>
          <t xml:space="preserve">1.value(KEY_COST_CENTER)
2.value(KEY_EMPLOYEE_ID)
3.value(KEY_EMPLOYEE_NAME)
4.value(KEY_FROM_DT)
5.value(KEY_TO_DT)
6.value(KEY_UNLOCK_RSN)
</t>
        </r>
      </text>
    </comment>
    <comment ref="CP231" authorId="4" shapeId="0">
      <text>
        <r>
          <rPr>
            <sz val="10"/>
            <rFont val="Arial"/>
            <family val="2"/>
          </rPr>
          <t xml:space="preserve">1.&lt;%= "value1[" + ctr + "].selected"%&gt;
2.value(KEY_SELECT_ALL)
</t>
        </r>
      </text>
    </comment>
    <comment ref="CR231" authorId="4" shapeId="0">
      <text>
        <r>
          <rPr>
            <sz val="10"/>
            <rFont val="Arial"/>
            <family val="2"/>
          </rPr>
          <t xml:space="preserve">1.MDOT0104AERR : Search has not been performed.
2.MDOT0105AERR : No row selected.
3.MDOT0116AERR : No Data in Table to Operate.
4.MDOT0123AERR : From Date should be less than or equal to To Date.
</t>
        </r>
      </text>
    </comment>
    <comment ref="CT231" authorId="4" shapeId="0">
      <text>
        <r>
          <rPr>
            <sz val="10"/>
            <rFont val="Arial"/>
            <family val="2"/>
          </rPr>
          <t xml:space="preserve">1.WDOTSM0082 : LookUp for Cost Center - Line
</t>
        </r>
      </text>
    </comment>
    <comment ref="CV231" authorId="4" shapeId="0">
      <text>
        <r>
          <rPr>
            <sz val="10"/>
            <rFont val="Arial"/>
            <family val="2"/>
          </rPr>
          <t xml:space="preserve">1.&lt;%= "value1["+ctr+"].date"%&gt;
2.&lt;%= "value1["+ctr+"].dept"%&gt;
3.&lt;%= "value1["+ctr+"].empCode"%&gt;
4.&lt;%= "value1["+ctr+"].empName"%&gt;
5.&lt;%= "value1["+ctr+"].recMth"%&gt;
6.&lt;%= "value1["+ctr+"].section"%&gt;
7.&lt;%= "value1["+ctr+"].status"%&gt;
8.&lt;%= "value1["+ctr+"].statusCode"%&gt;
9.&lt;%= "value1["+ctr+"].updDate"%&gt;
10.method
11.value(KEY_EMP_FLAG)
12.value(KEY_GROUP_FLAG)
13.value(KEY_HIDDEN_DIV)
14.value(KEY_SEARCH_PER)
</t>
        </r>
      </text>
    </comment>
    <comment ref="CX231" authorId="4" shapeId="0">
      <text>
        <r>
          <rPr>
            <sz val="10"/>
            <rFont val="Arial"/>
            <family val="2"/>
          </rPr>
          <t xml:space="preserve">1.callParentOnload
2.callParentSearch
3.closeParentJsp
4.moveFocusToFirstControl
5.onLoad
6.openCalender
7.RefreshData
8.refreshDivisionCombo
9.resetSearchCriteria
10.WDOTTS0110Clear
11.WDOTTS0110Close
12.WDOTTS0110LookUp
13.WDOTTS0110Search
14.WDOTTS0110Unlock
</t>
        </r>
      </text>
    </comment>
    <comment ref="A232" authorId="4" shapeId="0">
      <text>
        <r>
          <rPr>
            <sz val="10"/>
            <rFont val="Arial"/>
            <family val="2"/>
          </rPr>
          <t xml:space="preserve">1.WDOTTS0120 : Time Sheet Screen Report
</t>
        </r>
      </text>
    </comment>
    <comment ref="Z232" authorId="4" shapeId="0">
      <text>
        <r>
          <rPr>
            <sz val="10"/>
            <rFont val="Arial"/>
            <family val="2"/>
          </rPr>
          <t xml:space="preserve">1.TB_M_PARAMETER
2.TB_M_ROLE
3.TB_M_USER
4.TB_M_USER_ROLE_MAP
5.TB_M_USER_TYPE
</t>
        </r>
      </text>
    </comment>
    <comment ref="AD232" authorId="4" shapeId="0">
      <text>
        <r>
          <rPr>
            <sz val="10"/>
            <rFont val="Arial"/>
            <family val="2"/>
          </rPr>
          <t xml:space="preserve">1.value(KEY_MONTH)
2.value(KEY_YEAR)
</t>
        </r>
      </text>
    </comment>
    <comment ref="AE232" authorId="4" shapeId="0">
      <text>
        <r>
          <rPr>
            <sz val="10"/>
            <rFont val="Arial"/>
            <family val="2"/>
          </rPr>
          <t xml:space="preserve">1.LDOTTS0000 : null
2.LDOTTS0120 : Timesheet screen report
3.WDOTMA0202 : View Daily Approve Timesheet(TC)
4.WDOTMA0231 : View Monthly Approve Time Sheet
5.WDOTMA0232 : View Monthly Approve Time Sheet(PE)
</t>
        </r>
      </text>
    </comment>
    <comment ref="AG232" authorId="4" shapeId="0">
      <text>
        <r>
          <rPr>
            <sz val="10"/>
            <rFont val="Arial"/>
            <family val="2"/>
          </rPr>
          <t xml:space="preserve">1.MDOT0103AERR : Please select Year Month combination.
2.MDOT0104AERR : Search has not been performed.
3.MDOT0107AERR : Mandatory Field not entered.
</t>
        </r>
      </text>
    </comment>
    <comment ref="AH232" authorId="4" shapeId="0">
      <text>
        <r>
          <rPr>
            <sz val="10"/>
            <rFont val="Arial"/>
            <family val="2"/>
          </rPr>
          <t xml:space="preserve">1.callParentSearch
2.checkDate
3.clearErrorColor
4.closeParentJsp
5.downloadFile
6.moveFocusToFirstControl
7.onLoad
8.openCalender
9.resetSearchCriteria
10.WDOTTS0120Clear
11.WDOTTS0120Close
12.WDOTTS0120Export
13.WDOTTS0120Search
</t>
        </r>
      </text>
    </comment>
    <comment ref="BM232" authorId="4" shapeId="0">
      <text>
        <r>
          <rPr>
            <sz val="10"/>
            <rFont val="Arial"/>
            <family val="2"/>
          </rPr>
          <t xml:space="preserve">1.TB_M_PARAMETER
2.TB_M_ROLE
3.TB_M_USER
4.TB_M_USER_ROLE_MAP
5.TB_M_USER_TYPE
</t>
        </r>
      </text>
    </comment>
    <comment ref="CA232" authorId="4" shapeId="0">
      <text>
        <r>
          <rPr>
            <sz val="10"/>
            <rFont val="Arial"/>
            <family val="2"/>
          </rPr>
          <t xml:space="preserve">1.TB_M_PARAMETER
2.TB_M_ROLE
3.TB_M_USER
4.TB_M_USER_ROLE_MAP
5.TB_M_USER_TYPE
</t>
        </r>
      </text>
    </comment>
    <comment ref="CD232" authorId="4" shapeId="0">
      <text>
        <r>
          <rPr>
            <sz val="10"/>
            <rFont val="Arial"/>
            <family val="2"/>
          </rPr>
          <t xml:space="preserve">1.value(KEY_MONTH)
2.value(KEY_YEAR)
</t>
        </r>
      </text>
    </comment>
    <comment ref="CF232" authorId="4" shapeId="0">
      <text>
        <r>
          <rPr>
            <sz val="10"/>
            <rFont val="Arial"/>
            <family val="2"/>
          </rPr>
          <t xml:space="preserve">1.value(KEY_EMPLOYEE_ID)
</t>
        </r>
      </text>
    </comment>
    <comment ref="CR232" authorId="4" shapeId="0">
      <text>
        <r>
          <rPr>
            <sz val="10"/>
            <rFont val="Arial"/>
            <family val="2"/>
          </rPr>
          <t xml:space="preserve">1.MDOT0103AERR : Please select Year Month combination.
2.MDOT0104AERR : Search has not been performed.
3.MDOT0107AERR : Mandatory Field not entered.
</t>
        </r>
      </text>
    </comment>
    <comment ref="CT232" authorId="4" shapeId="0">
      <text>
        <r>
          <rPr>
            <sz val="10"/>
            <rFont val="Arial"/>
            <family val="2"/>
          </rPr>
          <t xml:space="preserve">1.LDOTTS0000 : null
2.LDOTTS0120 : Timesheet screen report
3.WDOTMA0202 : View Daily Approve Timesheet(TC)
4.WDOTMA0231 : View Monthly Approve Time Sheet
5.WDOTMA0232 : View Monthly Approve Time Sheet(PE)
</t>
        </r>
      </text>
    </comment>
    <comment ref="CV232" authorId="4" shapeId="0">
      <text>
        <r>
          <rPr>
            <sz val="10"/>
            <rFont val="Arial"/>
            <family val="2"/>
          </rPr>
          <t xml:space="preserve">1.method
2.value(KEY_COMMON_TS_GROUP)
3.value(KEY_FILE)
4.value(KEY_SEARCH_PER)
5.value(KEY_USER_GROUP)
</t>
        </r>
      </text>
    </comment>
    <comment ref="CX232" authorId="4" shapeId="0">
      <text>
        <r>
          <rPr>
            <sz val="10"/>
            <rFont val="Arial"/>
            <family val="2"/>
          </rPr>
          <t xml:space="preserve">1.callParentSearch
2.checkDate
3.clearErrorColor
4.closeParentJsp
5.downloadFile
6.moveFocusToFirstControl
7.onLoad
8.openCalender
9.resetSearchCriteria
10.WDOTTS0120Clear
11.WDOTTS0120Close
12.WDOTTS0120Export
13.WDOTTS0120Search
</t>
        </r>
      </text>
    </comment>
    <comment ref="A233" authorId="4" shapeId="0">
      <text>
        <r>
          <rPr>
            <sz val="10"/>
            <rFont val="Arial"/>
            <family val="2"/>
          </rPr>
          <t xml:space="preserve">1.LDOTTS0120 : Timesheet screen report
</t>
        </r>
      </text>
    </comment>
    <comment ref="AL233"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18.TB_SP_WDOTTS0020_1_TEMP
19.TB_SP_WDOTTS0090_1_TEMP
20.TB_T_DAILY_SHIFT
21.TB_T_EMP_LEAVE
22.TB_T_EMP_LEAVE_HST
23.TB_T_EMP_LEAVE_LIMITED
24.TB_T_TIME_ATTD
25.TB_T_TIMESHEET_ACTIVITY_D
26.TB_T_TIMESHEET_DAY_D
27.TB_T_TIMESHEET_H
28.TB_T_WORKING_SHIFT
</t>
        </r>
      </text>
    </comment>
    <comment ref="BM233"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18.TB_SP_WDOTTS0020_1_TEMP
19.TB_SP_WDOTTS0090_1_TEMP
20.TB_T_DAILY_SHIFT
21.TB_T_EMP_LEAVE
22.TB_T_EMP_LEAVE_HST
23.TB_T_EMP_LEAVE_LIMITED
24.TB_T_TIME_ATTD
25.TB_T_TIMESHEET_ACTIVITY_D
26.TB_T_TIMESHEET_DAY_D
27.TB_T_TIMESHEET_H
28.TB_T_WORKING_SHIFT
</t>
        </r>
      </text>
    </comment>
    <comment ref="BO233"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10.PKG_DOTS_COMMON:FN_GET_EMP_LEAVE_INFO_TS
11.PKG_DOTS_COMMON:FN_GET_EMP_LEAVE_QUOTA
12.PKG_DOTS_COMMON:FN_GET_EMP_LEAVE_QUOTA_COND3
13.PKG_FORMAT_TIME
14.PKG_FORMAT_TIME:FN_MASK_TIME
15.PKG_FORMAT_TIME:FN_ROUNDUP_ABSENT
16.SP_LDOTTS0070
17.SP_LDOTTS0080
18.SP_LDOTTS0090
19.VW_EMP_CURR_PROFILE
</t>
        </r>
      </text>
    </comment>
    <comment ref="BU233" authorId="4" shapeId="0">
      <text>
        <r>
          <rPr>
            <sz val="10"/>
            <rFont val="Arial"/>
            <family val="2"/>
          </rPr>
          <t xml:space="preserve">1.TB_SP_WDOTTS0010_1_TEMP
2.TB_SP_WDOTTS0020_1_TEMP
3.TB_SP_WDOTTS0090_1_TEMP
</t>
        </r>
      </text>
    </comment>
    <comment ref="BW233" authorId="4" shapeId="0">
      <text>
        <r>
          <rPr>
            <sz val="10"/>
            <rFont val="Arial"/>
            <family val="2"/>
          </rPr>
          <t xml:space="preserve">1.TB_SP_WDOTTS0010_1_TEMP
2.TB_SP_WDOTTS0020_1_TEMP
3.TB_SP_WDOTTS0090_1_TEMP
</t>
        </r>
      </text>
    </comment>
    <comment ref="BY233" authorId="4" shapeId="0">
      <text>
        <r>
          <rPr>
            <sz val="10"/>
            <rFont val="Arial"/>
            <family val="2"/>
          </rPr>
          <t xml:space="preserve">1.TB_SP_WDOTTS0010_1_TEMP
2.TB_SP_WDOTTS0020_1_TEMP
3.TB_SP_WDOTTS0090_1_TEMP
</t>
        </r>
      </text>
    </comment>
    <comment ref="CA233"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18.TB_SP_WDOTTS0020_1_TEMP
19.TB_SP_WDOTTS0090_1_TEMP
20.TB_T_DAILY_SHIFT
21.TB_T_EMP_LEAVE
22.TB_T_EMP_LEAVE_HST
23.TB_T_EMP_LEAVE_LIMITED
24.TB_T_TIME_ATTD
25.TB_T_TIMESHEET_ACTIVITY_D
26.TB_T_TIMESHEET_DAY_D
27.TB_T_TIMESHEET_H
28.TB_T_WORKING_SHIFT
</t>
        </r>
      </text>
    </comment>
    <comment ref="A234" authorId="4" shapeId="0">
      <text>
        <r>
          <rPr>
            <sz val="10"/>
            <rFont val="Arial"/>
            <family val="2"/>
          </rPr>
          <t xml:space="preserve">1.LDOTTS0070 : Timesheet Report (IS)
</t>
        </r>
      </text>
    </comment>
    <comment ref="AL234" authorId="4" shapeId="0">
      <text>
        <r>
          <rPr>
            <sz val="10"/>
            <rFont val="Arial"/>
            <family val="2"/>
          </rPr>
          <t xml:space="preserve">1.TB_M_CONFIG_TYPE
2.TB_M_EMP_COST_CENTER
3.TB_M_EMP_PROFILE
4.TB_M_GRADE
5.TB_M_GROUP_LEAVE
6.TB_M_HOLIDAY
7.TB_M_LEAVE_CONDITION
8.TB_M_LEAVE_QUOTA_SAP
9.TB_M_LEAVE_TYPE
10.TB_M_ORG_HIERARCHY
11.TB_M_OT_STATUS_DESC
12.TB_M_PARAMETER
13.TB_M_PROJECT
14.TB_M_SHIFT
15.TB_M_SPL_HOLIDAY
16.TB_SP_WDOTTS0010_1_TEMP
17.TB_T_DAILY_SHIFT
18.TB_T_EMP_LEAVE
19.TB_T_EMP_LEAVE_HST
20.TB_T_EMP_LEAVE_LIMITED
21.TB_T_TIME_ATTD
22.TB_T_TIMESHEET_ACTIVITY_D
23.TB_T_TIMESHEET_DAY_D
24.TB_T_TIMESHEET_H
25.TB_T_WORKING_SHIFT
</t>
        </r>
      </text>
    </comment>
    <comment ref="AN234" authorId="4" shapeId="0">
      <text>
        <r>
          <rPr>
            <sz val="10"/>
            <rFont val="Arial"/>
            <family val="2"/>
          </rPr>
          <t xml:space="preserve">1.There is a new form.
</t>
        </r>
      </text>
    </comment>
    <comment ref="BM234" authorId="4" shapeId="0">
      <text>
        <r>
          <rPr>
            <sz val="10"/>
            <rFont val="Arial"/>
            <family val="2"/>
          </rPr>
          <t xml:space="preserve">1.TB_M_CONFIG_TYPE
2.TB_M_EMP_COST_CENTER
3.TB_M_EMP_PROFILE
4.TB_M_GRADE
5.TB_M_GROUP_LEAVE
6.TB_M_HOLIDAY
7.TB_M_LEAVE_CONDITION
8.TB_M_LEAVE_QUOTA_SAP
9.TB_M_LEAVE_TYPE
10.TB_M_ORG_HIERARCHY
11.TB_M_OT_STATUS_DESC
12.TB_M_PARAMETER
13.TB_M_PROJECT
14.TB_M_SHIFT
15.TB_M_SPL_HOLIDAY
16.TB_SP_WDOTTS0010_1_TEMP
17.TB_T_DAILY_SHIFT
18.TB_T_EMP_LEAVE
19.TB_T_EMP_LEAVE_HST
20.TB_T_EMP_LEAVE_LIMITED
21.TB_T_TIME_ATTD
22.TB_T_TIMESHEET_ACTIVITY_D
23.TB_T_TIMESHEET_DAY_D
24.TB_T_TIMESHEET_H
25.TB_T_WORKING_SHIFT
</t>
        </r>
      </text>
    </comment>
    <comment ref="BO234"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10.PKG_DOTS_COMMON:FN_GET_EMP_LEAVE_INFO_TS
11.PKG_DOTS_COMMON:FN_GET_EMP_LEAVE_QUOTA
12.PKG_DOTS_COMMON:FN_GET_EMP_LEAVE_QUOTA_COND3
13.PKG_FORMAT_TIME
14.PKG_FORMAT_TIME:FN_MASK_TIME
15.PKG_FORMAT_TIME:FN_ROUNDUP_ABSENT
16.SP_LDOTTS0070
17.VW_EMP_CURR_PROFILE
</t>
        </r>
      </text>
    </comment>
    <comment ref="BU234" authorId="4" shapeId="0">
      <text>
        <r>
          <rPr>
            <sz val="10"/>
            <rFont val="Arial"/>
            <family val="2"/>
          </rPr>
          <t xml:space="preserve">1.TB_SP_WDOTTS0010_1_TEMP
</t>
        </r>
      </text>
    </comment>
    <comment ref="BW234" authorId="4" shapeId="0">
      <text>
        <r>
          <rPr>
            <sz val="10"/>
            <rFont val="Arial"/>
            <family val="2"/>
          </rPr>
          <t xml:space="preserve">1.TB_SP_WDOTTS0010_1_TEMP
</t>
        </r>
      </text>
    </comment>
    <comment ref="BY234" authorId="4" shapeId="0">
      <text>
        <r>
          <rPr>
            <sz val="10"/>
            <rFont val="Arial"/>
            <family val="2"/>
          </rPr>
          <t xml:space="preserve">1.TB_SP_WDOTTS0010_1_TEMP
</t>
        </r>
      </text>
    </comment>
    <comment ref="CA234" authorId="4" shapeId="0">
      <text>
        <r>
          <rPr>
            <sz val="10"/>
            <rFont val="Arial"/>
            <family val="2"/>
          </rPr>
          <t xml:space="preserve">1.TB_M_CONFIG_TYPE
2.TB_M_EMP_COST_CENTER
3.TB_M_EMP_PROFILE
4.TB_M_GRADE
5.TB_M_GROUP_LEAVE
6.TB_M_HOLIDAY
7.TB_M_LEAVE_CONDITION
8.TB_M_LEAVE_QUOTA_SAP
9.TB_M_LEAVE_TYPE
10.TB_M_ORG_HIERARCHY
11.TB_M_OT_STATUS_DESC
12.TB_M_PARAMETER
13.TB_M_PROJECT
14.TB_M_SHIFT
15.TB_M_SPL_HOLIDAY
16.TB_SP_WDOTTS0010_1_TEMP
17.TB_T_DAILY_SHIFT
18.TB_T_EMP_LEAVE
19.TB_T_EMP_LEAVE_HST
20.TB_T_EMP_LEAVE_LIMITED
21.TB_T_TIME_ATTD
22.TB_T_TIMESHEET_ACTIVITY_D
23.TB_T_TIMESHEET_DAY_D
24.TB_T_TIMESHEET_H
25.TB_T_WORKING_SHIFT
</t>
        </r>
      </text>
    </comment>
    <comment ref="A237" authorId="4" shapeId="0">
      <text>
        <r>
          <rPr>
            <sz val="10"/>
            <rFont val="Arial"/>
            <family val="2"/>
          </rPr>
          <t xml:space="preserve">1.WDOTTS0130 : Enquiry Screen For PE M-M Report
</t>
        </r>
      </text>
    </comment>
    <comment ref="Z237" authorId="4" shapeId="0">
      <text>
        <r>
          <rPr>
            <sz val="10"/>
            <rFont val="Arial"/>
            <family val="2"/>
          </rPr>
          <t xml:space="preserve">1.TB_M_CODE_MASTER
2.TB_M_CODE_RELATE
3.TB_M_EMP_PROFILE
4.TB_M_ORG_HIERARCHY
5.TB_M_PARAMETER
6.TB_M_PE_PROJECT_EST_PLAN
7.TB_M_PROJECT
8.TB_M_PROJECT_SITE
9.TB_M_SECTION_MAP
10.TB_T_TIMESHEET_ACTIVITY_D
11.TB_T_TIMESHEET_H
</t>
        </r>
      </text>
    </comment>
    <comment ref="AE237" authorId="4" shapeId="0">
      <text>
        <r>
          <rPr>
            <sz val="10"/>
            <rFont val="Arial"/>
            <family val="2"/>
          </rPr>
          <t xml:space="preserve">1.LDOTTS0000 : null
</t>
        </r>
      </text>
    </comment>
    <comment ref="AG237" authorId="4" shapeId="0">
      <text>
        <r>
          <rPr>
            <sz val="10"/>
            <rFont val="Arial"/>
            <family val="2"/>
          </rPr>
          <t xml:space="preserve">1.MDOT0001AWRN : Do you want to close without saving ?
2.MDOT0104AERR : Search has not been performed.
3.MDOT0115AERR : No Data to Export.
4.MDOT0116AERR : No Data in Table to Operate.
5.MDOT0640AERR : From Month Year cannot be greater than To Month Year.
</t>
        </r>
      </text>
    </comment>
    <comment ref="AH237" authorId="4" shapeId="0">
      <text>
        <r>
          <rPr>
            <sz val="10"/>
            <rFont val="Arial"/>
            <family val="2"/>
          </rPr>
          <t xml:space="preserve">1.chkMandSetValues
2.downloadFile
3.drawChart
4.getCombo
5.getReportType
6.getSelectValues
7.getYearCombo
8.moveFocusToFirstControl
9.onChangeReprtType
10.onLoad
11.populateCombo
12.resetSearchCriteria
13.rgb2hex
14.setSelectValues
15.showSpecificDiv
16.WDOTTS0130Clear
17.WDOTTS0130Close
18.WDOTTS0130Export
19.WDOTTS0130Search
</t>
        </r>
      </text>
    </comment>
    <comment ref="BM237" authorId="4" shapeId="0">
      <text>
        <r>
          <rPr>
            <sz val="10"/>
            <rFont val="Arial"/>
            <family val="2"/>
          </rPr>
          <t xml:space="preserve">1.TB_M_CODE_MASTER
2.TB_M_CODE_RELATE
3.TB_M_EMP_PROFILE
4.TB_M_ORG_HIERARCHY
5.TB_M_PARAMETER
6.TB_M_PE_PROJECT_EST_PLAN
7.TB_M_PROJECT
8.TB_M_PROJECT_SITE
9.TB_M_SECTION_MAP
10.TB_T_TIMESHEET_ACTIVITY_D
11.TB_T_TIMESHEET_H
</t>
        </r>
      </text>
    </comment>
    <comment ref="BO237" authorId="4" shapeId="0">
      <text>
        <r>
          <rPr>
            <sz val="10"/>
            <rFont val="Arial"/>
            <family val="2"/>
          </rPr>
          <t xml:space="preserve">1.VW_EMP_CURR_PROFILE
</t>
        </r>
      </text>
    </comment>
    <comment ref="CA237" authorId="4" shapeId="0">
      <text>
        <r>
          <rPr>
            <sz val="10"/>
            <rFont val="Arial"/>
            <family val="2"/>
          </rPr>
          <t xml:space="preserve">1.TB_M_CODE_MASTER
2.TB_M_CODE_RELATE
3.TB_M_EMP_PROFILE
4.TB_M_ORG_HIERARCHY
5.TB_M_PARAMETER
6.TB_M_PE_PROJECT_EST_PLAN
7.TB_M_PROJECT
8.TB_M_PROJECT_SITE
9.TB_M_SECTION_MAP
10.TB_T_TIMESHEET_ACTIVITY_D
11.TB_T_TIMESHEET_H
</t>
        </r>
      </text>
    </comment>
    <comment ref="CR237" authorId="4" shapeId="0">
      <text>
        <r>
          <rPr>
            <sz val="10"/>
            <rFont val="Arial"/>
            <family val="2"/>
          </rPr>
          <t xml:space="preserve">1.MDOT0001AWRN : Do you want to close without saving ?
2.MDOT0104AERR : Search has not been performed.
3.MDOT0115AERR : No Data to Export.
4.MDOT0116AERR : No Data in Table to Operate.
5.MDOT0640AERR : From Month Year cannot be greater than To Month Year.
</t>
        </r>
      </text>
    </comment>
    <comment ref="CT237" authorId="4" shapeId="0">
      <text>
        <r>
          <rPr>
            <sz val="10"/>
            <rFont val="Arial"/>
            <family val="2"/>
          </rPr>
          <t xml:space="preserve">1.LDOTTS0000 : null
</t>
        </r>
      </text>
    </comment>
    <comment ref="CV237" authorId="4" shapeId="0">
      <text>
        <r>
          <rPr>
            <sz val="10"/>
            <rFont val="Arial"/>
            <family val="2"/>
          </rPr>
          <t xml:space="preserve">1.formName
2.method
3.value(KEY_CHANGE)
4.value(KEY_COMPANY_CD)
5.value(KEY_DEPT_CD)
6.value(KEY_FILE)
7.value(KEY_JOB_TYPE_CD)
8.value(KEY_JSON_STRING)
9.value(KEY_MODEL)
10.value(KEY_MODEL_NO)
11.value(KEY_NO_DATA)
12.value(KEY_PROCESS_CD)
13.value(KEY_PROJECT_CD)
14.value(KEY_PROJECT_FINISH)
15.value(KEY_SCREEN_ID)
16.value(KEY_SEARCH_PER)
17.value(KEY_SEC_CD)
18.value(KEY_SEL_RAD)
19.value(KEY_TITLE_CD)
20.value(SEL_FROM_MTH)
21.value(SEL_FROM_YR)
22.value(SEL_REPORT_TYP)
23.value(SEL_TO_MTH)
24.value(SEL_TO_YR)
25.value(UPD_TIME)
</t>
        </r>
      </text>
    </comment>
    <comment ref="CX237" authorId="4" shapeId="0">
      <text>
        <r>
          <rPr>
            <sz val="10"/>
            <rFont val="Arial"/>
            <family val="2"/>
          </rPr>
          <t xml:space="preserve">1.chkMandSetValues
2.downloadFile
3.drawChart
4.getCombo
5.getReportType
6.getSelectValues
7.getYearCombo
8.moveFocusToFirstControl
9.onChangeReprtType
10.onLoad
11.populateCombo
12.resetSearchCriteria
13.rgb2hex
14.setSelectValues
15.showSpecificDiv
16.WDOTTS0130Clear
17.WDOTTS0130Close
18.WDOTTS0130Export
19.WDOTTS0130Search
</t>
        </r>
      </text>
    </comment>
    <comment ref="A244" authorId="4" shapeId="0">
      <text>
        <r>
          <rPr>
            <sz val="10"/>
            <rFont val="Arial"/>
            <family val="2"/>
          </rPr>
          <t xml:space="preserve">1.WDOTTS0020 : Input Timesheet (TC)
</t>
        </r>
      </text>
    </comment>
    <comment ref="Z244" authorId="4" shapeId="0">
      <text>
        <r>
          <rPr>
            <sz val="10"/>
            <rFont val="Arial"/>
            <family val="2"/>
          </rPr>
          <t xml:space="preserve">1.TB_M_APPROVER
2.TB_M_CODE_MASTER
3.TB_M_CONFIG_TYPE
4.TB_M_DELEGATE
5.TB_M_EMP_COST_CENTER
6.TB_M_EMP_PROFILE
7.TB_M_GRADE
8.TB_M_GROUP_LEAVE
9.TB_M_HOLIDAY
10.TB_M_LEAVE_CONDITION
11.TB_M_LEAVE_QUOTA_SAP
12.TB_M_LEAVE_TYPE
13.TB_M_ORG_HIERARCHY
14.TB_M_OT_STATUS_DESC
15.TB_M_PARAMETER
16.TB_M_PROJECT
17.TB_M_SHIFT
18.TB_M_SPL_HOLIDAY
19.TB_SP_WDOTTS0020_1_TEMP
20.TB_T_EMP_LEAVE
21.TB_T_EMP_LEAVE_HST
22.TB_T_EMP_LEAVE_LIMITED
23.TB_T_OT_RECORD
24.TB_T_TIME_ATTD
25.TB_T_TIMESHEET_ACTIVITY_D
26.TB_T_TIMESHEET_DAY_D
27.TB_T_TIMESHEET_H
</t>
        </r>
      </text>
    </comment>
    <comment ref="AA244" authorId="4" shapeId="0">
      <text>
        <r>
          <rPr>
            <sz val="10"/>
            <rFont val="Arial"/>
            <family val="2"/>
          </rPr>
          <t xml:space="preserve">1.TB_LEAVE_MAIL_INFO_TEMP
2.TB_SP_WDOTTS0020_1_TEMP
3.TB_T_EMP_LEAVE
4.TB_T_OT_RECORD
5.TB_T_TIMESHEET_ACTIVITY_D
6.TB_T_TIMESHEET_DAY_D
7.TB_T_TIMESHEET_H
8.TB_TIMESHEET_MAIL_INFO_TEMP
</t>
        </r>
      </text>
    </comment>
    <comment ref="AD244" authorId="4" shapeId="0">
      <text>
        <r>
          <rPr>
            <sz val="10"/>
            <rFont val="Arial"/>
            <family val="2"/>
          </rPr>
          <t xml:space="preserve">1.&lt;%="monthlyData["+ctr+"].endTime"%&gt;
2.&lt;%="monthlyData["+ctr+"].startTm"%&gt;
3.value(KEY_CURR_MONTH)
4.value(KEY_CURR_YEAR)
</t>
        </r>
      </text>
    </comment>
    <comment ref="AE244" authorId="4" shapeId="0">
      <text>
        <r>
          <rPr>
            <sz val="10"/>
            <rFont val="Arial"/>
            <family val="2"/>
          </rPr>
          <t xml:space="preserve">1.WDOTLE0010_C : null
2.WDOTOT0012 : LookUp Shift Master
3.WDOTOT0090 : Maintain OT Record
4.WDOTTS0015 : Confirm Submit for Approver
5.WDOTTS0016 : Screen for Leave Detail
6.WDOTTS0021 : Add/Modify Activity (TC)
7.WDOTTS0023 : Maintain Daily Data (TC)
</t>
        </r>
      </text>
    </comment>
    <comment ref="AG244" authorId="4" shapeId="0">
      <text>
        <r>
          <rPr>
            <sz val="10"/>
            <rFont val="Arial"/>
            <family val="2"/>
          </rPr>
          <t xml:space="preserve">1.MDOT0001AWRN : Do you want to close without saving ?
2.MDOT0002AWRN : Do you wish to save changes ?
3.MDOT0101AWRN : Do you wish to delete data ?
4.MDOT0108AERR : No changes to save.
5.MDOT0111AERR : Please save changes before proceeding.
6.MDOT0114AERR : Start Time cannot be greater than equal to End Time.
7.MDOT0116AWRN : Clock Out time could not be validated, Do you wish to proceed?
8.MDOT0117AWRN : Clock In time could not be validated, Do you wish to proceed?
9.MDOT0118AWRN : Do you wish to copy previous month activity?
10.MDOT0119AERR : Invalid Numeric Value.
11.MDOT0119AWRN : Do you wish to submit for monthly approval?
12.MDOT0120AWRN : Start Time,End Time does not lie between Clock In and Clock Out.Do you wish to continue?
13.MDOT0175AERR : You cannot request OT backward more than {0} month(s)
14.MDOT0194AWRN : OT Data will be cleared for days {0}, Do you wish to proceed?
15.MDOT0195AWRN : Start Time,End Time does not lie between Clock In and Clock Out for days {0}. Do you wish to continue?
16.MDOT0196AWRN : Clock Out time could not be validated for days {0}, Do you wish to proceed?
17.MDOT0197AWRN : Clock In time could not be validated  for days {0}, Do you wish to proceed?
18.MDOT0199AERR : Approver Can not be blank. Please contact Time Sheet Admin.
19.MDOT0211AERR : Activity Time cannot be greater than {0} hrs
20.MDOT0214AERR : No Activities to Delete.
21.MDOT0218AERR : No Activity Selected.
22.MDOT0219AERR : Activity Time cannot be less than 0.0.
23.MDOT0220AERR : Cannot Submit Timesheet.Difference  between total working hours and total activity hours for "Red Color Cell(s)" should be zero.
24.MDOT0223AERR : No Day Selected.
25.MDOT0224AERR : You cannot input timesheet backward more than {0} month(s)
26.MDOT0227AERR : Period time should be half or hour(s).
27.MDOT0312AERR : Cannot Submit Timesheet.Activity time not maintained for special leave days of "Red Color Cell(s)".
28.MDOT0331AERR : Cannot submit as clockin/clockout time is not maintained for some normal days.
29.MDOT0333AERR : Start Time cannot select less than Clock In &amp; On Duty Leave Period.
30.MDOT0334AERR : End Time cannot select greater than Clock out &amp; On Duty Leave Period.
31.MDOT0335AERR : Start Time must be equal or less than On Duty Leave.
32.MDOT0336AERR : End Time must be equal or greater than On Duty Leave.
33.MDOT0641AERR : Total Activity Time cannot be greater than {0} hrs for days {1}.
</t>
        </r>
      </text>
    </comment>
    <comment ref="AH244" authorId="4" shapeId="0">
      <text>
        <r>
          <rPr>
            <sz val="10"/>
            <rFont val="Arial"/>
            <family val="2"/>
          </rPr>
          <t xml:space="preserve">1.callParentEnableButton
2.callParentForApproval
3.callParentOnload
4.checkChangesOnScreen
5.clearClore
6.delayLoad
7.displayItemDesc
8.displayStatusDesc
9.formatnumber
10.getLastDateForSubmit
11.isFloat
12.kpress
13.onFocusActivityTmTextField
14.onLoadJQuery
15.resetSearchCriteria
16.scrollHorizontal
17.scrollOnload
18.scrollVertical
19.selectAllRow
20.setNormalColorForAllFields
21.trim
22.updateActivityTmChangeFlag
23.updateClearOTFlag
24.updateDayChangesFlag
25.updateDisplayDiff
26.updateSummaryInfo
27.validateActivitytime
28.validateDate
29.validateStartAndEndTime
30.WDOTLE0010Openchild
31.WDOTOT0090Openchild
32.WDOTTS0015Openchild
33.WDOTTS0016Openchild
34.WDOTTS0020ChangeShift
35.WDOTTS0020Close
36.WDOTTS0020GetStartEndTimeCmbDtls
37.WDOTTS0020MonthlySubmit
38.WDOTTS0020OnCopyPreviousActivity
39.WDOTTS0020OnDelete
40.WDOTTS0020OpenShiftLookup
41.WDOTTS0020Save
42.WDOTTS0020Search
43.WDOTTS0021OpenChild
44.WDOTTS0023Openchild
</t>
        </r>
      </text>
    </comment>
    <comment ref="AI244" authorId="4" shapeId="0">
      <text>
        <r>
          <rPr>
            <sz val="10"/>
            <rFont val="Arial"/>
            <family val="2"/>
          </rPr>
          <t xml:space="preserve">1.PKG_SEND_MAIL
</t>
        </r>
      </text>
    </comment>
    <comment ref="BM244" authorId="4" shapeId="0">
      <text>
        <r>
          <rPr>
            <sz val="10"/>
            <rFont val="Arial"/>
            <family val="2"/>
          </rPr>
          <t xml:space="preserve">1.TB_M_APPROVER
2.TB_M_CODE_MASTER
3.TB_M_CONFIG_TYPE
4.TB_M_DELEGATE
5.TB_M_EMP_COST_CENTER
6.TB_M_EMP_PROFILE
7.TB_M_GRADE
8.TB_M_GROUP_LEAVE
9.TB_M_HOLIDAY
10.TB_M_LEAVE_CONDITION
11.TB_M_LEAVE_QUOTA_SAP
12.TB_M_LEAVE_TYPE
13.TB_M_ORG_HIERARCHY
14.TB_M_OT_STATUS_DESC
15.TB_M_PARAMETER
16.TB_M_PROJECT
17.TB_M_SHIFT
18.TB_M_SPL_HOLIDAY
19.TB_SP_WDOTTS0020_1_TEMP
20.TB_T_EMP_LEAVE
21.TB_T_EMP_LEAVE_HST
22.TB_T_EMP_LEAVE_LIMITED
23.TB_T_OT_RECORD
24.TB_T_TIME_ATTD
25.TB_T_TIMESHEET_ACTIVITY_D
26.TB_T_TIMESHEET_DAY_D
27.TB_T_TIMESHEET_H
</t>
        </r>
      </text>
    </comment>
    <comment ref="BO244"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12.PKG_FORMAT_TIME
13.PKG_FORMAT_TIME:FN_MASK_TIME
14.PKG_FORMAT_TIME:FN_ROUNDUP_ABSENT
15.PKG_FORMAT_TIME:FN_TS_DAY_WRK_TM
16.PKG_SEND_MAIL
17.PKG_SEND_MAIL:MAIN
18.SP_WDOTTS0020
19.VW_EMP_CURR_PROFILE
</t>
        </r>
      </text>
    </comment>
    <comment ref="BQ244" authorId="4" shapeId="0">
      <text>
        <r>
          <rPr>
            <sz val="10"/>
            <rFont val="Arial"/>
            <family val="2"/>
          </rPr>
          <t xml:space="preserve">1.PKG_FORMAT_TIME
2.PKG_FORMAT_TIME:FN_TS_DAY_WRK_TM
</t>
        </r>
      </text>
    </comment>
    <comment ref="BS244" authorId="4" shapeId="0">
      <text>
        <r>
          <rPr>
            <sz val="10"/>
            <rFont val="Arial"/>
            <family val="2"/>
          </rPr>
          <t xml:space="preserve">1.TB_LEAVE_MAIL_INFO_TEMP
2.TB_SP_WDOTTS0020_1_TEMP
3.TB_T_TIMESHEET_ACTIVITY_D
4.TB_T_TIMESHEET_DAY_D
5.TB_T_TIMESHEET_H
6.TB_TIMESHEET_MAIL_INFO_TEMP
</t>
        </r>
      </text>
    </comment>
    <comment ref="BU244" authorId="4" shapeId="0">
      <text>
        <r>
          <rPr>
            <sz val="10"/>
            <rFont val="Arial"/>
            <family val="2"/>
          </rPr>
          <t xml:space="preserve">1.TB_LEAVE_MAIL_INFO_TEMP
2.TB_SP_WDOTTS0020_1_TEMP
3.TB_T_OT_RECORD
4.TB_T_TIMESHEET_ACTIVITY_D
5.TB_T_TIMESHEET_DAY_D
6.TB_T_TIMESHEET_H
7.TB_TIMESHEET_MAIL_INFO_TEMP
</t>
        </r>
      </text>
    </comment>
    <comment ref="BW244" authorId="4" shapeId="0">
      <text>
        <r>
          <rPr>
            <sz val="10"/>
            <rFont val="Arial"/>
            <family val="2"/>
          </rPr>
          <t xml:space="preserve">1.TB_SP_WDOTTS0020_1_TEMP
2.TB_T_EMP_LEAVE
3.TB_T_OT_RECORD
4.TB_T_TIMESHEET_DAY_D
5.TB_T_TIMESHEET_H
</t>
        </r>
      </text>
    </comment>
    <comment ref="BY244" authorId="4" shapeId="0">
      <text>
        <r>
          <rPr>
            <sz val="10"/>
            <rFont val="Arial"/>
            <family val="2"/>
          </rPr>
          <t xml:space="preserve">1.TB_LEAVE_MAIL_INFO_TEMP
2.TB_SP_WDOTTS0020_1_TEMP
3.TB_T_EMP_LEAVE
4.TB_T_OT_RECORD
5.TB_T_TIMESHEET_ACTIVITY_D
6.TB_T_TIMESHEET_DAY_D
7.TB_T_TIMESHEET_H
8.TB_TIMESHEET_MAIL_INFO_TEMP
</t>
        </r>
      </text>
    </comment>
    <comment ref="CA244" authorId="4" shapeId="0">
      <text>
        <r>
          <rPr>
            <sz val="10"/>
            <rFont val="Arial"/>
            <family val="2"/>
          </rPr>
          <t xml:space="preserve">1.TB_LEAVE_MAIL_INFO_TEMP
2.TB_M_APPROVER
3.TB_M_CODE_MASTER
4.TB_M_CONFIG_TYPE
5.TB_M_DELEGATE
6.TB_M_EMP_COST_CENTER
7.TB_M_EMP_PROFILE
8.TB_M_GRADE
9.TB_M_GROUP_LEAVE
10.TB_M_HOLIDAY
11.TB_M_LEAVE_CONDITION
12.TB_M_LEAVE_QUOTA_SAP
13.TB_M_LEAVE_TYPE
14.TB_M_ORG_HIERARCHY
15.TB_M_OT_STATUS_DESC
16.TB_M_PARAMETER
17.TB_M_PROJECT
18.TB_M_SHIFT
19.TB_M_SPL_HOLIDAY
20.TB_SP_WDOTTS0020_1_TEMP
21.TB_T_EMP_LEAVE
22.TB_T_EMP_LEAVE_HST
23.TB_T_EMP_LEAVE_LIMITED
24.TB_T_OT_RECORD
25.TB_T_TIME_ATTD
26.TB_T_TIMESHEET_ACTIVITY_D
27.TB_T_TIMESHEET_DAY_D
28.TB_T_TIMESHEET_H
29.TB_TIMESHEET_MAIL_INFO_TEMP
</t>
        </r>
      </text>
    </comment>
    <comment ref="CD244" authorId="4" shapeId="0">
      <text>
        <r>
          <rPr>
            <sz val="10"/>
            <rFont val="Arial"/>
            <family val="2"/>
          </rPr>
          <t xml:space="preserve">1.&lt;%="monthlyData["+ctr+"].endTime"%&gt;
2.&lt;%="monthlyData["+ctr+"].startTm"%&gt;
3.value(KEY_CURR_MONTH)
4.value(KEY_CURR_YEAR)
</t>
        </r>
      </text>
    </comment>
    <comment ref="CF244" authorId="4" shapeId="0">
      <text>
        <r>
          <rPr>
            <sz val="10"/>
            <rFont val="Arial"/>
            <family val="2"/>
          </rPr>
          <t xml:space="preserve">1.&lt;%="activityData["+activityId+"].days["+activityTmId+"].activityTime" %&gt;
</t>
        </r>
      </text>
    </comment>
    <comment ref="CP244" authorId="4" shapeId="0">
      <text>
        <r>
          <rPr>
            <sz val="10"/>
            <rFont val="Arial"/>
            <family val="2"/>
          </rPr>
          <t xml:space="preserve">1.&lt;%="activityData["+activityId+"].deleteFlag" %&gt;
2.chkSelected
3.key_index_checkbox
4.value(KEY_SELECT_ALL)
</t>
        </r>
      </text>
    </comment>
    <comment ref="CR244" authorId="4" shapeId="0">
      <text>
        <r>
          <rPr>
            <sz val="10"/>
            <rFont val="Arial"/>
            <family val="2"/>
          </rPr>
          <t xml:space="preserve">1.MDOT0001AWRN : Do you want to close without saving ?
2.MDOT0002AWRN : Do you wish to save changes ?
3.MDOT0101AWRN : Do you wish to delete data ?
4.MDOT0108AERR : No changes to save.
5.MDOT0111AERR : Please save changes before proceeding.
6.MDOT0114AERR : Start Time cannot be greater than equal to End Time.
7.MDOT0116AWRN : Clock Out time could not be validated, Do you wish to proceed?
8.MDOT0117AWRN : Clock In time could not be validated, Do you wish to proceed?
9.MDOT0118AWRN : Do you wish to copy previous month activity?
10.MDOT0119AERR : Invalid Numeric Value.
11.MDOT0119AWRN : Do you wish to submit for monthly approval?
12.MDOT0120AWRN : Start Time,End Time does not lie between Clock In and Clock Out.Do you wish to continue?
13.MDOT0175AERR : You cannot request OT backward more than {0} month(s)
14.MDOT0194AWRN : OT Data will be cleared for days {0}, Do you wish to proceed?
15.MDOT0195AWRN : Start Time,End Time does not lie between Clock In and Clock Out for days {0}. Do you wish to continue?
16.MDOT0196AWRN : Clock Out time could not be validated for days {0}, Do you wish to proceed?
17.MDOT0197AWRN : Clock In time could not be validated  for days {0}, Do you wish to proceed?
18.MDOT0199AERR : Approver Can not be blank. Please contact Time Sheet Admin.
19.MDOT0211AERR : Activity Time cannot be greater than {0} hrs
20.MDOT0214AERR : No Activities to Delete.
21.MDOT0218AERR : No Activity Selected.
22.MDOT0219AERR : Activity Time cannot be less than 0.0.
23.MDOT0220AERR : Cannot Submit Timesheet.Difference  between total working hours and total activity hours for "Red Color Cell(s)" should be zero.
24.MDOT0223AERR : No Day Selected.
25.MDOT0224AERR : You cannot input timesheet backward more than {0} month(s)
26.MDOT0227AERR : Period time should be half or hour(s).
27.MDOT0312AERR : Cannot Submit Timesheet.Activity time not maintained for special leave days of "Red Color Cell(s)".
28.MDOT0331AERR : Cannot submit as clockin/clockout time is not maintained for some normal days.
29.MDOT0333AERR : Start Time cannot select less than Clock In &amp; On Duty Leave Period.
30.MDOT0334AERR : End Time cannot select greater than Clock out &amp; On Duty Leave Period.
31.MDOT0335AERR : Start Time must be equal or less than On Duty Leave.
32.MDOT0336AERR : End Time must be equal or greater than On Duty Leave.
33.MDOT0641AERR : Total Activity Time cannot be greater than {0} hrs for days {1}.
</t>
        </r>
      </text>
    </comment>
    <comment ref="CT244" authorId="4" shapeId="0">
      <text>
        <r>
          <rPr>
            <sz val="10"/>
            <rFont val="Arial"/>
            <family val="2"/>
          </rPr>
          <t xml:space="preserve">1.WDOTLE0010_C : null
2.WDOTOT0012 : LookUp Shift Master
3.WDOTOT0090 : Maintain OT Record
4.WDOTTS0015 : Confirm Submit for Approver
5.WDOTTS0016 : Screen for Leave Detail
6.WDOTTS0021 : Add/Modify Activity (TC)
7.WDOTTS0023 : Maintain Daily Data (TC)
</t>
        </r>
      </text>
    </comment>
    <comment ref="CV244" authorId="4" shapeId="0">
      <text>
        <r>
          <rPr>
            <sz val="10"/>
            <rFont val="Arial"/>
            <family val="2"/>
          </rPr>
          <t xml:space="preserve">1.&lt;%="activityData["+activityId+"].activity" %&gt;
2.&lt;%="activityData["+activityId+"].activityNo" %&gt;
3.&lt;%="activityData["+activityId+"].activityType" %&gt;
4.&lt;%="activityData["+activityId+"].days["+activityTmId+"].activityTime" %&gt;
5.&lt;%="activityData["+activityId+"].days["+activityTmId+"].activityTimeOrg" %&gt;
6.&lt;%="activityData["+activityId+"].days["+activityTmId+"].changeFlag" %&gt;
7.&lt;%="activityData["+activityId+"].description" %&gt;
8.&lt;%="activityData["+activityId+"].jobScheme" %&gt;
9.&lt;%="activityData["+activityId+"].jobSchemeCd" %&gt;
10.&lt;%="activityData["+activityId+"].jrnCd" %&gt;
11.&lt;%="activityData["+activityId+"].subActivity" %&gt;
12.&lt;%="activityData["+activityId+"].totActivityTmMth" %&gt;
13.&lt;%="monthlyData["+ctr+"].absent"%&gt;
14.&lt;%="monthlyData["+ctr+"].clearOTFlag" %&gt;
15.&lt;%="monthlyData["+ctr+"].dayDataChangeFlag"%&gt;
16.&lt;%="monthlyData["+ctr+"].differnce"%&gt;
17.&lt;%="monthlyData["+ctr+"].dispEndTime" %&gt;
18.&lt;%="monthlyData["+ctr+"].dispStartTime" %&gt;
19.&lt;%="monthlyData["+ctr+"].endTime" %&gt;
20.&lt;%="monthlyData["+ctr+"].endTimeOrg" %&gt;
21.&lt;%="monthlyData["+ctr+"].holiday" %&gt;
22.&lt;%="monthlyData["+ctr+"].leaveStatusCd" %&gt;
23.&lt;%="monthlyData["+ctr+"].linkEnabled"%&gt;
24.&lt;%="monthlyData["+ctr+"].normalLeave"%&gt;
25.&lt;%="monthlyData["+ctr+"].otLinkEnabled"%&gt;
26.&lt;%="monthlyData["+ctr+"].recordDate" %&gt;
27.&lt;%="monthlyData["+ctr+"].select"%&gt;
28.&lt;%="monthlyData["+ctr+"].shiftCd" %&gt;
29.&lt;%="monthlyData["+ctr+"].shiftCdOrg" %&gt;
30.&lt;%="monthlyData["+ctr+"].specialLeave"%&gt;
31.&lt;%="monthlyData["+ctr+"].startTm" %&gt;
32.&lt;%="monthlyData["+ctr+"].startTmOrg" %&gt;
33.&lt;%="monthlyData["+ctr+"].statusCd" %&gt;
34.&lt;%="monthlyData["+ctr+"].totalActivityTime"%&gt;
35.&lt;%="monthlyData["+ctr+"].totalLeaveTime"%&gt;
36.&lt;%="monthlyData["+ctr+"].totalOTTime"%&gt;
37.&lt;%="monthlyData["+ctr+"].totalWorkingTime"%&gt;
38.absentHrs
39.act_end_dt
40.act_start_dt
41.cardIn
42.cardOut
43.chkSelect
44.difference_time
45.holiday
46.hr_review_flag
47.leaveStatus
48.leaveStatusCd
49.maxLeaveTm
50.method
51.minLeaveTm
52.record_date
53.shift
54.specialLeave
55.status
56.statusCd
57.totalActivity
58.totalLeave
59.type
60.value(HIDDEN_HOLIDAY_FLAG)
61.value(INITIIAL_KEY_NOR_END)
62.value(INITIIAL_KEY_NOR_START)
63.value(KEY_ABSENT_HRS)
64.value(KEY_ACTIVITY_DATA_SIZE)
65.value(KEY_APPROVER_LEVEL1_CODE)
66.value(KEY_APPROVER_LEVEL1_NAME)
67.value(KEY_APPROVER_LEVEL2_CODE)
68.value(KEY_APPROVER_LEVEL2_NAME)
69.value(KEY_APPROVER_LEVEL3_CODE)
70.value(KEY_APPROVER_LEVEL3_NAME)
71.value(KEY_BTN_DISABLE_MONTHLY)
72.value(KEY_BTN_ENABLE_DISABLE)
73.value(KEY_CLOCK_IN_OUT_FLAG)
74.value(KEY_COST_CENTER)
75.value(KEY_DATES)
76.value(KEY_DEPT_DESC)
77.value(KEY_DISP_MONTH)
78.value(KEY_DIV_DESC)
79.value(KEY_EMP_CODE)
80.value(KEY_EMP_NAME)
81.value(KEY_LEAVE_STATUS)
82.value(KEY_LEAVE_STATUS_CD)
83.value(KEY_MIN_OT_DT)
84.value(KEY_MIN_OT_MTH)
85.value(KEY_MIN_TS_DT)
86.value(KEY_MIN_TS_MTH)
87.value(KEY_MODE)
88.value(KEY_POSITION)
89.value(KEY_READ_ONLY_FLAG)
90.value(KEY_REC_DATE_FLAG)
91.value(KEY_REC_MTH)
92.value(KEY_SCREEN_ID)
93.value(KEY_SECTION)
94.value(KEY_SELECT_HOLIDAY)
95.value(KEY_SELECT_RECORD_DT)
96.value(KEY_SELECT_SHIFT)
97.value(KEY_SELECT_STATUS_CD)
98.value(KEY_SPECIAL_LEAVE)
99.value(KEY_STATUS_CD)
100.value(KEY_STATUS_DESC)
101.value(KEY_SUB_DIV)
102.value(KEY_TIMESHEET_SUBMITTED)
103.value(KEY_TODAY_DATE)
104.value(KEY_TOT_ACTIVITY_TM)
105.value(KEY_TOT_LEAVE_TM)
106.value(KEY_TOT_MTH_ACTIVITY_TM)
107.value(KEY_TOT_MTH_DIFF_TM)
108.value(KEY_TOT_MTH_WORKING_TM)
109.value(KEY_TOT_OT_TM)
110.value(KEY_TOTAL_DAYS_IN_MONTH)
111.value(SYSDATE)
</t>
        </r>
      </text>
    </comment>
    <comment ref="CX244" authorId="4" shapeId="0">
      <text>
        <r>
          <rPr>
            <sz val="10"/>
            <rFont val="Arial"/>
            <family val="2"/>
          </rPr>
          <t xml:space="preserve">1.callParentEnableButton
2.callParentForApproval
3.callParentOnload
4.checkChangesOnScreen
5.clearClore
6.delayLoad
7.displayItemDesc
8.displayStatusDesc
9.formatnumber
10.getLastDateForSubmit
11.isFloat
12.kpress
13.onFocusActivityTmTextField
14.onLoadJQuery
15.resetSearchCriteria
16.scrollHorizontal
17.scrollOnload
18.scrollVertical
19.selectAllRow
20.setNormalColorForAllFields
21.trim
22.updateActivityTmChangeFlag
23.updateClearOTFlag
24.updateDayChangesFlag
25.updateDisplayDiff
26.updateSummaryInfo
27.validateActivitytime
28.validateDate
29.validateStartAndEndTime
30.WDOTLE0010Openchild
31.WDOTOT0090Openchild
32.WDOTTS0015Openchild
33.WDOTTS0016Openchild
34.WDOTTS0020ChangeShift
35.WDOTTS0020Close
36.WDOTTS0020GetStartEndTimeCmbDtls
37.WDOTTS0020MonthlySubmit
38.WDOTTS0020OnCopyPreviousActivity
39.WDOTTS0020OnDelete
40.WDOTTS0020OpenShiftLookup
41.WDOTTS0020Save
42.WDOTTS0020Search
43.WDOTTS0021OpenChild
44.WDOTTS0023Openchild
</t>
        </r>
      </text>
    </comment>
    <comment ref="A245" authorId="4" shapeId="0">
      <text>
        <r>
          <rPr>
            <sz val="10"/>
            <rFont val="Arial"/>
            <family val="2"/>
          </rPr>
          <t xml:space="preserve">1.WDOTTS0021 : Add/Modify Activity (TC)
</t>
        </r>
      </text>
    </comment>
    <comment ref="Z245" authorId="4" shapeId="0">
      <text>
        <r>
          <rPr>
            <sz val="10"/>
            <rFont val="Arial"/>
            <family val="2"/>
          </rPr>
          <t xml:space="preserve">1.TB_M_CODE_MASTER
2.TB_M_EMP_PROFILE
3.TB_M_ORG_HIERARCHY
4.TB_M_PARAMETER
5.TB_M_PROJECT
6.TB_M_ROLE
7.TB_M_ROLE_PROG_MAP
8.TB_M_TC_ACTIVITY
9.TB_T_TIMESHEET_H
</t>
        </r>
      </text>
    </comment>
    <comment ref="AA245" authorId="4" shapeId="0">
      <text>
        <r>
          <rPr>
            <sz val="10"/>
            <rFont val="Arial"/>
            <family val="2"/>
          </rPr>
          <t xml:space="preserve">1.TB_T_ERR_LOG
2.TB_T_TIMESHEET_ACTIVITY_D
3.TB_T_TIMESHEET_H
</t>
        </r>
      </text>
    </comment>
    <comment ref="AD245" authorId="4" shapeId="0">
      <text>
        <r>
          <rPr>
            <sz val="10"/>
            <rFont val="Arial"/>
            <family val="2"/>
          </rPr>
          <t xml:space="preserve">1.value(KEY_SELECTED_ACTIVITY)
2.value(KEY_SELECTED_JOB_SCHEME)
3.value(KEY_SELECTED_JRN)
4.value(KEY_SELECTED_SUB_ACTIVITY)
</t>
        </r>
      </text>
    </comment>
    <comment ref="AG245" authorId="4" shapeId="0">
      <text>
        <r>
          <rPr>
            <sz val="10"/>
            <rFont val="Arial"/>
            <family val="2"/>
          </rPr>
          <t xml:space="preserve">1.MDOT0001AWRN : Do you want to close without saving ?
2.MDOT0002AWRN : Do you wish to save changes ?
3.MDOT0108AERR : No changes to save.
</t>
        </r>
      </text>
    </comment>
    <comment ref="AH245" authorId="4" shapeId="0">
      <text>
        <r>
          <rPr>
            <sz val="10"/>
            <rFont val="Arial"/>
            <family val="2"/>
          </rPr>
          <t xml:space="preserve">1.enableFields
2.onLoad
3.setNormalColorForAll
4.setUpdateFlag
5.WDOTTS0021Cancel
6.WDOTTS0021OnActivityChange
7.WDOTTS0021OnJobSchemeChange
8.WDOTTS0021OnJRNChange
9.WDOTTS0021OnSave
</t>
        </r>
      </text>
    </comment>
    <comment ref="BM245" authorId="4" shapeId="0">
      <text>
        <r>
          <rPr>
            <sz val="10"/>
            <rFont val="Arial"/>
            <family val="2"/>
          </rPr>
          <t xml:space="preserve">1.TB_M_CODE_MASTER
2.TB_M_EMP_PROFILE
3.TB_M_ORG_HIERARCHY
4.TB_M_PARAMETER
5.TB_M_PROJECT
6.TB_M_ROLE
7.TB_M_ROLE_PROG_MAP
8.TB_M_TC_ACTIVITY
9.TB_T_TIMESHEET_H
</t>
        </r>
      </text>
    </comment>
    <comment ref="BO245" authorId="4" shapeId="0">
      <text>
        <r>
          <rPr>
            <sz val="10"/>
            <rFont val="Arial"/>
            <family val="2"/>
          </rPr>
          <t xml:space="preserve">1.SP_TIMESHEET_REORDER
2.VW_EMP_CURR_PROFILE
</t>
        </r>
      </text>
    </comment>
    <comment ref="BQ245" authorId="4" shapeId="0">
      <text>
        <r>
          <rPr>
            <sz val="10"/>
            <rFont val="Arial"/>
            <family val="2"/>
          </rPr>
          <t xml:space="preserve">1.SP_TIMESHEET_REORDER
</t>
        </r>
      </text>
    </comment>
    <comment ref="BS245" authorId="4" shapeId="0">
      <text>
        <r>
          <rPr>
            <sz val="10"/>
            <rFont val="Arial"/>
            <family val="2"/>
          </rPr>
          <t xml:space="preserve">1.TB_T_ERR_LOG
2.TB_T_TIMESHEET_H
</t>
        </r>
      </text>
    </comment>
    <comment ref="BW245" authorId="4" shapeId="0">
      <text>
        <r>
          <rPr>
            <sz val="10"/>
            <rFont val="Arial"/>
            <family val="2"/>
          </rPr>
          <t xml:space="preserve">1.TB_T_TIMESHEET_ACTIVITY_D
2.TB_T_TIMESHEET_H
</t>
        </r>
      </text>
    </comment>
    <comment ref="BY245" authorId="4" shapeId="0">
      <text>
        <r>
          <rPr>
            <sz val="10"/>
            <rFont val="Arial"/>
            <family val="2"/>
          </rPr>
          <t xml:space="preserve">1.TB_T_ERR_LOG
2.TB_T_TIMESHEET_ACTIVITY_D
3.TB_T_TIMESHEET_H
</t>
        </r>
      </text>
    </comment>
    <comment ref="CA245" authorId="4" shapeId="0">
      <text>
        <r>
          <rPr>
            <sz val="10"/>
            <rFont val="Arial"/>
            <family val="2"/>
          </rPr>
          <t xml:space="preserve">1.TB_M_CODE_MASTER
2.TB_M_EMP_PROFILE
3.TB_M_ORG_HIERARCHY
4.TB_M_PARAMETER
5.TB_M_PROJECT
6.TB_M_ROLE
7.TB_M_ROLE_PROG_MAP
8.TB_M_TC_ACTIVITY
9.TB_T_ERR_LOG
10.TB_T_TIMESHEET_ACTIVITY_D
11.TB_T_TIMESHEET_H
</t>
        </r>
      </text>
    </comment>
    <comment ref="CD245" authorId="4" shapeId="0">
      <text>
        <r>
          <rPr>
            <sz val="10"/>
            <rFont val="Arial"/>
            <family val="2"/>
          </rPr>
          <t xml:space="preserve">1.value(KEY_SELECTED_ACTIVITY)
2.value(KEY_SELECTED_JOB_SCHEME)
3.value(KEY_SELECTED_JRN)
4.value(KEY_SELECTED_SUB_ACTIVITY)
</t>
        </r>
      </text>
    </comment>
    <comment ref="CF245" authorId="4" shapeId="0">
      <text>
        <r>
          <rPr>
            <sz val="10"/>
            <rFont val="Arial"/>
            <family val="2"/>
          </rPr>
          <t xml:space="preserve">1.value(KEY_DESCRIPTION)
</t>
        </r>
      </text>
    </comment>
    <comment ref="CR245" authorId="4" shapeId="0">
      <text>
        <r>
          <rPr>
            <sz val="10"/>
            <rFont val="Arial"/>
            <family val="2"/>
          </rPr>
          <t xml:space="preserve">1.MDOT0001AWRN : Do you want to close without saving ?
2.MDOT0002AWRN : Do you wish to save changes ?
3.MDOT0108AERR : No changes to save.
</t>
        </r>
      </text>
    </comment>
    <comment ref="CV245" authorId="4" shapeId="0">
      <text>
        <r>
          <rPr>
            <sz val="10"/>
            <rFont val="Arial"/>
            <family val="2"/>
          </rPr>
          <t xml:space="preserve">1.value(KEY_ACTIVITY_NEEDED)
2.value(KEY_CLOSE_SCREEN_FLAG)
3.value(KEY_DYNAMIC_ACTIVITY_TYPE)
4.value(KEY_EMP_CODE)
5.value(KEY_EMP_SUB_DIV)
6.value(KEY_JRN_JOB_CAT)
7.value(KEY_MODE)
8.value(KEY_OTHER_ACTIVITY_CD)
9.value(KEY_REC_MTH)
10.value(KEY_SELECTED_ACTIVITY_NO)
11.value(KEY_UPDATE_DATE)
12.value(KEY_UPDATE_FLAG)
13.value(USER_CD)
14.value(USER_GRP)
</t>
        </r>
      </text>
    </comment>
    <comment ref="CX245" authorId="4" shapeId="0">
      <text>
        <r>
          <rPr>
            <sz val="10"/>
            <rFont val="Arial"/>
            <family val="2"/>
          </rPr>
          <t xml:space="preserve">1.enableFields
2.onLoad
3.setNormalColorForAll
4.setUpdateFlag
5.WDOTTS0021Cancel
6.WDOTTS0021OnActivityChange
7.WDOTTS0021OnJobSchemeChange
8.WDOTTS0021OnJRNChange
9.WDOTTS0021OnSave
</t>
        </r>
      </text>
    </comment>
    <comment ref="A246" authorId="4" shapeId="0">
      <text>
        <r>
          <rPr>
            <sz val="10"/>
            <rFont val="Arial"/>
            <family val="2"/>
          </rPr>
          <t xml:space="preserve">1.WDOTTS0023 : Maintain Daily Data (TC)
</t>
        </r>
      </text>
    </comment>
    <comment ref="Z246"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17.TB_SP_WDOTTS0020_1_TEMP
18.TB_T_EMP_LEAVE
19.TB_T_EMP_LEAVE_HST
20.TB_T_EMP_LEAVE_LIMITED
21.TB_T_OT_RECORD
22.TB_T_TIME_ATTD
23.TB_T_TIMESHEET_ACTIVITY_D
24.TB_T_TIMESHEET_DAY_D
25.TB_T_TIMESHEET_H
</t>
        </r>
      </text>
    </comment>
    <comment ref="AA246" authorId="4" shapeId="0">
      <text>
        <r>
          <rPr>
            <sz val="10"/>
            <rFont val="Arial"/>
            <family val="2"/>
          </rPr>
          <t xml:space="preserve">1.TB_SP_WDOTTS0020_1_TEMP
2.TB_T_OT_RECORD
3.TB_T_TIMESHEET_ACTIVITY_D
4.TB_T_TIMESHEET_DAY_D
</t>
        </r>
      </text>
    </comment>
    <comment ref="AD246" authorId="4" shapeId="0">
      <text>
        <r>
          <rPr>
            <sz val="10"/>
            <rFont val="Arial"/>
            <family val="2"/>
          </rPr>
          <t xml:space="preserve">1.value(KEY_NOR_END)
2.value(KEY_NOR_START)
</t>
        </r>
      </text>
    </comment>
    <comment ref="AE246" authorId="4" shapeId="0">
      <text>
        <r>
          <rPr>
            <sz val="10"/>
            <rFont val="Arial"/>
            <family val="2"/>
          </rPr>
          <t xml:space="preserve">1.WDOTLE0010_C : null
2.WDOTOT0012 : LookUp Shift Master
3.WDOTOT0090 : Maintain OT Record
4.WDOTTS0014 : Maintain Leave Data
5.WDOTTS0016 : Screen for Leave Detail
</t>
        </r>
      </text>
    </comment>
    <comment ref="AG246"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AH246" authorId="4" shapeId="0">
      <text>
        <r>
          <rPr>
            <sz val="10"/>
            <rFont val="Arial"/>
            <family val="2"/>
          </rPr>
          <t xml:space="preserve">1.callParentOnload
2.changeStatus
3.cmbChangeTm
4.displayActivity
5.displayClassDesc
6.displayDescription
7.displayDiff
8.displayfuncDesc
9.displayItemDesc
10.displayJobDesc
11.displaySubActivity
12.formatnumber
13.isFloat
14.onLoad
15.setActivityTm
16.setNormalColorForAll
17.setUpdateFlag
18.trim
19.validateShiftDetails
20.validateTime
21.WDOTLE0010Openchild
22.WDOTOT0090Openchild
23.WDOTTS0014Openchild
24.WDOTTS0016Openchild
25.WDOTTS0023Cancel
26.WDOTTS0023OK
27.WDOTTS0023OpenShiftLookup
</t>
        </r>
      </text>
    </comment>
    <comment ref="BM246"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17.TB_SP_WDOTTS0020_1_TEMP
18.TB_T_EMP_LEAVE
19.TB_T_EMP_LEAVE_HST
20.TB_T_EMP_LEAVE_LIMITED
21.TB_T_OT_RECORD
22.TB_T_TIME_ATTD
23.TB_T_TIMESHEET_ACTIVITY_D
24.TB_T_TIMESHEET_DAY_D
25.TB_T_TIMESHEET_H
</t>
        </r>
      </text>
    </comment>
    <comment ref="BO246"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12.PKG_DOTS_COMMON:FN_GET_LEAVE_TIME
13.PKG_FORMAT_TIME
14.PKG_FORMAT_TIME:FN_MASK_TIME
15.PKG_FORMAT_TIME:FN_ROUNDUP_ABSENT
16.PKG_FORMAT_TIME:FN_TS_DAY_WRK_TM
17.SP_WDOTTS0020
18.VW_EMP_CURR_PROFILE
</t>
        </r>
      </text>
    </comment>
    <comment ref="BQ246" authorId="4" shapeId="0">
      <text>
        <r>
          <rPr>
            <sz val="10"/>
            <rFont val="Arial"/>
            <family val="2"/>
          </rPr>
          <t xml:space="preserve">1.PKG_FORMAT_TIME
2.PKG_FORMAT_TIME:FN_TS_DAY_WRK_TM
</t>
        </r>
      </text>
    </comment>
    <comment ref="BS246" authorId="4" shapeId="0">
      <text>
        <r>
          <rPr>
            <sz val="10"/>
            <rFont val="Arial"/>
            <family val="2"/>
          </rPr>
          <t xml:space="preserve">1.TB_SP_WDOTTS0020_1_TEMP
2.TB_T_TIMESHEET_ACTIVITY_D
3.TB_T_TIMESHEET_DAY_D
</t>
        </r>
      </text>
    </comment>
    <comment ref="BU246" authorId="4" shapeId="0">
      <text>
        <r>
          <rPr>
            <sz val="10"/>
            <rFont val="Arial"/>
            <family val="2"/>
          </rPr>
          <t xml:space="preserve">1.TB_SP_WDOTTS0020_1_TEMP
2.TB_T_OT_RECORD
3.TB_T_TIMESHEET_ACTIVITY_D
4.TB_T_TIMESHEET_DAY_D
</t>
        </r>
      </text>
    </comment>
    <comment ref="BW246" authorId="4" shapeId="0">
      <text>
        <r>
          <rPr>
            <sz val="10"/>
            <rFont val="Arial"/>
            <family val="2"/>
          </rPr>
          <t xml:space="preserve">1.TB_SP_WDOTTS0020_1_TEMP
2.TB_T_TIMESHEET_DAY_D
</t>
        </r>
      </text>
    </comment>
    <comment ref="BY246" authorId="4" shapeId="0">
      <text>
        <r>
          <rPr>
            <sz val="10"/>
            <rFont val="Arial"/>
            <family val="2"/>
          </rPr>
          <t xml:space="preserve">1.TB_SP_WDOTTS0020_1_TEMP
2.TB_T_OT_RECORD
3.TB_T_TIMESHEET_ACTIVITY_D
4.TB_T_TIMESHEET_DAY_D
</t>
        </r>
      </text>
    </comment>
    <comment ref="CA246"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17.TB_SP_WDOTTS0020_1_TEMP
18.TB_T_EMP_LEAVE
19.TB_T_EMP_LEAVE_HST
20.TB_T_EMP_LEAVE_LIMITED
21.TB_T_OT_RECORD
22.TB_T_TIME_ATTD
23.TB_T_TIMESHEET_ACTIVITY_D
24.TB_T_TIMESHEET_DAY_D
25.TB_T_TIMESHEET_H
</t>
        </r>
      </text>
    </comment>
    <comment ref="CD246" authorId="4" shapeId="0">
      <text>
        <r>
          <rPr>
            <sz val="10"/>
            <rFont val="Arial"/>
            <family val="2"/>
          </rPr>
          <t xml:space="preserve">1.value(KEY_NOR_END)
2.value(KEY_NOR_START)
</t>
        </r>
      </text>
    </comment>
    <comment ref="CF246" authorId="4" shapeId="0">
      <text>
        <r>
          <rPr>
            <sz val="10"/>
            <rFont val="Arial"/>
            <family val="2"/>
          </rPr>
          <t xml:space="preserve">1.&lt;%="value1["+ctr+"].activityTime" %&gt;
2.type
3.value(KEY_CLOCK_IN)
4.value(KEY_CLOCK_OUT)
5.value(KEY_SELECTED_RECORD_DATE)
6.value(KEY_SELECTED_SHIFT)
7.value(KEY_STATUS)
</t>
        </r>
      </text>
    </comment>
    <comment ref="CR246"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CT246" authorId="4" shapeId="0">
      <text>
        <r>
          <rPr>
            <sz val="10"/>
            <rFont val="Arial"/>
            <family val="2"/>
          </rPr>
          <t xml:space="preserve">1.WDOTLE0010_C : null
2.WDOTOT0012 : LookUp Shift Master
3.WDOTOT0090 : Maintain OT Record
4.WDOTTS0014 : Maintain Leave Data
5.WDOTTS0016 : Screen for Leave Detail
</t>
        </r>
      </text>
    </comment>
    <comment ref="CV246" authorId="4" shapeId="0">
      <text>
        <r>
          <rPr>
            <sz val="10"/>
            <rFont val="Arial"/>
            <family val="2"/>
          </rPr>
          <t xml:space="preserve">1.&lt;%="value1["+ctr+"].actDesc"%&gt;
2.&lt;%="value1["+ctr+"].activity"%&gt;
3.&lt;%="value1["+ctr+"].activityNo"%&gt;
4.&lt;%="value1["+ctr+"].jobScheme"%&gt;
5.&lt;%="value1["+ctr+"].projectCd"%&gt;
6.&lt;%="value1["+ctr+"].status"%&gt;
7.&lt;%="value1["+ctr+"].subActivity"%&gt;
8.&lt;%="value1["+ctr+"].updateDt"%&gt;
9.method
10.totalActivityHrs
11.value(BCKUP_KEY_NOR_END)
12.value(BCKUP_KEY_NOR_START)
13.value(INITIIAL_KEY_NOR_END)
14.value(INITIIAL_KEY_NOR_START)
15.value(KEY_ABSENT)
16.value(KEY_ACTIVITY_LIST_SIZE)
17.value(KEY_AFTWORKENDTM)
18.value(KEY_AFTWORKSTARTTM)
19.value(KEY_BEFWORKENDTM)
20.value(KEY_BEFWORKSTARTTM)
21.value(KEY_BRK_MIN)
22.value(KEY_BRKWORKENDTM)
23.value(KEY_BRKWORKSTARTTM)
24.value(KEY_CHG_SHIFT_FLAG)
25.value(KEY_COST_CENTER)
26.value(KEY_DELETE_OT_FLAG)
27.value(KEY_DEPT_DESC)
28.value(KEY_DIV_DESC)
29.value(KEY_DYNAMIC_ACTIVITY_TYPE)
30.value(KEY_EMP_CODE)
31.value(KEY_EMP_NAME)
32.value(KEY_LEAVE_FROM_DT)
33.value(KEY_LEAVE_MODE)
34.value(KEY_LEAVE_TIME)
35.value(KEY_MODE)
36.value(KEY_NORMAL_LEAVE)
37.value(KEY_NORWORKENDTM)
38.value(KEY_NORWORKSTARTTM)
39.value(KEY_POSITION)
40.value(KEY_READ_ONLY_FLAG)
41.value(KEY_REC_MTH)
42.value(KEY_SCREEN_MODE)
43.value(KEY_SECTION_DESC)
44.value(KEY_SELECTED_TYPE)
45.value(KEY_SPECIAL_LEAVE)
46.value(KEY_STATUS_CD)
47.value(KEY_SUB_DIV_DESC)
48.value(KEY_TOT_ACTIVITY_TIME)
49.value(KEY_TOT_LEAVE)
50.value(KEY_TOT_OT_TIME)
51.value(TIMESHEET_WORK_HRS)
</t>
        </r>
      </text>
    </comment>
    <comment ref="CX246" authorId="4" shapeId="0">
      <text>
        <r>
          <rPr>
            <sz val="10"/>
            <rFont val="Arial"/>
            <family val="2"/>
          </rPr>
          <t xml:space="preserve">1.callParentOnload
2.changeStatus
3.cmbChangeTm
4.displayActivity
5.displayClassDesc
6.displayDescription
7.displayDiff
8.displayfuncDesc
9.displayItemDesc
10.displayJobDesc
11.displaySubActivity
12.formatnumber
13.isFloat
14.onLoad
15.setActivityTm
16.setNormalColorForAll
17.setUpdateFlag
18.trim
19.validateShiftDetails
20.validateTime
21.WDOTLE0010Openchild
22.WDOTOT0090Openchild
23.WDOTTS0014Openchild
24.WDOTTS0016Openchild
25.WDOTTS0023Cancel
26.WDOTTS0023OK
27.WDOTTS0023OpenShiftLookup
</t>
        </r>
      </text>
    </comment>
    <comment ref="A247" authorId="4" shapeId="0">
      <text>
        <r>
          <rPr>
            <sz val="10"/>
            <rFont val="Arial"/>
            <family val="2"/>
          </rPr>
          <t xml:space="preserve">1.WDOTTS0090 : Input Timesheet (PE)
</t>
        </r>
      </text>
    </comment>
    <comment ref="Z247" authorId="4" shapeId="0">
      <text>
        <r>
          <rPr>
            <sz val="10"/>
            <rFont val="Arial"/>
            <family val="2"/>
          </rPr>
          <t xml:space="preserve">1.TB_M_APPROVER
2.TB_M_CODE_MASTER
3.TB_M_CODE_RELATE
4.TB_M_CONFIG_TYPE
5.TB_M_DELEGATE
6.TB_M_EMP_COST_CENTER
7.TB_M_EMP_PROFILE
8.TB_M_GRADE
9.TB_M_GROUP_LEAVE
10.TB_M_HOLIDAY
11.TB_M_LEAVE_CONDITION
12.TB_M_LEAVE_QUOTA_SAP
13.TB_M_LEAVE_TYPE
14.TB_M_ORG_HIERARCHY
15.TB_M_OT_STATUS_DESC
16.TB_M_PARAMETER
17.TB_M_PROJECT
18.TB_M_SHIFT
19.TB_M_SPL_HOLIDAY
20.TB_SP_WDOTTS0090_1_TEMP
21.TB_T_EMP_LEAVE
22.TB_T_EMP_LEAVE_HST
23.TB_T_EMP_LEAVE_LIMITED
24.TB_T_OT_RECORD
25.TB_T_TIME_ATTD
26.TB_T_TIMESHEET_ACTIVITY_D
27.TB_T_TIMESHEET_DAY_D
28.TB_T_TIMESHEET_H
</t>
        </r>
      </text>
    </comment>
    <comment ref="AA247" authorId="4" shapeId="0">
      <text>
        <r>
          <rPr>
            <sz val="10"/>
            <rFont val="Arial"/>
            <family val="2"/>
          </rPr>
          <t xml:space="preserve">1.TB_LEAVE_MAIL_INFO_TEMP
2.TB_SP_WDOTTS0090_1_TEMP
3.TB_T_EMP_LEAVE
4.TB_T_OT_RECORD
5.TB_T_TIMESHEET_ACTIVITY_D
6.TB_T_TIMESHEET_DAY_D
7.TB_T_TIMESHEET_H
8.TB_TIMESHEET_MAIL_INFO_TEMP
</t>
        </r>
      </text>
    </comment>
    <comment ref="AD247" authorId="4" shapeId="0">
      <text>
        <r>
          <rPr>
            <sz val="10"/>
            <rFont val="Arial"/>
            <family val="2"/>
          </rPr>
          <t xml:space="preserve">1.&lt;%="monthlyData["+ctr+"].endTime"%&gt;
2.&lt;%="monthlyData["+ctr+"].startTm"%&gt;
3.value(KEY_CURR_MONTH)
4.value(KEY_CURR_YEAR)
</t>
        </r>
      </text>
    </comment>
    <comment ref="AE247" authorId="4" shapeId="0">
      <text>
        <r>
          <rPr>
            <sz val="10"/>
            <rFont val="Arial"/>
            <family val="2"/>
          </rPr>
          <t xml:space="preserve">1.WDOTLE0010_C : null
2.WDOTOT0012 : LookUp Shift Master
3.WDOTOT0090 : Maintain OT Record
4.WDOTTS0015 : Confirm Submit for Approver
5.WDOTTS0016 : Screen for Leave Detail
6.WDOTTS0091 : Add/Modify Activity (PE)
7.WDOTTS0093 : Maintain Daily Data (PE)
</t>
        </r>
      </text>
    </comment>
    <comment ref="AG247" authorId="4" shapeId="0">
      <text>
        <r>
          <rPr>
            <sz val="10"/>
            <rFont val="Arial"/>
            <family val="2"/>
          </rPr>
          <t xml:space="preserve">1.MDOT0001AWRN : Do you want to close without saving ?
2.MDOT0002AWRN : Do you wish to save changes ?
3.MDOT0101AWRN : Do you wish to delete data ?
4.MDOT0108AERR : No changes to save.
5.MDOT0111AERR : Please save changes before proceeding.
6.MDOT0114AERR : Start Time cannot be greater than equal to End Time.
7.MDOT0116AWRN : Clock Out time could not be validated, Do you wish to proceed?
8.MDOT0117AWRN : Clock In time could not be validated, Do you wish to proceed?
9.MDOT0118AWRN : Do you wish to copy previous month activity?
10.MDOT0119AERR : Invalid Numeric Value.
11.MDOT0119AWRN : Do you wish to submit for monthly approval?
12.MDOT0120AWRN : Start Time,End Time does not lie between Clock In and Clock Out.Do you wish to continue?
13.MDOT0175AERR : You cannot request OT backward more than {0} month(s)
14.MDOT0194AWRN : OT Data will be cleared for days {0}, Do you wish to proceed?
15.MDOT0195AWRN : Start Time,End Time does not lie between Clock In and Clock Out for days {0}. Do you wish to continue?
16.MDOT0196AWRN : Clock Out time could not be validated for days {0}, Do you wish to proceed?
17.MDOT0197AWRN : Clock In time could not be validated  for days {0}, Do you wish to proceed?
18.MDOT0199AERR : Approver Can not be blank. Please contact Time Sheet Admin.
19.MDOT0211AERR : Activity Time cannot be greater than {0} hrs
20.MDOT0214AERR : No Activities to Delete.
21.MDOT0218AERR : No Activity Selected.
22.MDOT0219AERR : Activity Time cannot be less than 0.0.
23.MDOT0220AERR : Cannot Submit Timesheet.Difference  between total working hours and total activity hours for "Red Color Cell(s)" should be zero.
24.MDOT0223AERR : No Day Selected.
25.MDOT0224AERR : You cannot input timesheet backward more than {0} month(s)
26.MDOT0227AERR : Period time should be half or hour(s).
27.MDOT0312AERR : Cannot Submit Timesheet.Activity time not maintained for special leave days of "Red Color Cell(s)".
28.MDOT0331AERR : Cannot submit as clockin/clockout time is not maintained for some normal days.
29.MDOT0333AERR : Start Time cannot select less than Clock In &amp; On Duty Leave Period.
30.MDOT0334AERR : End Time cannot select greater than Clock out &amp; On Duty Leave Period.
31.MDOT0335AERR : Start Time must be equal or less than On Duty Leave.
32.MDOT0336AERR : End Time must be equal or greater than On Duty Leave.
33.MDOT0641AERR : Total Activity Time cannot be greater than {0} hrs for days {1}.
</t>
        </r>
      </text>
    </comment>
    <comment ref="AH247" authorId="4" shapeId="0">
      <text>
        <r>
          <rPr>
            <sz val="10"/>
            <rFont val="Arial"/>
            <family val="2"/>
          </rPr>
          <t xml:space="preserve">1.callParentEnableButton
2.callParentForApproval
3.callParentOnload
4.checkChangesOnScreen
5.clearClore
6.delayLoad
7.displayItemDesc
8.displayStatusDesc
9.formatnumber
10.getLastDateForSubmit
11.isFloat
12.kpress
13.onFocusActivityTmTextField
14.onLoadJQuery
15.resetSearchCriteria
16.scrollHorizontal
17.scrollOnload
18.scrollVertical
19.selectAllRow
20.setNormalColorForAllFields
21.trim
22.updateActivityTmChangeFlag
23.updateClearOTFlag
24.updateDayChangesFlag
25.updateDisplayDiff
26.updateSummaryInfo
27.validateActivitytime
28.validateDate
29.validateStartAndEndTime
30.WDOTLE0010Openchild
31.WDOTOT0090Openchild
32.WDOTTS0015Openchild
33.WDOTTS0016Openchild
34.WDOTTS0090ChangeShift
35.WDOTTS0090Close
36.WDOTTS0090GetStartEndTimeCmbDtls
37.WDOTTS0090MonthlySubmit
38.WDOTTS0090OnCopyPreviousActivity
39.WDOTTS0090OnDelete
40.WDOTTS0090OpenShiftLookup
41.WDOTTS0090Save
42.WDOTTS0090Search
43.WDOTTS0091OpenChild
44.WDOTTS0093Openchild
</t>
        </r>
      </text>
    </comment>
    <comment ref="AI247" authorId="4" shapeId="0">
      <text>
        <r>
          <rPr>
            <sz val="10"/>
            <rFont val="Arial"/>
            <family val="2"/>
          </rPr>
          <t xml:space="preserve">1.PKG_SEND_MAIL
</t>
        </r>
      </text>
    </comment>
    <comment ref="BM247" authorId="4" shapeId="0">
      <text>
        <r>
          <rPr>
            <sz val="10"/>
            <rFont val="Arial"/>
            <family val="2"/>
          </rPr>
          <t xml:space="preserve">1.TB_M_APPROVER
2.TB_M_CODE_MASTER
3.TB_M_CODE_RELATE
4.TB_M_CONFIG_TYPE
5.TB_M_DELEGATE
6.TB_M_EMP_COST_CENTER
7.TB_M_EMP_PROFILE
8.TB_M_GRADE
9.TB_M_GROUP_LEAVE
10.TB_M_HOLIDAY
11.TB_M_LEAVE_CONDITION
12.TB_M_LEAVE_QUOTA_SAP
13.TB_M_LEAVE_TYPE
14.TB_M_ORG_HIERARCHY
15.TB_M_OT_STATUS_DESC
16.TB_M_PARAMETER
17.TB_M_PROJECT
18.TB_M_SHIFT
19.TB_M_SPL_HOLIDAY
20.TB_SP_WDOTTS0090_1_TEMP
21.TB_T_EMP_LEAVE
22.TB_T_EMP_LEAVE_HST
23.TB_T_EMP_LEAVE_LIMITED
24.TB_T_OT_RECORD
25.TB_T_TIME_ATTD
26.TB_T_TIMESHEET_ACTIVITY_D
27.TB_T_TIMESHEET_DAY_D
28.TB_T_TIMESHEET_H
</t>
        </r>
      </text>
    </comment>
    <comment ref="BO247"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12.PKG_FORMAT_TIME
13.PKG_FORMAT_TIME:FN_MASK_TIME
14.PKG_FORMAT_TIME:FN_ROUNDUP_ABSENT
15.PKG_FORMAT_TIME:FN_TS_DAY_WRK_TM
16.PKG_SEND_MAIL
17.PKG_SEND_MAIL:MAIN
18.SP_WDOTTS0090
19.VW_EMP_CURR_PROFILE
</t>
        </r>
      </text>
    </comment>
    <comment ref="BQ247" authorId="4" shapeId="0">
      <text>
        <r>
          <rPr>
            <sz val="10"/>
            <rFont val="Arial"/>
            <family val="2"/>
          </rPr>
          <t xml:space="preserve">1.PKG_FORMAT_TIME
2.PKG_FORMAT_TIME:FN_TS_DAY_WRK_TM
</t>
        </r>
      </text>
    </comment>
    <comment ref="BS247" authorId="4" shapeId="0">
      <text>
        <r>
          <rPr>
            <sz val="10"/>
            <rFont val="Arial"/>
            <family val="2"/>
          </rPr>
          <t xml:space="preserve">1.TB_LEAVE_MAIL_INFO_TEMP
2.TB_SP_WDOTTS0090_1_TEMP
3.TB_T_TIMESHEET_ACTIVITY_D
4.TB_T_TIMESHEET_DAY_D
5.TB_T_TIMESHEET_H
6.TB_TIMESHEET_MAIL_INFO_TEMP
</t>
        </r>
      </text>
    </comment>
    <comment ref="BU247" authorId="4" shapeId="0">
      <text>
        <r>
          <rPr>
            <sz val="10"/>
            <rFont val="Arial"/>
            <family val="2"/>
          </rPr>
          <t xml:space="preserve">1.TB_LEAVE_MAIL_INFO_TEMP
2.TB_SP_WDOTTS0090_1_TEMP
3.TB_T_OT_RECORD
4.TB_T_TIMESHEET_ACTIVITY_D
5.TB_T_TIMESHEET_DAY_D
6.TB_T_TIMESHEET_H
7.TB_TIMESHEET_MAIL_INFO_TEMP
</t>
        </r>
      </text>
    </comment>
    <comment ref="BW247" authorId="4" shapeId="0">
      <text>
        <r>
          <rPr>
            <sz val="10"/>
            <rFont val="Arial"/>
            <family val="2"/>
          </rPr>
          <t xml:space="preserve">1.TB_SP_WDOTTS0090_1_TEMP
2.TB_T_EMP_LEAVE
3.TB_T_OT_RECORD
4.TB_T_TIMESHEET_DAY_D
5.TB_T_TIMESHEET_H
</t>
        </r>
      </text>
    </comment>
    <comment ref="BY247" authorId="4" shapeId="0">
      <text>
        <r>
          <rPr>
            <sz val="10"/>
            <rFont val="Arial"/>
            <family val="2"/>
          </rPr>
          <t xml:space="preserve">1.TB_LEAVE_MAIL_INFO_TEMP
2.TB_SP_WDOTTS0090_1_TEMP
3.TB_T_EMP_LEAVE
4.TB_T_OT_RECORD
5.TB_T_TIMESHEET_ACTIVITY_D
6.TB_T_TIMESHEET_DAY_D
7.TB_T_TIMESHEET_H
8.TB_TIMESHEET_MAIL_INFO_TEMP
</t>
        </r>
      </text>
    </comment>
    <comment ref="CA247" authorId="4" shapeId="0">
      <text>
        <r>
          <rPr>
            <sz val="10"/>
            <rFont val="Arial"/>
            <family val="2"/>
          </rPr>
          <t xml:space="preserve">1.TB_LEAVE_MAIL_INFO_TEMP
2.TB_M_APPROVER
3.TB_M_CODE_MASTER
4.TB_M_CODE_RELATE
5.TB_M_CONFIG_TYPE
6.TB_M_DELEGATE
7.TB_M_EMP_COST_CENTER
8.TB_M_EMP_PROFILE
9.TB_M_GRADE
10.TB_M_GROUP_LEAVE
11.TB_M_HOLIDAY
12.TB_M_LEAVE_CONDITION
13.TB_M_LEAVE_QUOTA_SAP
14.TB_M_LEAVE_TYPE
15.TB_M_ORG_HIERARCHY
16.TB_M_OT_STATUS_DESC
17.TB_M_PARAMETER
18.TB_M_PROJECT
19.TB_M_SHIFT
20.TB_M_SPL_HOLIDAY
21.TB_SP_WDOTTS0090_1_TEMP
22.TB_T_EMP_LEAVE
23.TB_T_EMP_LEAVE_HST
24.TB_T_EMP_LEAVE_LIMITED
25.TB_T_OT_RECORD
26.TB_T_TIME_ATTD
27.TB_T_TIMESHEET_ACTIVITY_D
28.TB_T_TIMESHEET_DAY_D
29.TB_T_TIMESHEET_H
30.TB_TIMESHEET_MAIL_INFO_TEMP
</t>
        </r>
      </text>
    </comment>
    <comment ref="CD247" authorId="4" shapeId="0">
      <text>
        <r>
          <rPr>
            <sz val="10"/>
            <rFont val="Arial"/>
            <family val="2"/>
          </rPr>
          <t xml:space="preserve">1.&lt;%="monthlyData["+ctr+"].endTime"%&gt;
2.&lt;%="monthlyData["+ctr+"].startTm"%&gt;
3.value(KEY_CURR_MONTH)
4.value(KEY_CURR_YEAR)
</t>
        </r>
      </text>
    </comment>
    <comment ref="CF247" authorId="4" shapeId="0">
      <text>
        <r>
          <rPr>
            <sz val="10"/>
            <rFont val="Arial"/>
            <family val="2"/>
          </rPr>
          <t xml:space="preserve">1.&lt;%="activityData["+activityId+"].days["+activityTmId+"].activityTime" %&gt;
</t>
        </r>
      </text>
    </comment>
    <comment ref="CP247" authorId="4" shapeId="0">
      <text>
        <r>
          <rPr>
            <sz val="10"/>
            <rFont val="Arial"/>
            <family val="2"/>
          </rPr>
          <t xml:space="preserve">1.&lt;%="activityData["+activityId+"].deleteFlag" %&gt;
2.chkSelected
3.key_index_checkbox
4.value(KEY_SELECT_ALL)
</t>
        </r>
      </text>
    </comment>
    <comment ref="CR247" authorId="4" shapeId="0">
      <text>
        <r>
          <rPr>
            <sz val="10"/>
            <rFont val="Arial"/>
            <family val="2"/>
          </rPr>
          <t xml:space="preserve">1.MDOT0001AWRN : Do you want to close without saving ?
2.MDOT0002AWRN : Do you wish to save changes ?
3.MDOT0101AWRN : Do you wish to delete data ?
4.MDOT0108AERR : No changes to save.
5.MDOT0111AERR : Please save changes before proceeding.
6.MDOT0114AERR : Start Time cannot be greater than equal to End Time.
7.MDOT0116AWRN : Clock Out time could not be validated, Do you wish to proceed?
8.MDOT0117AWRN : Clock In time could not be validated, Do you wish to proceed?
9.MDOT0118AWRN : Do you wish to copy previous month activity?
10.MDOT0119AERR : Invalid Numeric Value.
11.MDOT0119AWRN : Do you wish to submit for monthly approval?
12.MDOT0120AWRN : Start Time,End Time does not lie between Clock In and Clock Out.Do you wish to continue?
13.MDOT0175AERR : You cannot request OT backward more than {0} month(s)
14.MDOT0194AWRN : OT Data will be cleared for days {0}, Do you wish to proceed?
15.MDOT0195AWRN : Start Time,End Time does not lie between Clock In and Clock Out for days {0}. Do you wish to continue?
16.MDOT0196AWRN : Clock Out time could not be validated for days {0}, Do you wish to proceed?
17.MDOT0197AWRN : Clock In time could not be validated  for days {0}, Do you wish to proceed?
18.MDOT0199AERR : Approver Can not be blank. Please contact Time Sheet Admin.
19.MDOT0211AERR : Activity Time cannot be greater than {0} hrs
20.MDOT0214AERR : No Activities to Delete.
21.MDOT0218AERR : No Activity Selected.
22.MDOT0219AERR : Activity Time cannot be less than 0.0.
23.MDOT0220AERR : Cannot Submit Timesheet.Difference  between total working hours and total activity hours for "Red Color Cell(s)" should be zero.
24.MDOT0223AERR : No Day Selected.
25.MDOT0224AERR : You cannot input timesheet backward more than {0} month(s)
26.MDOT0227AERR : Period time should be half or hour(s).
27.MDOT0312AERR : Cannot Submit Timesheet.Activity time not maintained for special leave days of "Red Color Cell(s)".
28.MDOT0331AERR : Cannot submit as clockin/clockout time is not maintained for some normal days.
29.MDOT0333AERR : Start Time cannot select less than Clock In &amp; On Duty Leave Period.
30.MDOT0334AERR : End Time cannot select greater than Clock out &amp; On Duty Leave Period.
31.MDOT0335AERR : Start Time must be equal or less than On Duty Leave.
32.MDOT0336AERR : End Time must be equal or greater than On Duty Leave.
33.MDOT0641AERR : Total Activity Time cannot be greater than {0} hrs for days {1}.
</t>
        </r>
      </text>
    </comment>
    <comment ref="CT247" authorId="4" shapeId="0">
      <text>
        <r>
          <rPr>
            <sz val="10"/>
            <rFont val="Arial"/>
            <family val="2"/>
          </rPr>
          <t xml:space="preserve">1.WDOTLE0010_C : null
2.WDOTOT0012 : LookUp Shift Master
3.WDOTOT0090 : Maintain OT Record
4.WDOTTS0015 : Confirm Submit for Approver
5.WDOTTS0016 : Screen for Leave Detail
6.WDOTTS0091 : Add/Modify Activity (PE)
7.WDOTTS0093 : Maintain Daily Data (PE)
</t>
        </r>
      </text>
    </comment>
    <comment ref="CV247" authorId="4" shapeId="0">
      <text>
        <r>
          <rPr>
            <sz val="10"/>
            <rFont val="Arial"/>
            <family val="2"/>
          </rPr>
          <t xml:space="preserve">1.&lt;%="activityData["+activityId+"].activityNo" %&gt;
2.&lt;%="activityData["+activityId+"].company" %&gt;
3.&lt;%="activityData["+activityId+"].days["+activityTmId+"].activityTime" %&gt;
4.&lt;%="activityData["+activityId+"].days["+activityTmId+"].activityTimeOrg" %&gt;
5.&lt;%="activityData["+activityId+"].days["+activityTmId+"].changeFlag" %&gt;
6.&lt;%="activityData["+activityId+"].jobStepCd" %&gt;
7.&lt;%="activityData["+activityId+"].jobStepDesc" %&gt;
8.&lt;%="activityData["+activityId+"].processCd" %&gt;
9.&lt;%="activityData["+activityId+"].processDesc" %&gt;
10.&lt;%="activityData["+activityId+"].projectCd" %&gt;
11.&lt;%="activityData["+activityId+"].projectDesc" %&gt;
12.&lt;%="activityData["+activityId+"].titleDesc" %&gt;
13.&lt;%="activityData["+activityId+"].titleRelate" %&gt;
14.&lt;%="activityData["+activityId+"].totActivityTmMth" %&gt;
15.&lt;%="monthlyData["+ctr+"].absent"%&gt;
16.&lt;%="monthlyData["+ctr+"].clearOTFlag" %&gt;
17.&lt;%="monthlyData["+ctr+"].dayDataChangeFlag"%&gt;
18.&lt;%="monthlyData["+ctr+"].dispEndTime" %&gt;
19.&lt;%="monthlyData["+ctr+"].dispStartTime" %&gt;
20.&lt;%="monthlyData["+ctr+"].endTime" %&gt;
21.&lt;%="monthlyData["+ctr+"].endTimeOrg" %&gt;
22.&lt;%="monthlyData["+ctr+"].holiday" %&gt;
23.&lt;%="monthlyData["+ctr+"].leaveStatusCd" %&gt;
24.&lt;%="monthlyData["+ctr+"].linkEnabled"%&gt;
25.&lt;%="monthlyData["+ctr+"].normalLeave"%&gt;
26.&lt;%="monthlyData["+ctr+"].otLinkEnabled"%&gt;
27.&lt;%="monthlyData["+ctr+"].recordDate" %&gt;
28.&lt;%="monthlyData["+ctr+"].select"%&gt;
29.&lt;%="monthlyData["+ctr+"].shiftCd" %&gt;
30.&lt;%="monthlyData["+ctr+"].shiftCdOrg" %&gt;
31.&lt;%="monthlyData["+ctr+"].specialLeave" %&gt;
32.&lt;%="monthlyData["+ctr+"].startTm" %&gt;
33.&lt;%="monthlyData["+ctr+"].startTmOrg" %&gt;
34.&lt;%="monthlyData["+ctr+"].statusCd" %&gt;
35.&lt;%="monthlyData["+ctr+"].totalActivityTime"%&gt;
36.&lt;%="monthlyData["+ctr+"].totalLeaveTime"%&gt;
37.&lt;%="monthlyData["+ctr+"].totalOTTime"%&gt;
38.&lt;%="monthlyData["+ctr+"].totalWorkingTime"%&gt;
39.absentHrs
40.act_end_dt
41.act_start_dt
42.cardIn
43.cardOut
44.chkSelect
45.difference_time
46.holiday
47.hr_review_flag
48.leaveStatus
49.leaveStatusCd
50.maxLeaveTm
51.method
52.minLeaveTm
53.record_date
54.shift
55.specialLeave
56.status
57.statusCd
58.totalActivity
59.totalLeave
60.type
61.value(HIDDEN_HOLIDAY_FLAG)
62.value(INITIIAL_KEY_NOR_END)
63.value(INITIIAL_KEY_NOR_START)
64.value(KEY_ABSENT_HRS)
65.value(KEY_ACTIVITY_DATA_SIZE)
66.value(KEY_APPROVER_LEVEL1_CODE)
67.value(KEY_APPROVER_LEVEL1_NAME)
68.value(KEY_APPROVER_LEVEL2_CODE)
69.value(KEY_APPROVER_LEVEL2_NAME)
70.value(KEY_APPROVER_LEVEL3_CODE)
71.value(KEY_APPROVER_LEVEL3_NAME)
72.value(KEY_BTN_DISABLE_MONTHLY)
73.value(KEY_BTN_ENABLE_DISABLE)
74.value(KEY_CLOCK_IN_OUT_FLAG)
75.value(KEY_COST_CENTER)
76.value(KEY_DATES)
77.value(KEY_DEPT_CD)
78.value(KEY_DEPT_DESC)
79.value(KEY_DISP_MONTH)
80.value(KEY_DIV_DESC)
81.value(KEY_EMP_CODE)
82.value(KEY_EMP_NAME)
83.value(KEY_LEAVE_STATUS)
84.value(KEY_LEAVE_STATUS_CD)
85.value(KEY_MIN_OT_DT)
86.value(KEY_MIN_OT_MTH)
87.value(KEY_MIN_TS_DT)
88.value(KEY_MIN_TS_MTH)
89.value(KEY_MODE)
90.value(KEY_POSITION)
91.value(KEY_READ_ONLY_FLAG)
92.value(KEY_REC_DATE_FLAG)
93.value(KEY_REC_MTH)
94.value(KEY_SCREEN_ID)
95.value(KEY_SECTION)
96.value(KEY_SECTION_CD)
97.value(KEY_SELECT_HOLIDAY)
98.value(KEY_SELECT_RECORD_DT)
99.value(KEY_SELECT_SHIFT)
100.value(KEY_SELECT_STATUS_CD)
101.value(KEY_SPECIAL_LEAVE)
102.value(KEY_STATUS_CD)
103.value(KEY_STATUS_DESC)
104.value(KEY_SUB_DIV)
105.value(KEY_TIMESHEET_SUBMITTED)
106.value(KEY_TODAY_DATE)
107.value(KEY_TOT_ACTIVITY_TM)
108.value(KEY_TOT_LEAVE_TM)
109.value(KEY_TOT_MTH_ACTIVITY_TM)
110.value(KEY_TOT_MTH_DIFF_TM)
111.value(KEY_TOT_MTH_WORKING_TM)
112.value(KEY_TOT_OT_TM)
113.value(KEY_TOTAL_DAYS_IN_MONTH)
114.value(SYSDATE)
</t>
        </r>
      </text>
    </comment>
    <comment ref="CX247" authorId="4" shapeId="0">
      <text>
        <r>
          <rPr>
            <sz val="10"/>
            <rFont val="Arial"/>
            <family val="2"/>
          </rPr>
          <t xml:space="preserve">1.callParentEnableButton
2.callParentForApproval
3.callParentOnload
4.checkChangesOnScreen
5.clearClore
6.delayLoad
7.displayItemDesc
8.displayStatusDesc
9.formatnumber
10.getLastDateForSubmit
11.isFloat
12.kpress
13.onFocusActivityTmTextField
14.onLoadJQuery
15.resetSearchCriteria
16.scrollHorizontal
17.scrollOnload
18.scrollVertical
19.selectAllRow
20.setNormalColorForAllFields
21.trim
22.updateActivityTmChangeFlag
23.updateClearOTFlag
24.updateDayChangesFlag
25.updateDisplayDiff
26.updateSummaryInfo
27.validateActivitytime
28.validateDate
29.validateStartAndEndTime
30.WDOTLE0010Openchild
31.WDOTOT0090Openchild
32.WDOTTS0015Openchild
33.WDOTTS0016Openchild
34.WDOTTS0090ChangeShift
35.WDOTTS0090Close
36.WDOTTS0090GetStartEndTimeCmbDtls
37.WDOTTS0090MonthlySubmit
38.WDOTTS0090OnCopyPreviousActivity
39.WDOTTS0090OnDelete
40.WDOTTS0090OpenShiftLookup
41.WDOTTS0090Save
42.WDOTTS0090Search
43.WDOTTS0091OpenChild
44.WDOTTS0093Openchild
</t>
        </r>
      </text>
    </comment>
    <comment ref="A248" authorId="4" shapeId="0">
      <text>
        <r>
          <rPr>
            <sz val="10"/>
            <rFont val="Arial"/>
            <family val="2"/>
          </rPr>
          <t xml:space="preserve">1.WDOTTS0091 : Add/Modify Activity (PE)
</t>
        </r>
      </text>
    </comment>
    <comment ref="Z248" authorId="4" shapeId="0">
      <text>
        <r>
          <rPr>
            <sz val="10"/>
            <rFont val="Arial"/>
            <family val="2"/>
          </rPr>
          <t xml:space="preserve">1.TB_M_CODE_MASTER
2.TB_M_CODE_RELATE
3.TB_M_ORG_HIERARCHY
4.TB_M_PARAMETER
5.TB_M_PROJECT
6.TB_M_PROJECT_SITE
7.TB_M_ROLE
8.TB_M_ROLE_PROG_MAP
9.TB_T_TIMESHEET_H
</t>
        </r>
      </text>
    </comment>
    <comment ref="AA248" authorId="4" shapeId="0">
      <text>
        <r>
          <rPr>
            <sz val="10"/>
            <rFont val="Arial"/>
            <family val="2"/>
          </rPr>
          <t xml:space="preserve">1.TB_T_ERR_LOG
2.TB_T_TIMESHEET_ACTIVITY_D
3.TB_T_TIMESHEET_H
</t>
        </r>
      </text>
    </comment>
    <comment ref="AD248" authorId="4" shapeId="0">
      <text>
        <r>
          <rPr>
            <sz val="10"/>
            <rFont val="Arial"/>
            <family val="2"/>
          </rPr>
          <t xml:space="preserve">1.KEY_SELECTED_COMPANY
2.KEY_SELECTED_JOBSTEP
3.KEY_SELECTED_PROCESS
4.KEY_SELECTED_PROJECT
5.KEY_SELECTED_TITLE
</t>
        </r>
      </text>
    </comment>
    <comment ref="AG248" authorId="4" shapeId="0">
      <text>
        <r>
          <rPr>
            <sz val="10"/>
            <rFont val="Arial"/>
            <family val="2"/>
          </rPr>
          <t xml:space="preserve">1.MDOT0001AWRN : Do you want to close without saving ?
2.MDOT0002AWRN : Do you wish to save changes ?
3.MDOT0108AERR : No changes to save.
</t>
        </r>
      </text>
    </comment>
    <comment ref="AH248" authorId="4" shapeId="0">
      <text>
        <r>
          <rPr>
            <sz val="10"/>
            <rFont val="Arial"/>
            <family val="2"/>
          </rPr>
          <t xml:space="preserve">1.getCombo
2.onLoad
3.setNormalColorForAll
4.trim
5.updStatus
6.WDOTTS0091Cancel
7.WDOTTS0091OnProjectProcessChange
8.WDOTTS0091OnSave
9.WDOTTS0091OnTitleChange
</t>
        </r>
      </text>
    </comment>
    <comment ref="BM248" authorId="4" shapeId="0">
      <text>
        <r>
          <rPr>
            <sz val="10"/>
            <rFont val="Arial"/>
            <family val="2"/>
          </rPr>
          <t xml:space="preserve">1.TB_M_CODE_MASTER
2.TB_M_CODE_RELATE
3.TB_M_ORG_HIERARCHY
4.TB_M_PARAMETER
5.TB_M_PROJECT
6.TB_M_PROJECT_SITE
7.TB_M_ROLE
8.TB_M_ROLE_PROG_MAP
9.TB_T_TIMESHEET_H
</t>
        </r>
      </text>
    </comment>
    <comment ref="BO248" authorId="4" shapeId="0">
      <text>
        <r>
          <rPr>
            <sz val="10"/>
            <rFont val="Arial"/>
            <family val="2"/>
          </rPr>
          <t xml:space="preserve">1.SP_TIMESHEET_REORDER
</t>
        </r>
      </text>
    </comment>
    <comment ref="BQ248" authorId="4" shapeId="0">
      <text>
        <r>
          <rPr>
            <sz val="10"/>
            <rFont val="Arial"/>
            <family val="2"/>
          </rPr>
          <t xml:space="preserve">1.SP_TIMESHEET_REORDER
</t>
        </r>
      </text>
    </comment>
    <comment ref="BS248" authorId="4" shapeId="0">
      <text>
        <r>
          <rPr>
            <sz val="10"/>
            <rFont val="Arial"/>
            <family val="2"/>
          </rPr>
          <t xml:space="preserve">1.TB_T_ERR_LOG
2.TB_T_TIMESHEET_H
</t>
        </r>
      </text>
    </comment>
    <comment ref="BW248" authorId="4" shapeId="0">
      <text>
        <r>
          <rPr>
            <sz val="10"/>
            <rFont val="Arial"/>
            <family val="2"/>
          </rPr>
          <t xml:space="preserve">1.TB_T_TIMESHEET_ACTIVITY_D
2.TB_T_TIMESHEET_H
</t>
        </r>
      </text>
    </comment>
    <comment ref="BY248" authorId="4" shapeId="0">
      <text>
        <r>
          <rPr>
            <sz val="10"/>
            <rFont val="Arial"/>
            <family val="2"/>
          </rPr>
          <t xml:space="preserve">1.TB_T_ERR_LOG
2.TB_T_TIMESHEET_ACTIVITY_D
3.TB_T_TIMESHEET_H
</t>
        </r>
      </text>
    </comment>
    <comment ref="CA248" authorId="4" shapeId="0">
      <text>
        <r>
          <rPr>
            <sz val="10"/>
            <rFont val="Arial"/>
            <family val="2"/>
          </rPr>
          <t xml:space="preserve">1.TB_M_CODE_MASTER
2.TB_M_CODE_RELATE
3.TB_M_ORG_HIERARCHY
4.TB_M_PARAMETER
5.TB_M_PROJECT
6.TB_M_PROJECT_SITE
7.TB_M_ROLE
8.TB_M_ROLE_PROG_MAP
9.TB_T_ERR_LOG
10.TB_T_TIMESHEET_ACTIVITY_D
11.TB_T_TIMESHEET_H
</t>
        </r>
      </text>
    </comment>
    <comment ref="CD248" authorId="4" shapeId="0">
      <text>
        <r>
          <rPr>
            <sz val="10"/>
            <rFont val="Arial"/>
            <family val="2"/>
          </rPr>
          <t xml:space="preserve">1.KEY_SELECTED_COMPANY
2.KEY_SELECTED_JOBSTEP
3.KEY_SELECTED_PROCESS
4.KEY_SELECTED_PROJECT
5.KEY_SELECTED_TITLE
</t>
        </r>
      </text>
    </comment>
    <comment ref="CR248" authorId="4" shapeId="0">
      <text>
        <r>
          <rPr>
            <sz val="10"/>
            <rFont val="Arial"/>
            <family val="2"/>
          </rPr>
          <t xml:space="preserve">1.MDOT0001AWRN : Do you want to close without saving ?
2.MDOT0002AWRN : Do you wish to save changes ?
3.MDOT0108AERR : No changes to save.
</t>
        </r>
      </text>
    </comment>
    <comment ref="CV248" authorId="4" shapeId="0">
      <text>
        <r>
          <rPr>
            <sz val="10"/>
            <rFont val="Arial"/>
            <family val="2"/>
          </rPr>
          <t xml:space="preserve">1.value(KEY_COMPANY_CD)
2.value(KEY_DEPT_CD)
3.value(KEY_DYNAMIC_ACTIVITY_TYPE)
4.value(KEY_JOB_TYPE_CD)
5.value(KEY_METHOD)
6.value(KEY_MODE)
7.value(KEY_OTHER_ACTIVITY_CD)
8.value(KEY_PROCESS_CD)
9.value(KEY_PROJECT_CD)
10.value(KEY_REC_MTH)
11.value(KEY_SECTION_CD)
12.value(KEY_SEL_RAD)
13.value(KEY_SELECTED_ACTIVITY_NO)
14.value(KEY_TITLE_CD)
15.value(KEY_UPDATE_DATE)
16.value(KEY_UPDATE_FLAG)
17.value(USER_GRP)
</t>
        </r>
      </text>
    </comment>
    <comment ref="CX248" authorId="4" shapeId="0">
      <text>
        <r>
          <rPr>
            <sz val="10"/>
            <rFont val="Arial"/>
            <family val="2"/>
          </rPr>
          <t xml:space="preserve">1.getCombo
2.onLoad
3.setNormalColorForAll
4.trim
5.updStatus
6.WDOTTS0091Cancel
7.WDOTTS0091OnProjectProcessChange
8.WDOTTS0091OnSave
9.WDOTTS0091OnTitleChange
</t>
        </r>
      </text>
    </comment>
    <comment ref="A249" authorId="4" shapeId="0">
      <text>
        <r>
          <rPr>
            <sz val="10"/>
            <rFont val="Arial"/>
            <family val="2"/>
          </rPr>
          <t xml:space="preserve">1.WDOTTS0093 : Maintain Daily Data (PE)
</t>
        </r>
      </text>
    </comment>
    <comment ref="Z249"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17.TB_SP_WDOTTS0090_1_TEMP
18.TB_T_EMP_LEAVE
19.TB_T_EMP_LEAVE_HST
20.TB_T_EMP_LEAVE_LIMITED
21.TB_T_OT_RECORD
22.TB_T_TIME_ATTD
23.TB_T_TIMESHEET_ACTIVITY_D
24.TB_T_TIMESHEET_DAY_D
25.TB_T_TIMESHEET_H
</t>
        </r>
      </text>
    </comment>
    <comment ref="AA249" authorId="4" shapeId="0">
      <text>
        <r>
          <rPr>
            <sz val="10"/>
            <rFont val="Arial"/>
            <family val="2"/>
          </rPr>
          <t xml:space="preserve">1.TB_SP_WDOTTS0090_1_TEMP
2.TB_T_OT_RECORD
3.TB_T_TIMESHEET_ACTIVITY_D
4.TB_T_TIMESHEET_DAY_D
</t>
        </r>
      </text>
    </comment>
    <comment ref="AD249" authorId="4" shapeId="0">
      <text>
        <r>
          <rPr>
            <sz val="10"/>
            <rFont val="Arial"/>
            <family val="2"/>
          </rPr>
          <t xml:space="preserve">1.value(KEY_NOR_END)
2.value(KEY_NOR_START)
</t>
        </r>
      </text>
    </comment>
    <comment ref="AE249" authorId="4" shapeId="0">
      <text>
        <r>
          <rPr>
            <sz val="10"/>
            <rFont val="Arial"/>
            <family val="2"/>
          </rPr>
          <t xml:space="preserve">1.WDOTLE0010_C : null
2.WDOTOT0012 : LookUp Shift Master
3.WDOTOT0090 : Maintain OT Record
4.WDOTTS0014 : Maintain Leave Data
5.WDOTTS0016 : Screen for Leave Detail
</t>
        </r>
      </text>
    </comment>
    <comment ref="AG249"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AH249" authorId="4" shapeId="0">
      <text>
        <r>
          <rPr>
            <sz val="10"/>
            <rFont val="Arial"/>
            <family val="2"/>
          </rPr>
          <t xml:space="preserve">1.callParentOnload
2.changeStatus
3.cmbChangeTm
4.displayDiff
5.displayJobStepDesc
6.displayProcessDesc
7.displayProjectDesc
8.displayTitleDesc
9.formatnumber
10.isFloat
11.onLoad
12.setActivityTm
13.setNormalColorForAll
14.setUpdateFlag
15.trim
16.validateShiftDetails
17.validateTime
18.WDOTLE0010Openchild
19.WDOTOT0090Openchild
20.WDOTTS0014Openchild
21.WDOTTS0016Openchild
22.WDOTTS0093Cancel
23.WDOTTS0093OK
24.WDOTTS0093OpenShiftLookup
</t>
        </r>
      </text>
    </comment>
    <comment ref="BM249"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17.TB_SP_WDOTTS0090_1_TEMP
18.TB_T_EMP_LEAVE
19.TB_T_EMP_LEAVE_HST
20.TB_T_EMP_LEAVE_LIMITED
21.TB_T_OT_RECORD
22.TB_T_TIME_ATTD
23.TB_T_TIMESHEET_ACTIVITY_D
24.TB_T_TIMESHEET_DAY_D
25.TB_T_TIMESHEET_H
</t>
        </r>
      </text>
    </comment>
    <comment ref="BO249"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12.PKG_DOTS_COMMON:FN_GET_LEAVE_TIME
13.PKG_FORMAT_TIME
14.PKG_FORMAT_TIME:FN_MASK_TIME
15.PKG_FORMAT_TIME:FN_ROUNDUP_ABSENT
16.PKG_FORMAT_TIME:FN_TS_DAY_WRK_TM
17.SP_WDOTTS0090
18.VW_EMP_CURR_PROFILE
</t>
        </r>
      </text>
    </comment>
    <comment ref="BQ249" authorId="4" shapeId="0">
      <text>
        <r>
          <rPr>
            <sz val="10"/>
            <rFont val="Arial"/>
            <family val="2"/>
          </rPr>
          <t xml:space="preserve">1.PKG_FORMAT_TIME
2.PKG_FORMAT_TIME:FN_TS_DAY_WRK_TM
</t>
        </r>
      </text>
    </comment>
    <comment ref="BS249" authorId="4" shapeId="0">
      <text>
        <r>
          <rPr>
            <sz val="10"/>
            <rFont val="Arial"/>
            <family val="2"/>
          </rPr>
          <t xml:space="preserve">1.TB_SP_WDOTTS0090_1_TEMP
2.TB_T_TIMESHEET_ACTIVITY_D
3.TB_T_TIMESHEET_DAY_D
</t>
        </r>
      </text>
    </comment>
    <comment ref="BU249" authorId="4" shapeId="0">
      <text>
        <r>
          <rPr>
            <sz val="10"/>
            <rFont val="Arial"/>
            <family val="2"/>
          </rPr>
          <t xml:space="preserve">1.TB_SP_WDOTTS0090_1_TEMP
2.TB_T_OT_RECORD
3.TB_T_TIMESHEET_ACTIVITY_D
4.TB_T_TIMESHEET_DAY_D
</t>
        </r>
      </text>
    </comment>
    <comment ref="BW249" authorId="4" shapeId="0">
      <text>
        <r>
          <rPr>
            <sz val="10"/>
            <rFont val="Arial"/>
            <family val="2"/>
          </rPr>
          <t xml:space="preserve">1.TB_SP_WDOTTS0090_1_TEMP
2.TB_T_TIMESHEET_DAY_D
</t>
        </r>
      </text>
    </comment>
    <comment ref="BY249" authorId="4" shapeId="0">
      <text>
        <r>
          <rPr>
            <sz val="10"/>
            <rFont val="Arial"/>
            <family val="2"/>
          </rPr>
          <t xml:space="preserve">1.TB_SP_WDOTTS0090_1_TEMP
2.TB_T_OT_RECORD
3.TB_T_TIMESHEET_ACTIVITY_D
4.TB_T_TIMESHEET_DAY_D
</t>
        </r>
      </text>
    </comment>
    <comment ref="CA249"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17.TB_SP_WDOTTS0090_1_TEMP
18.TB_T_EMP_LEAVE
19.TB_T_EMP_LEAVE_HST
20.TB_T_EMP_LEAVE_LIMITED
21.TB_T_OT_RECORD
22.TB_T_TIME_ATTD
23.TB_T_TIMESHEET_ACTIVITY_D
24.TB_T_TIMESHEET_DAY_D
25.TB_T_TIMESHEET_H
</t>
        </r>
      </text>
    </comment>
    <comment ref="CD249" authorId="4" shapeId="0">
      <text>
        <r>
          <rPr>
            <sz val="10"/>
            <rFont val="Arial"/>
            <family val="2"/>
          </rPr>
          <t xml:space="preserve">1.value(KEY_NOR_END)
2.value(KEY_NOR_START)
</t>
        </r>
      </text>
    </comment>
    <comment ref="CF249" authorId="4" shapeId="0">
      <text>
        <r>
          <rPr>
            <sz val="10"/>
            <rFont val="Arial"/>
            <family val="2"/>
          </rPr>
          <t xml:space="preserve">1.&lt;%="value1["+ctr+"].activityTime" %&gt;
2.type
3.value(KEY_CLOCK_IN)
4.value(KEY_CLOCK_OUT)
5.value(KEY_SELECTED_RECORD_DATE)
6.value(KEY_SELECTED_SHIFT)
7.value(KEY_STATUS)
</t>
        </r>
      </text>
    </comment>
    <comment ref="CR249"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CT249" authorId="4" shapeId="0">
      <text>
        <r>
          <rPr>
            <sz val="10"/>
            <rFont val="Arial"/>
            <family val="2"/>
          </rPr>
          <t xml:space="preserve">1.WDOTLE0010_C : null
2.WDOTOT0012 : LookUp Shift Master
3.WDOTOT0090 : Maintain OT Record
4.WDOTTS0014 : Maintain Leave Data
5.WDOTTS0016 : Screen for Leave Detail
</t>
        </r>
      </text>
    </comment>
    <comment ref="CV249" authorId="4" shapeId="0">
      <text>
        <r>
          <rPr>
            <sz val="10"/>
            <rFont val="Arial"/>
            <family val="2"/>
          </rPr>
          <t xml:space="preserve">1.&lt;%="value1["+ctr+"].activityNo"%&gt;
2.&lt;%="value1["+ctr+"].jobStepCd"%&gt;
3.&lt;%="value1["+ctr+"].jobStepDesc"%&gt;
4.&lt;%="value1["+ctr+"].processCd"%&gt;
5.&lt;%="value1["+ctr+"].processDesc"%&gt;
6.&lt;%="value1["+ctr+"].projectCd"%&gt;
7.&lt;%="value1["+ctr+"].projectDesc"%&gt;
8.&lt;%="value1["+ctr+"].siteCd"%&gt;
9.&lt;%="value1["+ctr+"].status"%&gt;
10.&lt;%="value1["+ctr+"].titleCd"%&gt;
11.&lt;%="value1["+ctr+"].titleDesc"%&gt;
12.&lt;%="value1["+ctr+"].updateDt"%&gt;
13.method
14.totalActivityHrs
15.value(BCKUP_KEY_NOR_END)
16.value(BCKUP_KEY_NOR_START)
17.value(INITIIAL_KEY_NOR_END)
18.value(INITIIAL_KEY_NOR_START)
19.value(KEY_ABSENT)
20.value(KEY_ACTIVITY_LIST_SIZE)
21.value(KEY_AFTWORKENDTM)
22.value(KEY_AFTWORKSTARTTM)
23.value(KEY_BEFWORKENDTM)
24.value(KEY_BEFWORKSTARTTM)
25.value(KEY_BRK_MIN)
26.value(KEY_BRKWORKENDTM)
27.value(KEY_BRKWORKSTARTTM)
28.value(KEY_CHG_SHIFT_FLAG)
29.value(KEY_COST_CENTER)
30.value(KEY_DELETE_OT_FLAG)
31.value(KEY_DEPT_DESC)
32.value(KEY_DIV_DESC)
33.value(KEY_DYNAMIC_ACTIVITY_TYPE)
34.value(KEY_EMP_CODE)
35.value(KEY_EMP_NAME)
36.value(KEY_LEAVE_FROM_DT)
37.value(KEY_LEAVE_TIME)
38.value(KEY_MODE)
39.value(KEY_NORMAL_LEAVE)
40.value(KEY_NORWORKENDTM)
41.value(KEY_NORWORKSTARTTM)
42.value(KEY_POSITION)
43.value(KEY_READ_ONLY_FLAG)
44.value(KEY_REC_MTH)
45.value(KEY_SCREEN_MODE)
46.value(KEY_SECTION_DESC)
47.value(KEY_SELECTED_TYPE)
48.value(KEY_SPECIAL_LEAVE)
49.value(KEY_STATUS_CD)
50.value(KEY_SUB_DIV_DESC)
51.value(KEY_TOT_ACTIVITY_TIME)
52.value(KEY_TOT_LEAVE)
53.value(KEY_TOT_OT_TIME)
54.value(TIMESHEET_WORK_HRS)
</t>
        </r>
      </text>
    </comment>
    <comment ref="CX249" authorId="4" shapeId="0">
      <text>
        <r>
          <rPr>
            <sz val="10"/>
            <rFont val="Arial"/>
            <family val="2"/>
          </rPr>
          <t xml:space="preserve">1.callParentOnload
2.changeStatus
3.cmbChangeTm
4.displayDiff
5.displayJobStepDesc
6.displayProcessDesc
7.displayProjectDesc
8.displayTitleDesc
9.formatnumber
10.isFloat
11.onLoad
12.setActivityTm
13.setNormalColorForAll
14.setUpdateFlag
15.trim
16.validateShiftDetails
17.validateTime
18.WDOTLE0010Openchild
19.WDOTOT0090Openchild
20.WDOTTS0014Openchild
21.WDOTTS0016Openchild
22.WDOTTS0093Cancel
23.WDOTTS0093OK
24.WDOTTS0093OpenShiftLookup
</t>
        </r>
      </text>
    </comment>
    <comment ref="A251" authorId="4" shapeId="0">
      <text>
        <r>
          <rPr>
            <sz val="10"/>
            <rFont val="Arial"/>
            <family val="2"/>
          </rPr>
          <t xml:space="preserve">1.WDOTLE0010 : Input Leave
</t>
        </r>
      </text>
    </comment>
    <comment ref="Z251" authorId="4" shapeId="0">
      <text>
        <r>
          <rPr>
            <sz val="10"/>
            <rFont val="Arial"/>
            <family val="2"/>
          </rPr>
          <t xml:space="preserve">1.TB_M_APPROVER
2.TB_M_CODE_MASTER
3.TB_M_CONFIG_TYPE
4.TB_M_DELEGATE
5.TB_M_EMP_COST_CENTER
6.TB_M_EMP_PROFILE
7.TB_M_GROUP_LEAVE
8.TB_M_HOLIDAY
9.TB_M_LEAVE_CONDITION
10.TB_M_LEAVE_QUOTA_SAP
11.TB_M_LEAVE_TYPE
12.TB_M_OPERATOR
13.TB_M_ORG_HIERARCHY
14.TB_M_PARAMETER
15.TB_M_SHIFT
16.TB_M_SPL_HOLIDAY
17.TB_T_DAILY_SHIFT
18.TB_T_EMP_LEAVE
19.TB_T_EMP_LEAVE_HST
20.TB_T_EMP_LEAVE_LIMITED
21.TB_T_TIMESHEET_DAY_D
22.TB_T_WORKING_SHIFT
</t>
        </r>
      </text>
    </comment>
    <comment ref="AA251" authorId="4" shapeId="0">
      <text>
        <r>
          <rPr>
            <sz val="10"/>
            <rFont val="Arial"/>
            <family val="2"/>
          </rPr>
          <t xml:space="preserve">1.TB_LEAVE_MAIL_INFO_TEMP
2.TB_T_EMP_LEAVE
</t>
        </r>
      </text>
    </comment>
    <comment ref="AD251" authorId="4" shapeId="0">
      <text>
        <r>
          <rPr>
            <sz val="10"/>
            <rFont val="Arial"/>
            <family val="2"/>
          </rPr>
          <t xml:space="preserve">1.value(KEY_HALF_DAY_END_TIME)
2.value(KEY_HALF_DAY_TIME)
3.value(KEY_LEAVE_TIME)
4.value(KEY_LEAVE_TO_TIME)
5.value(KEY_LEAVE_TYPE)
6.value(KEY_ORIG_END_TIME)
7.value(KEY_ORIG_START_TIME)
8.value(KEY_PROVIDE_TRANSPORT)
9.value(KEY_RELATION)
10.value(KEY_RELATION_END)
</t>
        </r>
      </text>
    </comment>
    <comment ref="AE251" authorId="4" shapeId="0">
      <text>
        <r>
          <rPr>
            <sz val="10"/>
            <rFont val="Arial"/>
            <family val="2"/>
          </rPr>
          <t xml:space="preserve">1.WDOTOT0012 : LookUp Shift Master
2.WDOTUM0051 : Lookup for Employee
</t>
        </r>
      </text>
    </comment>
    <comment ref="AG251" authorId="4" shapeId="0">
      <text>
        <r>
          <rPr>
            <sz val="10"/>
            <rFont val="Arial"/>
            <family val="2"/>
          </rPr>
          <t xml:space="preserve">1.MDOT0001AWRN : Do you want to close without saving ?
2.MDOT0002AWRN : Do you wish to save changes ?
3.MDOT0114AERR : Start Time cannot be greater than equal to End Time.
4.MDOT0122AWRN : Total leave can not blank , Please click calculate button
5.MDOT0123AERR : From Date should be less than or equal to To Date.
6.MDOT0138AERR : Please Select {0}
7.MDOT0307AERR : Approver and CC Employees cannot be same.
8.MDOT0309AERR : Reason for Leave exceeds maximum limit allowed.
9.MDOT0315AERR : Employee and Approver cannot be same.
10.MDOT0323AERR : Do you wish to Cancel the Record ?
11.MDOT0327AERR : Cannot apply Leave for selected Duration.
12.MDOT0330AERR : null
13.MDOT0628AERR : Effective leave is less than Minimum leave
14.MDOT0629AERR : Effective leave is more than Remaining Group Quota
</t>
        </r>
      </text>
    </comment>
    <comment ref="AH251" authorId="4" shapeId="0">
      <text>
        <r>
          <rPr>
            <sz val="10"/>
            <rFont val="Arial"/>
            <family val="2"/>
          </rPr>
          <t xml:space="preserve">1.callParentOnload
2.closeDialog
3.closeParentJsp
4.closeThisDialog
5.convertMinutes
6.disableCancel
7.disableLeaveType
8.disableScreen
9.disableTimeSheetUser
10.getActualLeaveTime
11.getActualSpecialLeaveTime
12.getDiffInDays
13.moveFocusToFirstControl
14.onLoad
15.openCalender
16.populateCode
17.populateLeaveTime
18.refreshTimeDiff
19.resetDetailTable
20.resetSearchCriteria
21.setTimeDuration
22.setTransportQuota
23.setUpdateAndFirstControl
24.setUpdateFlag
25.updateLeaveToTime
26.updateTotalLeaveToBlank
27.WDOTLE0010Calculate
28.WDOTLE0010Cancel
29.WDOTLE0010Change
30.WDOTLE0010Clear
31.WDOTLE0010ClearCC
32.WDOTLE0010Close
33.WDOTLE0010LookUp
34.WDOTLE0010Save
35.WDOTLE0010Search
</t>
        </r>
      </text>
    </comment>
    <comment ref="AI251" authorId="4" shapeId="0">
      <text>
        <r>
          <rPr>
            <sz val="10"/>
            <rFont val="Arial"/>
            <family val="2"/>
          </rPr>
          <t xml:space="preserve">1.PKG_SEND_MAIL
</t>
        </r>
      </text>
    </comment>
    <comment ref="BM251" authorId="4" shapeId="0">
      <text>
        <r>
          <rPr>
            <sz val="10"/>
            <rFont val="Arial"/>
            <family val="2"/>
          </rPr>
          <t xml:space="preserve">1.TB_M_APPROVER
2.TB_M_CODE_MASTER
3.TB_M_CONFIG_TYPE
4.TB_M_DELEGATE
5.TB_M_EMP_COST_CENTER
6.TB_M_EMP_PROFILE
7.TB_M_GROUP_LEAVE
8.TB_M_HOLIDAY
9.TB_M_LEAVE_CONDITION
10.TB_M_LEAVE_QUOTA_SAP
11.TB_M_LEAVE_TYPE
12.TB_M_OPERATOR
13.TB_M_ORG_HIERARCHY
14.TB_M_PARAMETER
15.TB_M_SHIFT
16.TB_M_SPL_HOLIDAY
17.TB_T_DAILY_SHIFT
18.TB_T_EMP_LEAVE
19.TB_T_EMP_LEAVE_HST
20.TB_T_EMP_LEAVE_LIMITED
21.TB_T_TIMESHEET_DAY_D
22.TB_T_WORKING_SHIFT
</t>
        </r>
      </text>
    </comment>
    <comment ref="BO251" authorId="4" shapeId="0">
      <text>
        <r>
          <rPr>
            <sz val="10"/>
            <rFont val="Arial"/>
            <family val="2"/>
          </rPr>
          <t xml:space="preserve">1.FN_GENSEQ
2.FN_GET_CHANGED_SHIFT
3.FN_GET_WORKING_SHIFT
4.FN_HOLIDAY_FLAG
5.FN_HOLIDAY_HRS
6.FN_SHIFT_TYPE
7.PKG_DOTS_COMMON
8.PKG_DOTS_COMMON:FN_CHK_TAKEN_CONSECUTIVE_LEAVE
9.PKG_DOTS_COMMON:FN_GET_DEDUCT_HOURS
10.PKG_DOTS_COMMON:FN_GET_EMP_LEAVE_HOURS
11.PKG_DOTS_COMMON:FN_GET_EMP_LEAVE_INFO
12.PKG_DOTS_COMMON:FN_GET_EMP_LEAVE_QUOTA
13.PKG_DOTS_COMMON:FN_GET_EMP_LEAVE_QUOTA_COND3
14.PKG_DOTS_COMMON:FN_GET_EMP_LEAVE_QUOTA_INDY
15.PKG_DOTS_COMMON:FN_GET_LEAVE_COND3
16.PKG_DOTS_COMMON:FN_GET_TOTAL_GROUP_LEAVE
17.PKG_FORMAT_TIME
18.PKG_FORMAT_TIME:FN_MASK_TIME
19.PKG_FORMAT_TIME:FN_ROUNDUP_ABSENT
20.PKG_SEND_MAIL
21.PKG_SEND_MAIL:MAIN
22.PKG_WDOTLE0010
23.PKG_WDOTLE0010:FN_CHECK_OVERLAP_LEAVE
24.PKG_WDOTLE0010:FN_LEAVE_TYPE_COMBO
25.SEQ_LEAVE_DOCNO
26.VW_EMP_CURR_PROFILE
</t>
        </r>
      </text>
    </comment>
    <comment ref="BS251" authorId="4" shapeId="0">
      <text>
        <r>
          <rPr>
            <sz val="10"/>
            <rFont val="Arial"/>
            <family val="2"/>
          </rPr>
          <t xml:space="preserve">1.TB_LEAVE_MAIL_INFO_TEMP
2.TB_T_EMP_LEAVE
</t>
        </r>
      </text>
    </comment>
    <comment ref="BU251" authorId="4" shapeId="0">
      <text>
        <r>
          <rPr>
            <sz val="10"/>
            <rFont val="Arial"/>
            <family val="2"/>
          </rPr>
          <t xml:space="preserve">1.TB_LEAVE_MAIL_INFO_TEMP
</t>
        </r>
      </text>
    </comment>
    <comment ref="BW251" authorId="4" shapeId="0">
      <text>
        <r>
          <rPr>
            <sz val="10"/>
            <rFont val="Arial"/>
            <family val="2"/>
          </rPr>
          <t xml:space="preserve">1.TB_T_EMP_LEAVE
</t>
        </r>
      </text>
    </comment>
    <comment ref="BY251" authorId="4" shapeId="0">
      <text>
        <r>
          <rPr>
            <sz val="10"/>
            <rFont val="Arial"/>
            <family val="2"/>
          </rPr>
          <t xml:space="preserve">1.TB_LEAVE_MAIL_INFO_TEMP
2.TB_T_EMP_LEAVE
</t>
        </r>
      </text>
    </comment>
    <comment ref="CA251" authorId="4" shapeId="0">
      <text>
        <r>
          <rPr>
            <sz val="10"/>
            <rFont val="Arial"/>
            <family val="2"/>
          </rPr>
          <t xml:space="preserve">1.TB_LEAVE_MAIL_INFO_TEMP
2.TB_M_APPROVER
3.TB_M_CODE_MASTER
4.TB_M_CONFIG_TYPE
5.TB_M_DELEGATE
6.TB_M_EMP_COST_CENTER
7.TB_M_EMP_PROFILE
8.TB_M_GROUP_LEAVE
9.TB_M_HOLIDAY
10.TB_M_LEAVE_CONDITION
11.TB_M_LEAVE_QUOTA_SAP
12.TB_M_LEAVE_TYPE
13.TB_M_OPERATOR
14.TB_M_ORG_HIERARCHY
15.TB_M_PARAMETER
16.TB_M_SHIFT
17.TB_M_SPL_HOLIDAY
18.TB_T_DAILY_SHIFT
19.TB_T_EMP_LEAVE
20.TB_T_EMP_LEAVE_HST
21.TB_T_EMP_LEAVE_LIMITED
22.TB_T_TIMESHEET_DAY_D
23.TB_T_WORKING_SHIFT
</t>
        </r>
      </text>
    </comment>
    <comment ref="CD251" authorId="4" shapeId="0">
      <text>
        <r>
          <rPr>
            <sz val="10"/>
            <rFont val="Arial"/>
            <family val="2"/>
          </rPr>
          <t xml:space="preserve">1.value(KEY_HALF_DAY_END_TIME)
2.value(KEY_HALF_DAY_TIME)
3.value(KEY_LEAVE_TIME)
4.value(KEY_LEAVE_TO_TIME)
5.value(KEY_LEAVE_TYPE)
6.value(KEY_ORIG_END_TIME)
7.value(KEY_ORIG_START_TIME)
8.value(KEY_PROVIDE_TRANSPORT)
9.value(KEY_RELATION)
10.value(KEY_RELATION_END)
</t>
        </r>
      </text>
    </comment>
    <comment ref="CF251" authorId="4" shapeId="0">
      <text>
        <r>
          <rPr>
            <sz val="10"/>
            <rFont val="Arial"/>
            <family val="2"/>
          </rPr>
          <t xml:space="preserve">1.value(KEY_APPROVER)
2.value(KEY_CANCEL_REASON)
3.value(KEY_CC)
4.value(KEY_LEAVE_FROM_DT)
5.value(KEY_LEAVE_TO_DT)
6.value(KEY_REASON)
7.value(KEY_SHIFT_LOOKUP)
8.value(KEY_USER_ID)
</t>
        </r>
      </text>
    </comment>
    <comment ref="CR251" authorId="4" shapeId="0">
      <text>
        <r>
          <rPr>
            <sz val="10"/>
            <rFont val="Arial"/>
            <family val="2"/>
          </rPr>
          <t xml:space="preserve">1.MDOT0001AWRN : Do you want to close without saving ?
2.MDOT0002AWRN : Do you wish to save changes ?
3.MDOT0114AERR : Start Time cannot be greater than equal to End Time.
4.MDOT0122AWRN : Total leave can not blank , Please click calculate button
5.MDOT0123AERR : From Date should be less than or equal to To Date.
6.MDOT0138AERR : Please Select {0}
7.MDOT0307AERR : Approver and CC Employees cannot be same.
8.MDOT0309AERR : Reason for Leave exceeds maximum limit allowed.
9.MDOT0315AERR : Employee and Approver cannot be same.
10.MDOT0323AERR : Do you wish to Cancel the Record ?
11.MDOT0327AERR : Cannot apply Leave for selected Duration.
12.MDOT0330AERR : null
13.MDOT0628AERR : Effective leave is less than Minimum leave
14.MDOT0629AERR : Effective leave is more than Remaining Group Quota
</t>
        </r>
      </text>
    </comment>
    <comment ref="CT251" authorId="4" shapeId="0">
      <text>
        <r>
          <rPr>
            <sz val="10"/>
            <rFont val="Arial"/>
            <family val="2"/>
          </rPr>
          <t xml:space="preserve">1.WDOTOT0012 : LookUp Shift Master
2.WDOTUM0051 : Lookup for Employee
</t>
        </r>
      </text>
    </comment>
    <comment ref="CV251" authorId="4" shapeId="0">
      <text>
        <r>
          <rPr>
            <sz val="10"/>
            <rFont val="Arial"/>
            <family val="2"/>
          </rPr>
          <t xml:space="preserve">1.method
2.value(KEY_APPLIED_LEAVE)
3.value(KEY_APPROVER_CODE)
4.value(KEY_ARG_CHILD_WINDOW)
5.value(KEY_ARG_DOC_NO)
6.value(KEY_ARG_SCREEN_ID)
7.value(KEY_ARG_SCREEN_MODE)
8.value(KEY_ARG_TIMESHEET_USER)
9.value(KEY_BEF_WORK_START_TIME)
10.value(KEY_BRK_SHIFT_END_TIME)
11.value(KEY_BRK_SHIFT_START_TIME)
12.value(KEY_CALCULATE_FLAG)
13.value(KEY_CALENDAR_TYPE)
14.value(KEY_CANCEL_ANNUAL_FLG)
15.value(KEY_CC_CODE)
16.value(KEY_CC_FLAG)
17.value(KEY_CMP_DESC)
18.value(KEY_COST_CENTER)
19.value(KEY_CURRENT_LEAVE_CODE)
20.value(KEY_DEPT_DESC)
21.value(KEY_DIV_DESC)
22.value(KEY_EFFECTIVE_LEAVE)
23.value(KEY_EFFECTIVE_LEAVE_PRV)
24.value(KEY_EMP_CODE)
25.value(KEY_EMP_NAME)
26.value(KEY_ERROR_FLAG)
27.value(KEY_FULL_TIME_END_VAL)
28.value(KEY_FULL_TIME_VAL)
29.value(KEY_HR_FLAG)
30.value(KEY_LEAVE_CODE)
31.value(KEY_LEAVE_CODE_RECORD)
32.value(KEY_LEAVE_FROM_DT)
33.value(KEY_LEAVE_FROM_DT_ORI)
34.value(KEY_LEAVE_FROM_TIME_RECORD)
35.value(KEY_LEAVE_MODE)
36.value(KEY_LEAVE_MODE_DISPLAY)
37.value(KEY_LEAVE_TIME)
38.value(KEY_LEAVE_TIME_END_VAL)
39.value(KEY_LEAVE_TIME_END_VAL1)
40.value(KEY_LEAVE_TIME_VAL)
41.value(KEY_LEAVE_TIME_VAL1)
42.value(KEY_LEAVE_TO_DT)
43.value(KEY_LEAVE_TO_DT_RECORD)
44.value(KEY_LEAVE_TO_TIME)
45.value(KEY_LEAVE_TO_TIME_RECORD)
46.value(KEY_LEAVE_TYPE)
47.value(KEY_LEAVE_TYPE_VAL)
48.value(KEY_LINE_CD)
49.value(KEY_LINE_DESC)
50.value(KEY_MINIMUM_LEAVE)
51.value(KEY_MODE)
52.value(KEY_NORMAL_SHIFT_END_TIME)
53.value(KEY_NORMAL_SHIFT_START_TIME)
54.value(KEY_POSITION)
55.value(KEY_PROVIDE_TRANSPORT)
56.value(KEY_REFRESH_FLAG)
57.value(KEY_REMAIN_QUOTA)
58.value(KEY_REMAIN_QUOTA2)
59.value(KEY_SAVE_AS_DRAFT)
60.value(KEY_SAVE_FLAG)
61.value(KEY_SAVE_MODE)
62.value(KEY_SAVE_PERFORMED)
63.value(KEY_SEARCH_CLICKED)
64.value(KEY_SEC_DESC)
65.value(KEY_SHIFT)
66.value(KEY_SHIFT_CODE)
67.value(KEY_STATUS_CODE)
68.value(KEY_SUB_DIV_DESC)
69.value(KEY_SUBMIT_DT)
70.value(KEY_TOTAL_GROUP_QUOTA)
71.value(KEY_TOTAL_GROUP_REMAIN_QUOTA)
72.value(KEY_TOTAL_LEAVE)
73.value(KEY_TOTAL_QUOTA)
74.value(KEY_UNIT)
75.value(KEY_UPD_DATE)
76.value(KEY_WARNING_MSG)
77.value(SYSDATE)
</t>
        </r>
      </text>
    </comment>
    <comment ref="CX251" authorId="4" shapeId="0">
      <text>
        <r>
          <rPr>
            <sz val="10"/>
            <rFont val="Arial"/>
            <family val="2"/>
          </rPr>
          <t xml:space="preserve">1.callParentOnload
2.closeDialog
3.closeParentJsp
4.closeThisDialog
5.convertMinutes
6.disableCancel
7.disableLeaveType
8.disableScreen
9.disableTimeSheetUser
10.getActualLeaveTime
11.getActualSpecialLeaveTime
12.getDiffInDays
13.moveFocusToFirstControl
14.onLoad
15.openCalender
16.populateCode
17.populateLeaveTime
18.refreshTimeDiff
19.resetDetailTable
20.resetSearchCriteria
21.setTimeDuration
22.setTransportQuota
23.setUpdateAndFirstControl
24.setUpdateFlag
25.updateLeaveToTime
26.updateTotalLeaveToBlank
27.WDOTLE0010Calculate
28.WDOTLE0010Cancel
29.WDOTLE0010Change
30.WDOTLE0010Clear
31.WDOTLE0010ClearCC
32.WDOTLE0010Close
33.WDOTLE0010LookUp
34.WDOTLE0010Save
35.WDOTLE0010Search
</t>
        </r>
      </text>
    </comment>
    <comment ref="A252" authorId="4" shapeId="0">
      <text>
        <r>
          <rPr>
            <sz val="10"/>
            <rFont val="Arial"/>
            <family val="2"/>
          </rPr>
          <t xml:space="preserve">1.WDOTLE0020 : Enquiry screen for leave history
</t>
        </r>
      </text>
    </comment>
    <comment ref="Z252" authorId="4" shapeId="0">
      <text>
        <r>
          <rPr>
            <sz val="10"/>
            <rFont val="Arial"/>
            <family val="2"/>
          </rPr>
          <t xml:space="preserve">1.TB_M_APPROVER
2.TB_M_CONFIG_TYPE
3.TB_M_EMP_COST_CENTER
4.TB_M_EMP_PROFILE
5.TB_M_LEAVE_QUOTA_SAP
6.TB_M_LEAVE_TYPE
7.TB_M_LEAVE_TYPE_SAP
8.TB_M_LINE
9.TB_M_OPERATOR
10.TB_M_ORG_HIERARCHY
11.TB_M_OT_STATUS_DESC
12.TB_M_PARAMETER
13.TB_M_ROLE
14.TB_M_SHIFT
15.TB_M_USER
16.TB_M_USER_ROLE_MAP
17.TB_T_DATA_VISIBILITY
18.TB_T_EMP_LEAVE
19.TB_T_OT_RECORD
20.TB_T_TIMESHEET_DAY_D
21.TB_T_TIMESHEET_H
</t>
        </r>
      </text>
    </comment>
    <comment ref="AA252" authorId="4" shapeId="0">
      <text>
        <r>
          <rPr>
            <sz val="10"/>
            <rFont val="Arial"/>
            <family val="2"/>
          </rPr>
          <t xml:space="preserve">1.TB_LEAVE_MAIL_INFO_TEMP
2.TB_T_DATA_VISIBILITY
3.TB_T_EMP_LEAVE
4.TB_T_ERR_LOG
5.TB_T_OT_RECORD
6.TB_T_TIMESHEET_DAY_D
7.TB_T_TIMESHEET_H
</t>
        </r>
      </text>
    </comment>
    <comment ref="AD252" authorId="4" shapeId="0">
      <text>
        <r>
          <rPr>
            <sz val="10"/>
            <rFont val="Arial"/>
            <family val="2"/>
          </rPr>
          <t xml:space="preserve">1.value(KEY_DEPARTMENT)
2.value(KEY_LEAVE_STATUS)
3.value(KEY_LEAVE_TYPE)
4.value(KEY_LINE)
5.value(KEY_SECTION)
6.value(KEY_STATUS)
</t>
        </r>
      </text>
    </comment>
    <comment ref="AE252" authorId="4" shapeId="0">
      <text>
        <r>
          <rPr>
            <sz val="10"/>
            <rFont val="Arial"/>
            <family val="2"/>
          </rPr>
          <t xml:space="preserve">1.LDOTLE0000 : null
2.LDOTLE0010 : Export Leave History
3.WDOTLE0010_C : null
4.WDOTSM0082 : LookUp for Cost Center - Line
5.WDOTUM0051 : Lookup for Employee
</t>
        </r>
      </text>
    </comment>
    <comment ref="AG252" authorId="4" shapeId="0">
      <text>
        <r>
          <rPr>
            <sz val="10"/>
            <rFont val="Arial"/>
            <family val="2"/>
          </rPr>
          <t xml:space="preserve">1.MDOT0104AERR : Search has not been performed.
2.MDOT0105AERR : No row selected.
3.MDOT0116AERR : No Data in Table to Operate.
4.MDOT0119AERR : Invalid Numeric Value.
</t>
        </r>
      </text>
    </comment>
    <comment ref="AH252" authorId="4" shapeId="0">
      <text>
        <r>
          <rPr>
            <sz val="10"/>
            <rFont val="Arial"/>
            <family val="2"/>
          </rPr>
          <t xml:space="preserve">1.callParentOnload
2.callParentSearch
3.closeParentJsp
4.downloadFile
5.moveFocusToFirstControl
6.onLoad
7.openCalender
8.RefreshData
9.resetSearchCriteria
10.WDOTLE0020Approve
11.WDOTLE0020Clear
12.WDOTLE0020Close
13.WDOTLE0020Export
14.WDOTLE0020LookUp
15.WDOTLE0020Openchild
16.WDOTLE0020Reject
17.WDOTLE0020Search
</t>
        </r>
      </text>
    </comment>
    <comment ref="AI252" authorId="4" shapeId="0">
      <text>
        <r>
          <rPr>
            <sz val="10"/>
            <rFont val="Arial"/>
            <family val="2"/>
          </rPr>
          <t xml:space="preserve">1.PKG_SEND_MAIL
</t>
        </r>
      </text>
    </comment>
    <comment ref="BM252" authorId="4" shapeId="0">
      <text>
        <r>
          <rPr>
            <sz val="10"/>
            <rFont val="Arial"/>
            <family val="2"/>
          </rPr>
          <t xml:space="preserve">1.TB_M_APPROVER
2.TB_M_CONFIG_TYPE
3.TB_M_EMP_COST_CENTER
4.TB_M_EMP_PROFILE
5.TB_M_LEAVE_QUOTA_SAP
6.TB_M_LEAVE_TYPE
7.TB_M_LEAVE_TYPE_SAP
8.TB_M_LINE
9.TB_M_OPERATOR
10.TB_M_ORG_HIERARCHY
11.TB_M_OT_STATUS_DESC
12.TB_M_PARAMETER
13.TB_M_ROLE
14.TB_M_SHIFT
15.TB_M_USER
16.TB_M_USER_ROLE_MAP
17.TB_T_DATA_VISIBILITY
18.TB_T_EMP_LEAVE
19.TB_T_OT_RECORD
20.TB_T_TIMESHEET_DAY_D
21.TB_T_TIMESHEET_H
</t>
        </r>
      </text>
    </comment>
    <comment ref="BO252" authorId="4" shapeId="0">
      <text>
        <r>
          <rPr>
            <sz val="10"/>
            <rFont val="Arial"/>
            <family val="2"/>
          </rPr>
          <t xml:space="preserve">1.FN_ORG_COMBO
2.PKG_FORMAT_TIME
3.PKG_FORMAT_TIME:FN_MASK_TIME
4.PKG_SEND_MAIL
5.PKG_SEND_MAIL:MAIN
6.PKG_WDOTLE0020
7.PKG_WDOTLE0020:SP_WDOTLE0020_TOTAL_RECORDS
8.VW_EMP_CURR_PROFILE
</t>
        </r>
      </text>
    </comment>
    <comment ref="BQ252" authorId="4" shapeId="0">
      <text>
        <r>
          <rPr>
            <sz val="10"/>
            <rFont val="Arial"/>
            <family val="2"/>
          </rPr>
          <t xml:space="preserve">1.PKG_DOTS_RPT
2.PKG_DOTS_RPT:SP_DOTS_REF_CUR
</t>
        </r>
      </text>
    </comment>
    <comment ref="BS252" authorId="4" shapeId="0">
      <text>
        <r>
          <rPr>
            <sz val="10"/>
            <rFont val="Arial"/>
            <family val="2"/>
          </rPr>
          <t xml:space="preserve">1.TB_LEAVE_MAIL_INFO_TEMP
2.TB_T_DATA_VISIBILITY
3.TB_T_ERR_LOG
</t>
        </r>
      </text>
    </comment>
    <comment ref="BU252" authorId="4" shapeId="0">
      <text>
        <r>
          <rPr>
            <sz val="10"/>
            <rFont val="Arial"/>
            <family val="2"/>
          </rPr>
          <t xml:space="preserve">1.TB_LEAVE_MAIL_INFO_TEMP
</t>
        </r>
      </text>
    </comment>
    <comment ref="BW252" authorId="4" shapeId="0">
      <text>
        <r>
          <rPr>
            <sz val="10"/>
            <rFont val="Arial"/>
            <family val="2"/>
          </rPr>
          <t xml:space="preserve">1.TB_T_EMP_LEAVE
2.TB_T_OT_RECORD
3.TB_T_TIMESHEET_DAY_D
4.TB_T_TIMESHEET_H
</t>
        </r>
      </text>
    </comment>
    <comment ref="BY252" authorId="4" shapeId="0">
      <text>
        <r>
          <rPr>
            <sz val="10"/>
            <rFont val="Arial"/>
            <family val="2"/>
          </rPr>
          <t xml:space="preserve">1.TB_LEAVE_MAIL_INFO_TEMP
2.TB_T_DATA_VISIBILITY
3.TB_T_EMP_LEAVE
4.TB_T_ERR_LOG
5.TB_T_OT_RECORD
6.TB_T_TIMESHEET_DAY_D
7.TB_T_TIMESHEET_H
</t>
        </r>
      </text>
    </comment>
    <comment ref="CA252" authorId="4" shapeId="0">
      <text>
        <r>
          <rPr>
            <sz val="10"/>
            <rFont val="Arial"/>
            <family val="2"/>
          </rPr>
          <t xml:space="preserve">1.TB_LEAVE_MAIL_INFO_TEMP
2.TB_M_APPROVER
3.TB_M_CONFIG_TYPE
4.TB_M_EMP_COST_CENTER
5.TB_M_EMP_PROFILE
6.TB_M_LEAVE_QUOTA_SAP
7.TB_M_LEAVE_TYPE
8.TB_M_LEAVE_TYPE_SAP
9.TB_M_LINE
10.TB_M_OPERATOR
11.TB_M_ORG_HIERARCHY
12.TB_M_OT_STATUS_DESC
13.TB_M_PARAMETER
14.TB_M_ROLE
15.TB_M_SHIFT
16.TB_M_USER
17.TB_M_USER_ROLE_MAP
18.TB_T_DATA_VISIBILITY
19.TB_T_EMP_LEAVE
20.TB_T_ERR_LOG
21.TB_T_OT_RECORD
22.TB_T_TIMESHEET_DAY_D
23.TB_T_TIMESHEET_H
</t>
        </r>
      </text>
    </comment>
    <comment ref="CD252" authorId="4" shapeId="0">
      <text>
        <r>
          <rPr>
            <sz val="10"/>
            <rFont val="Arial"/>
            <family val="2"/>
          </rPr>
          <t xml:space="preserve">1.value(KEY_DEPARTMENT)
2.value(KEY_LEAVE_STATUS)
3.value(KEY_LEAVE_TYPE)
4.value(KEY_LINE)
5.value(KEY_SECTION)
6.value(KEY_STATUS)
</t>
        </r>
      </text>
    </comment>
    <comment ref="CF252" authorId="4" shapeId="0">
      <text>
        <r>
          <rPr>
            <sz val="10"/>
            <rFont val="Arial"/>
            <family val="2"/>
          </rPr>
          <t xml:space="preserve">1.value(KEY_COST_CENTER)
2.value(KEY_EMPLOYEE_ID)
3.value(KEY_EMPLOYEE_NAME)
4.value(KEY_FROM_DT)
5.value(KEY_REJECT_REASON)
6.value(KEY_TO_DT)
</t>
        </r>
      </text>
    </comment>
    <comment ref="CP252" authorId="4" shapeId="0">
      <text>
        <r>
          <rPr>
            <sz val="10"/>
            <rFont val="Arial"/>
            <family val="2"/>
          </rPr>
          <t xml:space="preserve">1.&lt;%= "value1["+ctr+"].selected"%&gt;
</t>
        </r>
      </text>
    </comment>
    <comment ref="CR252" authorId="4" shapeId="0">
      <text>
        <r>
          <rPr>
            <sz val="10"/>
            <rFont val="Arial"/>
            <family val="2"/>
          </rPr>
          <t xml:space="preserve">1.MDOT0104AERR : Search has not been performed.
2.MDOT0105AERR : No row selected.
3.MDOT0116AERR : No Data in Table to Operate.
4.MDOT0119AERR : Invalid Numeric Value.
</t>
        </r>
      </text>
    </comment>
    <comment ref="CT252" authorId="4" shapeId="0">
      <text>
        <r>
          <rPr>
            <sz val="10"/>
            <rFont val="Arial"/>
            <family val="2"/>
          </rPr>
          <t xml:space="preserve">1.LDOTLE0000 : null
2.LDOTLE0010 : Export Leave History
3.WDOTLE0010_C : null
4.WDOTSM0082 : LookUp for Cost Center - Line
5.WDOTUM0051 : Lookup for Employee
</t>
        </r>
      </text>
    </comment>
    <comment ref="CV252" authorId="4" shapeId="0">
      <text>
        <r>
          <rPr>
            <sz val="10"/>
            <rFont val="Arial"/>
            <family val="2"/>
          </rPr>
          <t xml:space="preserve">1.&lt;%= "value1["+ctr+"].costCenter"%&gt;
2.&lt;%= "value1["+ctr+"].department"%&gt;
3.&lt;%= "value1["+ctr+"].line"%&gt;
4.&lt;%= "value1["+ctr+"].section"%&gt;
5.&lt;%= "value1["+ctr+"].shiftCd"%&gt;
6.&lt;%="value1["+ctr+"].appr1Cd"%&gt;
7.&lt;%="value1["+ctr+"].appr1Dt"%&gt;
8.&lt;%="value1["+ctr+"].appr2Cd"%&gt;
9.&lt;%="value1["+ctr+"].appr2Dt"%&gt;
10.&lt;%="value1["+ctr+"].apprNmDt"%&gt;
11.&lt;%="value1["+ctr+"].docNo"%&gt;
12.&lt;%="value1["+ctr+"].empCode"%&gt;
13.&lt;%="value1["+ctr+"].empName"%&gt;
14.&lt;%="value1["+ctr+"].endDt"%&gt;
15.&lt;%="value1["+ctr+"].endTm"%&gt;
16.&lt;%="value1["+ctr+"].fromDate"%&gt;
17.&lt;%="value1["+ctr+"].group"%&gt;
18.&lt;%="value1["+ctr+"].leaveCd"%&gt;
19.&lt;%="value1["+ctr+"].leaveMode"%&gt;
20.&lt;%="value1["+ctr+"].leaveTime"%&gt;
21.&lt;%="value1["+ctr+"].leaveType"%&gt;
22.&lt;%="value1["+ctr+"].reasonLeave"%&gt;
23.&lt;%="value1["+ctr+"].reasonReject"%&gt;
24.&lt;%="value1["+ctr+"].srNo"%&gt;
25.&lt;%="value1["+ctr+"].startDt"%&gt;
26.&lt;%="value1["+ctr+"].startTm"%&gt;
27.&lt;%="value1["+ctr+"].status"%&gt;
28.&lt;%="value1["+ctr+"].statusCd"%&gt;
29.&lt;%="value1["+ctr+"].toDate"%&gt;
30.&lt;%="value1["+ctr+"].updTime"%&gt;
31.method
32.value(KEY_ARG_SCREEN_ID)
33.value(KEY_ARG_SCREEN_MODE)
34.value(KEY_ARG_TIMESHEET_USER)
35.value(KEY_DEPTT_VAL)
36.value(KEY_DIST_REC)
37.value(KEY_EMPLOYEE_FLAG)
38.value(KEY_FILE)
39.value(KEY_FROM_DT_CURRENT)
40.value(KEY_HR_FLAG)
41.value(KEY_LEAVE_FROM_DT)
42.value(KEY_LEAVE_TIME)
43.value(KEY_MONTH_CURRENT)
44.value(KEY_OPERATOR_FLAG)
45.value(KEY_SCREEN_ID)
46.value(KEY_SEARCH_PER)
47.value(KEY_SECT_VAL)
48.value(KEY_TO_DT_CURRENT)
49.value(KEY_YEAR_CURRENT)
50.value(USER_ID)
</t>
        </r>
      </text>
    </comment>
    <comment ref="CX252" authorId="4" shapeId="0">
      <text>
        <r>
          <rPr>
            <sz val="10"/>
            <rFont val="Arial"/>
            <family val="2"/>
          </rPr>
          <t xml:space="preserve">1.callParentOnload
2.callParentSearch
3.closeParentJsp
4.downloadFile
5.moveFocusToFirstControl
6.onLoad
7.openCalender
8.RefreshData
9.resetSearchCriteria
10.WDOTLE0020Approve
11.WDOTLE0020Clear
12.WDOTLE0020Close
13.WDOTLE0020Export
14.WDOTLE0020LookUp
15.WDOTLE0020Openchild
16.WDOTLE0020Reject
17.WDOTLE0020Search
</t>
        </r>
      </text>
    </comment>
    <comment ref="A253" authorId="4" shapeId="0">
      <text>
        <r>
          <rPr>
            <sz val="10"/>
            <rFont val="Arial"/>
            <family val="2"/>
          </rPr>
          <t xml:space="preserve">1.LDOTLE0010 : Export Leave History
</t>
        </r>
      </text>
    </comment>
    <comment ref="AL253" authorId="4" shapeId="0">
      <text>
        <r>
          <rPr>
            <sz val="10"/>
            <rFont val="Arial"/>
            <family val="2"/>
          </rPr>
          <t xml:space="preserve">1.TB_M_EMP_PROFILE
2.TB_M_LEAVE_TYPE
3.TB_M_OPERATOR
4.TB_M_ORG_HIERARCHY
5.TB_M_OT_STATUS_DESC
6.TB_M_PARAMETER
7.TB_M_ROLE
8.TB_M_SHIFT
9.TB_M_USER
10.TB_M_USER_ROLE_MAP
11.TB_T_DATA_VISIBILITY
12.TB_T_EMP_LEAVE
13.TB_T_ERR_LOG
</t>
        </r>
      </text>
    </comment>
    <comment ref="BM253" authorId="4" shapeId="0">
      <text>
        <r>
          <rPr>
            <sz val="10"/>
            <rFont val="Arial"/>
            <family val="2"/>
          </rPr>
          <t xml:space="preserve">1.TB_M_EMP_PROFILE
2.TB_M_LEAVE_TYPE
3.TB_M_OPERATOR
4.TB_M_ORG_HIERARCHY
5.TB_M_OT_STATUS_DESC
6.TB_M_PARAMETER
7.TB_M_ROLE
8.TB_M_SHIFT
9.TB_M_USER
10.TB_M_USER_ROLE_MAP
11.TB_T_DATA_VISIBILITY
12.TB_T_EMP_LEAVE
</t>
        </r>
      </text>
    </comment>
    <comment ref="BO253" authorId="4" shapeId="0">
      <text>
        <r>
          <rPr>
            <sz val="10"/>
            <rFont val="Arial"/>
            <family val="2"/>
          </rPr>
          <t xml:space="preserve">1.PKG_FORMAT_TIME
2.PKG_FORMAT_TIME:FN_MASK_TIME
3.SP_LDOTLE0010
</t>
        </r>
      </text>
    </comment>
    <comment ref="BQ253" authorId="4" shapeId="0">
      <text>
        <r>
          <rPr>
            <sz val="10"/>
            <rFont val="Arial"/>
            <family val="2"/>
          </rPr>
          <t xml:space="preserve">1.SP_LDOTLE0010
</t>
        </r>
      </text>
    </comment>
    <comment ref="BS253" authorId="4" shapeId="0">
      <text>
        <r>
          <rPr>
            <sz val="10"/>
            <rFont val="Arial"/>
            <family val="2"/>
          </rPr>
          <t xml:space="preserve">1.TB_T_DATA_VISIBILITY
2.TB_T_ERR_LOG
</t>
        </r>
      </text>
    </comment>
    <comment ref="BY253" authorId="4" shapeId="0">
      <text>
        <r>
          <rPr>
            <sz val="10"/>
            <rFont val="Arial"/>
            <family val="2"/>
          </rPr>
          <t xml:space="preserve">1.TB_T_DATA_VISIBILITY
2.TB_T_ERR_LOG
</t>
        </r>
      </text>
    </comment>
    <comment ref="CA253" authorId="4" shapeId="0">
      <text>
        <r>
          <rPr>
            <sz val="10"/>
            <rFont val="Arial"/>
            <family val="2"/>
          </rPr>
          <t xml:space="preserve">1.TB_M_EMP_PROFILE
2.TB_M_LEAVE_TYPE
3.TB_M_OPERATOR
4.TB_M_ORG_HIERARCHY
5.TB_M_OT_STATUS_DESC
6.TB_M_PARAMETER
7.TB_M_ROLE
8.TB_M_SHIFT
9.TB_M_USER
10.TB_M_USER_ROLE_MAP
11.TB_T_DATA_VISIBILITY
12.TB_T_EMP_LEAVE
13.TB_T_ERR_LOG
</t>
        </r>
      </text>
    </comment>
    <comment ref="A254" authorId="4" shapeId="0">
      <text>
        <r>
          <rPr>
            <sz val="10"/>
            <rFont val="Arial"/>
            <family val="2"/>
          </rPr>
          <t xml:space="preserve">1.WDOTLE0030 : Leave - Export text file to SAP
</t>
        </r>
      </text>
    </comment>
    <comment ref="Z254" authorId="4" shapeId="0">
      <text>
        <r>
          <rPr>
            <sz val="10"/>
            <rFont val="Arial"/>
            <family val="2"/>
          </rPr>
          <t xml:space="preserve">1.TB_M_COST_CENTER
2.TB_M_EMP_PROFILE
3.TB_M_LEAVE_TYPE
4.TB_M_LOCATION
5.TB_M_ORG_HIERARCHY
6.TB_M_OT_STATUS_DESC
7.TB_M_SHIFT
8.TB_T_EMP_LEAVE
</t>
        </r>
      </text>
    </comment>
    <comment ref="AA254" authorId="4" shapeId="0">
      <text>
        <r>
          <rPr>
            <sz val="10"/>
            <rFont val="Arial"/>
            <family val="2"/>
          </rPr>
          <t xml:space="preserve">1.TB_T_EMP_LEAVE
2.TB_T_ERR_LOG
</t>
        </r>
      </text>
    </comment>
    <comment ref="AD254" authorId="4" shapeId="0">
      <text>
        <r>
          <rPr>
            <sz val="10"/>
            <rFont val="Arial"/>
            <family val="2"/>
          </rPr>
          <t xml:space="preserve">1.value(KEY_COMPANY)
2.value(KEY_DEPT)
3.value(KEY_LOC)
4.value(KEY_MONTH)
5.value(KEY_SECTION)
6.value(KEY_STATUS)
7.value(KEY_YEAR)
</t>
        </r>
      </text>
    </comment>
    <comment ref="AE254" authorId="4" shapeId="0">
      <text>
        <r>
          <rPr>
            <sz val="10"/>
            <rFont val="Arial"/>
            <family val="2"/>
          </rPr>
          <t xml:space="preserve">1.LDOTRP0000 : null
2.WDOTOT0061 : Section Lookup Screen
3.WDOTUM0051 : Lookup for Employee
</t>
        </r>
      </text>
    </comment>
    <comment ref="AG254" authorId="4" shapeId="0">
      <text>
        <r>
          <rPr>
            <sz val="10"/>
            <rFont val="Arial"/>
            <family val="2"/>
          </rPr>
          <t xml:space="preserve">1.MDOT0104AERR : Search has not been performed.
2.MDOT0115AERR : No Data to Export.
3.MDOT0123AERR : From Date should be less than or equal to To Date.
4.MDOT0138AERR : Please Select {0}
</t>
        </r>
      </text>
    </comment>
    <comment ref="AH254" authorId="4" shapeId="0">
      <text>
        <r>
          <rPr>
            <sz val="10"/>
            <rFont val="Arial"/>
            <family val="2"/>
          </rPr>
          <t xml:space="preserve">1.callParentOnLoad
2.closeParentJsp
3.doValidations
4.downloadFile
5.hideSectionLookup
6.keepSearchedSections
7.localSelectAll
8.moveFocusToFirstControl
9.onLoad
10.openCalender
11.refreshCompanyCombo
12.RefreshData
13.resetSearchCriteria
14.selectRadio
15.setEmpTypeOption
16.setNormalCorolForAll
17.showSectionLookup
18.WDOTLE0030Clear
19.WDOTLE0030Close
20.WDOTLE0030ExportToTxtFile
21.WDOTLE0030getEmployee
22.WDOTLE0030getSection
23.WDOTLE0030Reexport
24.WDOTLE0030Reset
25.WDOTLE0030Search
26.WDOTLE0030UpdDivOnClick
</t>
        </r>
      </text>
    </comment>
    <comment ref="BM254" authorId="4" shapeId="0">
      <text>
        <r>
          <rPr>
            <sz val="10"/>
            <rFont val="Arial"/>
            <family val="2"/>
          </rPr>
          <t xml:space="preserve">1.TB_M_COST_CENTER
2.TB_M_EMP_PROFILE
3.TB_M_LEAVE_TYPE
4.TB_M_LOCATION
5.TB_M_ORG_HIERARCHY
6.TB_M_OT_STATUS_DESC
7.TB_M_SHIFT
8.TB_T_EMP_LEAVE
</t>
        </r>
      </text>
    </comment>
    <comment ref="BO254" authorId="4" shapeId="0">
      <text>
        <r>
          <rPr>
            <sz val="10"/>
            <rFont val="Arial"/>
            <family val="2"/>
          </rPr>
          <t xml:space="preserve">1.FN_CHK_NEXT_DAY_LEAVE
2.PKG_FORMAT_TIME
3.PKG_FORMAT_TIME:FN_MASK_TIME
4.PKG_WDOTLE0030
5.PKG_WDOTLE0030:SP_WDOTLE0030_EXPORT
</t>
        </r>
      </text>
    </comment>
    <comment ref="BQ254" authorId="4" shapeId="0">
      <text>
        <r>
          <rPr>
            <sz val="10"/>
            <rFont val="Arial"/>
            <family val="2"/>
          </rPr>
          <t xml:space="preserve">1.PKG_DOTS_RPT
2.PKG_DOTS_RPT:SP_DOTS_REF_CUR
</t>
        </r>
      </text>
    </comment>
    <comment ref="BS254" authorId="4" shapeId="0">
      <text>
        <r>
          <rPr>
            <sz val="10"/>
            <rFont val="Arial"/>
            <family val="2"/>
          </rPr>
          <t xml:space="preserve">1.TB_T_EMP_LEAVE
2.TB_T_ERR_LOG
</t>
        </r>
      </text>
    </comment>
    <comment ref="BW254" authorId="4" shapeId="0">
      <text>
        <r>
          <rPr>
            <sz val="10"/>
            <rFont val="Arial"/>
            <family val="2"/>
          </rPr>
          <t xml:space="preserve">1.TB_T_EMP_LEAVE
</t>
        </r>
      </text>
    </comment>
    <comment ref="BY254" authorId="4" shapeId="0">
      <text>
        <r>
          <rPr>
            <sz val="10"/>
            <rFont val="Arial"/>
            <family val="2"/>
          </rPr>
          <t xml:space="preserve">1.TB_T_EMP_LEAVE
2.TB_T_ERR_LOG
</t>
        </r>
      </text>
    </comment>
    <comment ref="CA254" authorId="4" shapeId="0">
      <text>
        <r>
          <rPr>
            <sz val="10"/>
            <rFont val="Arial"/>
            <family val="2"/>
          </rPr>
          <t xml:space="preserve">1.TB_M_COST_CENTER
2.TB_M_EMP_PROFILE
3.TB_M_LEAVE_TYPE
4.TB_M_LOCATION
5.TB_M_ORG_HIERARCHY
6.TB_M_OT_STATUS_DESC
7.TB_M_SHIFT
8.TB_T_EMP_LEAVE
9.TB_T_ERR_LOG
</t>
        </r>
      </text>
    </comment>
    <comment ref="CD254" authorId="4" shapeId="0">
      <text>
        <r>
          <rPr>
            <sz val="10"/>
            <rFont val="Arial"/>
            <family val="2"/>
          </rPr>
          <t xml:space="preserve">1.value(KEY_COMPANY)
2.value(KEY_DEPT)
3.value(KEY_LOC)
4.value(KEY_MONTH)
5.value(KEY_SECTION)
6.value(KEY_STATUS)
7.value(KEY_YEAR)
</t>
        </r>
      </text>
    </comment>
    <comment ref="CF254" authorId="4" shapeId="0">
      <text>
        <r>
          <rPr>
            <sz val="10"/>
            <rFont val="Arial"/>
            <family val="2"/>
          </rPr>
          <t xml:space="preserve">1.value(KEY_EMP_CD)
2.value(KEY_EMP_NM)
3.value(KEY_FROM_DT)
4.value(KEY_TO_DT)
</t>
        </r>
      </text>
    </comment>
    <comment ref="CL254" authorId="4" shapeId="0">
      <text>
        <r>
          <rPr>
            <sz val="10"/>
            <rFont val="Arial"/>
            <family val="2"/>
          </rPr>
          <t xml:space="preserve">1.value(KEY_LEAVE)
2.value(KEY_SECTION_TYPE)
3.value(KEY_TYPE)
</t>
        </r>
      </text>
    </comment>
    <comment ref="CP254" authorId="4" shapeId="0">
      <text>
        <r>
          <rPr>
            <sz val="10"/>
            <rFont val="Arial"/>
            <family val="2"/>
          </rPr>
          <t xml:space="preserve">1.&lt;%= "value2[" + ctr + "].selected"%&gt;
2.value(KEY_EMPLOYEE_PC)
3.value(KEY_EMPLOYEE_TP)
4.value(KEY_REEXPORT)
5.value(KEY_SELECT_ALL)
</t>
        </r>
      </text>
    </comment>
    <comment ref="CR254" authorId="4" shapeId="0">
      <text>
        <r>
          <rPr>
            <sz val="10"/>
            <rFont val="Arial"/>
            <family val="2"/>
          </rPr>
          <t xml:space="preserve">1.MDOT0104AERR : Search has not been performed.
2.MDOT0115AERR : No Data to Export.
3.MDOT0123AERR : From Date should be less than or equal to To Date.
4.MDOT0138AERR : Please Select {0}
</t>
        </r>
      </text>
    </comment>
    <comment ref="CT254" authorId="4" shapeId="0">
      <text>
        <r>
          <rPr>
            <sz val="10"/>
            <rFont val="Arial"/>
            <family val="2"/>
          </rPr>
          <t xml:space="preserve">1.LDOTRP0000 : null
2.WDOTOT0061 : Section Lookup Screen
3.WDOTUM0051 : Lookup for Employee
</t>
        </r>
      </text>
    </comment>
    <comment ref="CV254" authorId="4" shapeId="0">
      <text>
        <r>
          <rPr>
            <sz val="10"/>
            <rFont val="Arial"/>
            <family val="2"/>
          </rPr>
          <t xml:space="preserve">1.&lt;%="noCostCenter"%&gt;
2.&lt;%="value2["+ctr+"].costCenterCd"%&gt;
3.method
4.value(KEY_CHCK_SEC_LST)
5.value(KEY_DIV)
6.value(KEY_EMP_TY)
7.value(KEY_EMP_TYPE)
8.value(KEY_EXPORT_FLAG)
9.value(KEY_FILE)
10.value(KEY_LEAVE)
11.value(KEY_MONTH_CURRENT)
12.value(KEY_RETAIN_SECTION)
13.value(KEY_SEARCH_PER)
14.value(KEY_SEC)
15.value(KEY_SEC_N)
16.value(KEY_SEC_RADIO)
17.value(KEY_TOTAL_EMP)
18.value(KEY_TOTAL_RECORDS)
19.value(KEY_TYPE)
20.value(KEY_YEAR_CURRENT)
</t>
        </r>
      </text>
    </comment>
    <comment ref="CX254" authorId="4" shapeId="0">
      <text>
        <r>
          <rPr>
            <sz val="10"/>
            <rFont val="Arial"/>
            <family val="2"/>
          </rPr>
          <t xml:space="preserve">1.callParentOnLoad
2.closeParentJsp
3.doValidations
4.downloadFile
5.hideSectionLookup
6.keepSearchedSections
7.localSelectAll
8.moveFocusToFirstControl
9.onLoad
10.openCalender
11.refreshCompanyCombo
12.RefreshData
13.resetSearchCriteria
14.selectRadio
15.setEmpTypeOption
16.setNormalCorolForAll
17.showSectionLookup
18.WDOTLE0030Clear
19.WDOTLE0030Close
20.WDOTLE0030ExportToTxtFile
21.WDOTLE0030getEmployee
22.WDOTLE0030getSection
23.WDOTLE0030Reexport
24.WDOTLE0030Reset
25.WDOTLE0030Search
26.WDOTLE0030UpdDivOnClick
</t>
        </r>
      </text>
    </comment>
    <comment ref="A255" authorId="4" shapeId="0">
      <text>
        <r>
          <rPr>
            <sz val="10"/>
            <rFont val="Arial"/>
            <family val="2"/>
          </rPr>
          <t xml:space="preserve">1.WDOTUM0280 : Enquiry Screen for Leave Quota
</t>
        </r>
      </text>
    </comment>
    <comment ref="Z255" authorId="4" shapeId="0">
      <text>
        <r>
          <rPr>
            <sz val="10"/>
            <rFont val="Arial"/>
            <family val="2"/>
          </rPr>
          <t xml:space="preserve">1.TB_M_CONFIG_TYPE
2.TB_M_EMP_COST_CENTER
3.TB_M_EMP_PROFILE
4.TB_M_GROUP_LEAVE
5.TB_M_HOLIDAY
6.TB_M_LEAVE_CONDITION
7.TB_M_LEAVE_QUOTA_SAP
8.TB_M_LEAVE_TYPE
9.TB_M_LEAVE_TYPE_SAP
10.TB_M_LINE
11.TB_M_ORG_HIERARCHY
12.TB_M_PARAMETER
13.TB_M_SHIFT
14.TB_M_SPL_HOLIDAY
15.TB_T_DATA_VISIBILITY
16.TB_T_DATA_VISIBILITY_TMP
17.TB_T_EMP_LEAVE
18.TB_T_EMP_LEAVE_HST
19.TB_T_EMP_LEAVE_LIMITED
</t>
        </r>
      </text>
    </comment>
    <comment ref="AA255" authorId="4" shapeId="0">
      <text>
        <r>
          <rPr>
            <sz val="10"/>
            <rFont val="Arial"/>
            <family val="2"/>
          </rPr>
          <t xml:space="preserve">1.TB_T_DATA_VISIBILITY_TMP
2.TB_T_ERR_LOG
</t>
        </r>
      </text>
    </comment>
    <comment ref="AD255" authorId="4" shapeId="0">
      <text>
        <r>
          <rPr>
            <sz val="10"/>
            <rFont val="Arial"/>
            <family val="2"/>
          </rPr>
          <t xml:space="preserve">1.value(KEY_COMPANY)
2.value(KEY_DEPT)
3.value(KEY_DIVISION)
4.value(KEY_EMP_TYP)
5.value(KEY_GROUP)
6.value(KEY_LEAVE_TYP)
7.value(KEY_LINE)
8.value(KEY_SECTION)
9.value(KEY_YEAR)
</t>
        </r>
      </text>
    </comment>
    <comment ref="AE255" authorId="4" shapeId="0">
      <text>
        <r>
          <rPr>
            <sz val="10"/>
            <rFont val="Arial"/>
            <family val="2"/>
          </rPr>
          <t xml:space="preserve">1.LDOTTS0000 : null
2.LDOTUM0280 : Export Leave Quota
3.WDOTSM0082 : LookUp for Cost Center - Line
</t>
        </r>
      </text>
    </comment>
    <comment ref="AG255" authorId="4" shapeId="0">
      <text>
        <r>
          <rPr>
            <sz val="10"/>
            <rFont val="Arial"/>
            <family val="2"/>
          </rPr>
          <t xml:space="preserve">1.MDOT0104AERR : Search has not been performed.
2.MDOT0116AERR : No Data in Table to Operate.
</t>
        </r>
      </text>
    </comment>
    <comment ref="AH255" authorId="4" shapeId="0">
      <text>
        <r>
          <rPr>
            <sz val="10"/>
            <rFont val="Arial"/>
            <family val="2"/>
          </rPr>
          <t xml:space="preserve">1.callParentOnload
2.callParentSearch
3.downloadFile
4.moveFocusToFirstControl
5.onLoad
6.RefreshData
7.resetSearchCriteria
8.WDOTUM0280Clear
9.WDOTUM0280Close
10.WDOTUM0280Export
11.WDOTUM0280LookUp
12.WDOTUM0280Search
</t>
        </r>
      </text>
    </comment>
    <comment ref="BM255" authorId="4" shapeId="0">
      <text>
        <r>
          <rPr>
            <sz val="10"/>
            <rFont val="Arial"/>
            <family val="2"/>
          </rPr>
          <t xml:space="preserve">1.TB_M_CONFIG_TYPE
2.TB_M_EMP_COST_CENTER
3.TB_M_EMP_PROFILE
4.TB_M_GROUP_LEAVE
5.TB_M_HOLIDAY
6.TB_M_LEAVE_CONDITION
7.TB_M_LEAVE_QUOTA_SAP
8.TB_M_LEAVE_TYPE
9.TB_M_LEAVE_TYPE_SAP
10.TB_M_LINE
11.TB_M_ORG_HIERARCHY
12.TB_M_PARAMETER
13.TB_M_SHIFT
14.TB_M_SPL_HOLIDAY
15.TB_T_DATA_VISIBILITY
16.TB_T_DATA_VISIBILITY_TMP
17.TB_T_EMP_LEAVE
18.TB_T_EMP_LEAVE_HST
19.TB_T_EMP_LEAVE_LIMITED
</t>
        </r>
      </text>
    </comment>
    <comment ref="BO255" authorId="4" shapeId="0">
      <text>
        <r>
          <rPr>
            <sz val="10"/>
            <rFont val="Arial"/>
            <family val="2"/>
          </rPr>
          <t xml:space="preserve">1.FN_HOLIDAY_FLAG
2.FN_ORG_COMBO
3.FN_SHIFT_TYPE
4.PKG_DOTS_COMMON
5.PKG_DOTS_COMMON:FN_GET_DEDUCT_HOURS
6.PKG_DOTS_COMMON:FN_GET_EMP_LEAVE_HOURS
7.PKG_DOTS_COMMON:FN_GET_EMP_LEAVE_QUOTA
8.PKG_DOTS_COMMON:FN_GET_EMP_LEAVE_QUOTA_COND3
9.PKG_DOTS_RPT
10.PKG_DOTS_RPT:SP_DOTS_REF_CUR
11.PKG_FORMAT_TIME
12.PKG_FORMAT_TIME:FN_MASK_TIME
13.PKG_FORMAT_TIME:FN_ROUNDUP_ABSENT
14.PKG_WDOTUM0280
15.PKG_WDOTUM0280:FN_CHK_LIMIT
16.PKG_WDOTUM0280:FN_GET_LEAVE_QUOTA_DED
17.PKG_WDOTUM0280:FN_GET_LIMIT
18.PKG_WDOTUM0280:SP_WDOTUM0280_SEARCH
19.VW_EMP_CURR_PROFILE
</t>
        </r>
      </text>
    </comment>
    <comment ref="BS255" authorId="4" shapeId="0">
      <text>
        <r>
          <rPr>
            <sz val="10"/>
            <rFont val="Arial"/>
            <family val="2"/>
          </rPr>
          <t xml:space="preserve">1.TB_T_DATA_VISIBILITY_TMP
2.TB_T_ERR_LOG
</t>
        </r>
      </text>
    </comment>
    <comment ref="BU255" authorId="4" shapeId="0">
      <text>
        <r>
          <rPr>
            <sz val="10"/>
            <rFont val="Arial"/>
            <family val="2"/>
          </rPr>
          <t xml:space="preserve">1.TB_T_DATA_VISIBILITY_TMP
</t>
        </r>
      </text>
    </comment>
    <comment ref="BY255" authorId="4" shapeId="0">
      <text>
        <r>
          <rPr>
            <sz val="10"/>
            <rFont val="Arial"/>
            <family val="2"/>
          </rPr>
          <t xml:space="preserve">1.TB_T_DATA_VISIBILITY_TMP
2.TB_T_ERR_LOG
</t>
        </r>
      </text>
    </comment>
    <comment ref="CA255" authorId="4" shapeId="0">
      <text>
        <r>
          <rPr>
            <sz val="10"/>
            <rFont val="Arial"/>
            <family val="2"/>
          </rPr>
          <t xml:space="preserve">1.TB_M_CONFIG_TYPE
2.TB_M_EMP_COST_CENTER
3.TB_M_EMP_PROFILE
4.TB_M_GROUP_LEAVE
5.TB_M_HOLIDAY
6.TB_M_LEAVE_CONDITION
7.TB_M_LEAVE_QUOTA_SAP
8.TB_M_LEAVE_TYPE
9.TB_M_LEAVE_TYPE_SAP
10.TB_M_LINE
11.TB_M_ORG_HIERARCHY
12.TB_M_PARAMETER
13.TB_M_SHIFT
14.TB_M_SPL_HOLIDAY
15.TB_T_DATA_VISIBILITY
16.TB_T_DATA_VISIBILITY_TMP
17.TB_T_EMP_LEAVE
18.TB_T_EMP_LEAVE_HST
19.TB_T_EMP_LEAVE_LIMITED
20.TB_T_ERR_LOG
</t>
        </r>
      </text>
    </comment>
    <comment ref="CD255" authorId="4" shapeId="0">
      <text>
        <r>
          <rPr>
            <sz val="10"/>
            <rFont val="Arial"/>
            <family val="2"/>
          </rPr>
          <t xml:space="preserve">1.value(KEY_COMPANY)
2.value(KEY_DEPT)
3.value(KEY_DIVISION)
4.value(KEY_EMP_TYP)
5.value(KEY_GROUP)
6.value(KEY_LEAVE_TYP)
7.value(KEY_LINE)
8.value(KEY_SECTION)
9.value(KEY_YEAR)
</t>
        </r>
      </text>
    </comment>
    <comment ref="CF255" authorId="4" shapeId="0">
      <text>
        <r>
          <rPr>
            <sz val="10"/>
            <rFont val="Arial"/>
            <family val="2"/>
          </rPr>
          <t xml:space="preserve">1.value(KEY_COST_CENTER)
2.value(KEY_EMP_CD)
3.value(KEY_EMP_NM)
</t>
        </r>
      </text>
    </comment>
    <comment ref="CR255" authorId="4" shapeId="0">
      <text>
        <r>
          <rPr>
            <sz val="10"/>
            <rFont val="Arial"/>
            <family val="2"/>
          </rPr>
          <t xml:space="preserve">1.MDOT0104AERR : Search has not been performed.
2.MDOT0116AERR : No Data in Table to Operate.
</t>
        </r>
      </text>
    </comment>
    <comment ref="CT255" authorId="4" shapeId="0">
      <text>
        <r>
          <rPr>
            <sz val="10"/>
            <rFont val="Arial"/>
            <family val="2"/>
          </rPr>
          <t xml:space="preserve">1.LDOTTS0000 : null
2.LDOTUM0280 : Export Leave Quota
3.WDOTSM0082 : LookUp for Cost Center - Line
</t>
        </r>
      </text>
    </comment>
    <comment ref="CV255" authorId="4" shapeId="0">
      <text>
        <r>
          <rPr>
            <sz val="10"/>
            <rFont val="Arial"/>
            <family val="2"/>
          </rPr>
          <t xml:space="preserve">1.&lt;%="value1["+ctr+"].groupEffDt"%&gt;
2.&lt;%="value1["+ctr+"].groupRecCnt"%&gt;
3.&lt;%="value1["+ctr+"].groupSrNo"%&gt;
4.&lt;%="value1["+ctr+"].leaveGroupCd"%&gt;
5.method
6.value(KEY_EMP_FLAG)
7.value(KEY_FILE)
8.value(KEY_SEARCH_PER)
9.value(KEY_TOTAL_RECORDS)
</t>
        </r>
      </text>
    </comment>
    <comment ref="CX255" authorId="4" shapeId="0">
      <text>
        <r>
          <rPr>
            <sz val="10"/>
            <rFont val="Arial"/>
            <family val="2"/>
          </rPr>
          <t xml:space="preserve">1.callParentOnload
2.callParentSearch
3.downloadFile
4.moveFocusToFirstControl
5.onLoad
6.RefreshData
7.resetSearchCriteria
8.WDOTUM0280Clear
9.WDOTUM0280Close
10.WDOTUM0280Export
11.WDOTUM0280LookUp
12.WDOTUM0280Search
</t>
        </r>
      </text>
    </comment>
    <comment ref="A256" authorId="4" shapeId="0">
      <text>
        <r>
          <rPr>
            <sz val="10"/>
            <rFont val="Arial"/>
            <family val="2"/>
          </rPr>
          <t xml:space="preserve">1.LDOTUM0280 : Export Leave Quota
</t>
        </r>
      </text>
    </comment>
    <comment ref="AL256"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13.TB_T_DATA_VISIBILITY
14.TB_T_DATA_VISIBILITY_TMP
15.TB_T_EMP_LEAVE
16.TB_T_EMP_LEAVE_HST
17.TB_T_EMP_LEAVE_LIMITED
18.TB_T_ERR_LOG
</t>
        </r>
      </text>
    </comment>
    <comment ref="BM256"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13.TB_T_DATA_VISIBILITY
14.TB_T_DATA_VISIBILITY_TMP
15.TB_T_EMP_LEAVE
16.TB_T_EMP_LEAVE_HST
17.TB_T_EMP_LEAVE_LIMITED
</t>
        </r>
      </text>
    </comment>
    <comment ref="BO256" authorId="4" shapeId="0">
      <text>
        <r>
          <rPr>
            <sz val="10"/>
            <rFont val="Arial"/>
            <family val="2"/>
          </rPr>
          <t xml:space="preserve">1.FN_HOLIDAY_FLAG
2.FN_SHIFT_TYPE
3.PKG_DOTS_COMMON
4.PKG_DOTS_COMMON:FN_GET_DEDUCT_HOURS
5.PKG_DOTS_COMMON:FN_GET_EMP_LEAVE_HOURS
6.PKG_DOTS_COMMON:FN_GET_EMP_LEAVE_QUOTA
7.PKG_DOTS_COMMON:FN_GET_EMP_LEAVE_QUOTA_COND3
8.PKG_DOTS_RPT
9.PKG_DOTS_RPT:SP_DOTS_REF_CUR
10.PKG_FORMAT_TIME
11.PKG_FORMAT_TIME:FN_MASK_TIME
12.PKG_FORMAT_TIME:FN_ROUNDUP_ABSENT
13.PKG_WDOTUM0280
14.PKG_WDOTUM0280:FN_CHK_LIMIT
15.PKG_WDOTUM0280:FN_GET_LEAVE_QUOTA_DED
16.PKG_WDOTUM0280:FN_GET_LIMIT
17.PKG_WDOTUM0280:SP_WDOTUM0280_EXPORT
18.VW_EMP_CURR_PROFILE
</t>
        </r>
      </text>
    </comment>
    <comment ref="BS256" authorId="4" shapeId="0">
      <text>
        <r>
          <rPr>
            <sz val="10"/>
            <rFont val="Arial"/>
            <family val="2"/>
          </rPr>
          <t xml:space="preserve">1.TB_T_DATA_VISIBILITY_TMP
2.TB_T_ERR_LOG
</t>
        </r>
      </text>
    </comment>
    <comment ref="BU256" authorId="4" shapeId="0">
      <text>
        <r>
          <rPr>
            <sz val="10"/>
            <rFont val="Arial"/>
            <family val="2"/>
          </rPr>
          <t xml:space="preserve">1.TB_T_DATA_VISIBILITY_TMP
</t>
        </r>
      </text>
    </comment>
    <comment ref="BY256" authorId="4" shapeId="0">
      <text>
        <r>
          <rPr>
            <sz val="10"/>
            <rFont val="Arial"/>
            <family val="2"/>
          </rPr>
          <t xml:space="preserve">1.TB_T_DATA_VISIBILITY_TMP
2.TB_T_ERR_LOG
</t>
        </r>
      </text>
    </comment>
    <comment ref="CA256"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13.TB_T_DATA_VISIBILITY
14.TB_T_DATA_VISIBILITY_TMP
15.TB_T_EMP_LEAVE
16.TB_T_EMP_LEAVE_HST
17.TB_T_EMP_LEAVE_LIMITED
18.TB_T_ERR_LOG
</t>
        </r>
      </text>
    </comment>
    <comment ref="A257" authorId="4" shapeId="0">
      <text>
        <r>
          <rPr>
            <sz val="10"/>
            <rFont val="Arial"/>
            <family val="2"/>
          </rPr>
          <t xml:space="preserve">1.WDOTPD0010 : Leave Potential Deduction
</t>
        </r>
      </text>
    </comment>
    <comment ref="Z257" authorId="4" shapeId="0">
      <text>
        <r>
          <rPr>
            <sz val="10"/>
            <rFont val="Arial"/>
            <family val="2"/>
          </rPr>
          <t xml:space="preserve">1.TB_M_APPROVER
2.TB_M_CONFIG_TYPE
3.TB_M_EMP_COST_CENTER
4.TB_M_EMP_PROFILE
5.TB_M_GROUP_LEAVE
6.TB_M_HOLIDAY
7.TB_M_LEAVE_CONDITION
8.TB_M_LEAVE_QUOTA_SAP
9.TB_M_LEAVE_TYPE
10.TB_M_OPERATOR
11.TB_M_ORG_HIERARCHY
12.TB_M_OT_STATUS_DESC
13.TB_M_PARAMETER
14.TB_M_ROLE
15.TB_M_SHIFT
16.TB_M_SPL_HOLIDAY
17.TB_M_USER
18.TB_M_USER_ROLE_MAP
19.TB_M_USER_TYPE
20.TB_T_DATA_VISIBILITY
21.TB_T_DEDUCTION
22.TB_T_EMP_LEAVE
23.TB_T_EMP_LEAVE_HST
24.TB_T_EMP_LEAVE_LIMITED
25.TB_T_OT_RECORD
26.TB_T_TIMESHEET_DAY_D
27.TB_T_TIMESHEET_H
</t>
        </r>
      </text>
    </comment>
    <comment ref="AA257" authorId="4" shapeId="0">
      <text>
        <r>
          <rPr>
            <sz val="10"/>
            <rFont val="Arial"/>
            <family val="2"/>
          </rPr>
          <t xml:space="preserve">1.TB_LEAVE_MAIL_INFO_TEMP
2.TB_T_EMP_LEAVE
3.TB_T_ERR_LOG
4.TB_T_OT_RECORD
5.TB_T_TIMESHEET_DAY_D
6.TB_T_TIMESHEET_H
</t>
        </r>
      </text>
    </comment>
    <comment ref="AD257" authorId="4" shapeId="0">
      <text>
        <r>
          <rPr>
            <sz val="10"/>
            <rFont val="Arial"/>
            <family val="2"/>
          </rPr>
          <t xml:space="preserve">1.value(KEY_DEPARTMENT_SEL)
2.value(KEY_DIVISION_SEL)
3.value(KEY_MONTH_SEL)
4.value(KEY_SECTION_SEL)
5.value(KEY_STATUS)
6.value(KEY_SUB_DIV_SEL)
7.value(KEY_YEAR_SEL)
</t>
        </r>
      </text>
    </comment>
    <comment ref="AE257" authorId="4" shapeId="0">
      <text>
        <r>
          <rPr>
            <sz val="10"/>
            <rFont val="Arial"/>
            <family val="2"/>
          </rPr>
          <t xml:space="preserve">1.LDOTPD0010 : Potential Deduction
2.LDOTTS0000 : null
3.WDOTMA0202 : View Daily Approve Timesheet(TC)
4.WDOTMA0231 : View Monthly Approve Time Sheet
5.WDOTMA0232 : View Monthly Approve Time Sheet(PE)
6.WDOTPD0020 : Input Timesheet Deduction
7.WDOTPD0026 : Screen for Leave Detail Deduction
8.WDOTPD0030 : Input Timesheet Deduction -TC
9.WDOTPD0040 : Input Timesheet Deduction -PE
10.WDOTPD0050 : Input Leave Deduction
</t>
        </r>
      </text>
    </comment>
    <comment ref="AG257" authorId="4" shapeId="0">
      <text>
        <r>
          <rPr>
            <sz val="10"/>
            <rFont val="Arial"/>
            <family val="2"/>
          </rPr>
          <t xml:space="preserve">1.MDOT0103AERR : Please select Year Month combination.
2.MDOT0104AERR : Search has not been performed.
3.MDOT0105AERR : No row selected.
4.MDOT0116AERR : No Data in Table to Operate.
</t>
        </r>
      </text>
    </comment>
    <comment ref="AH257" authorId="4" shapeId="0">
      <text>
        <r>
          <rPr>
            <sz val="10"/>
            <rFont val="Arial"/>
            <family val="2"/>
          </rPr>
          <t xml:space="preserve">1.callParentOnload
2.callParentSearch
3.checkDate
4.downloadFile
5.moveFocusToFirstControl
6.onLoad
7.openCalender
8.RefreshData
9.resetSearchCriteria
10.WDOTPD0010Clear
11.WDOTPD0010Close
12.WDOTPD0010Export
13.WDOTPD0010Openchild
14.WDOTPD0010Reject
15.WDOTPD0010Search
</t>
        </r>
      </text>
    </comment>
    <comment ref="AI257" authorId="4" shapeId="0">
      <text>
        <r>
          <rPr>
            <sz val="10"/>
            <rFont val="Arial"/>
            <family val="2"/>
          </rPr>
          <t xml:space="preserve">1.PKG_SEND_MAIL
</t>
        </r>
      </text>
    </comment>
    <comment ref="BM257" authorId="4" shapeId="0">
      <text>
        <r>
          <rPr>
            <sz val="10"/>
            <rFont val="Arial"/>
            <family val="2"/>
          </rPr>
          <t xml:space="preserve">1.TB_M_APPROVER
2.TB_M_CONFIG_TYPE
3.TB_M_EMP_COST_CENTER
4.TB_M_EMP_PROFILE
5.TB_M_GROUP_LEAVE
6.TB_M_HOLIDAY
7.TB_M_LEAVE_CONDITION
8.TB_M_LEAVE_QUOTA_SAP
9.TB_M_LEAVE_TYPE
10.TB_M_OPERATOR
11.TB_M_ORG_HIERARCHY
12.TB_M_OT_STATUS_DESC
13.TB_M_PARAMETER
14.TB_M_ROLE
15.TB_M_SHIFT
16.TB_M_SPL_HOLIDAY
17.TB_M_USER
18.TB_M_USER_ROLE_MAP
19.TB_M_USER_TYPE
20.TB_T_DATA_VISIBILITY
21.TB_T_DEDUCTION
22.TB_T_EMP_LEAVE
23.TB_T_EMP_LEAVE_HST
24.TB_T_EMP_LEAVE_LIMITED
25.TB_T_OT_RECORD
26.TB_T_TIMESHEET_DAY_D
27.TB_T_TIMESHEET_H
</t>
        </r>
      </text>
    </comment>
    <comment ref="BO257" authorId="4" shapeId="0">
      <text>
        <r>
          <rPr>
            <sz val="10"/>
            <rFont val="Arial"/>
            <family val="2"/>
          </rPr>
          <t xml:space="preserve">1.FN_HOLIDAY_FLAG
2.FN_HOLIDAY_HRS
3.FN_ORG_COMBO
4.FN_SHIFT_TYPE
5.PKG_DOTS_COMMON
6.PKG_DOTS_COMMON:FN_GET_DEDUCT_HOURS
7.PKG_DOTS_COMMON:FN_GET_DIFF_LEAVE_HOURS
8.PKG_DOTS_COMMON:FN_GET_EMP_LEAVE_HOURS
9.PKG_DOTS_COMMON:FN_GET_EMP_LEAVE_QUOTA
10.PKG_DOTS_COMMON:FN_GET_EMP_LEAVE_QUOTA_COND3
11.PKG_FORMAT_TIME
12.PKG_FORMAT_TIME:FN_MASK_TIME
13.PKG_FORMAT_TIME:FN_ROUNDUP_ABSENT
14.PKG_SEND_MAIL
15.PKG_SEND_MAIL:MAIN
16.PKG_WDOTPD0010
17.PKG_WDOTPD0010:FN_CHECK_LEAVEONDUTY_DEDUCTION
18.PKG_WDOTPD0010:SP_WDOTPD0010_TOTAL_RECORDS
19.VW_EMP_CURR_PROFILE
</t>
        </r>
      </text>
    </comment>
    <comment ref="BQ257" authorId="4" shapeId="0">
      <text>
        <r>
          <rPr>
            <sz val="10"/>
            <rFont val="Arial"/>
            <family val="2"/>
          </rPr>
          <t xml:space="preserve">1.FN_CHK_NEXT_DEDUCTION_DT
2.PKG_DOTS_RPT
3.PKG_DOTS_RPT:SP_DOTS_REF_CUR
</t>
        </r>
      </text>
    </comment>
    <comment ref="BS257" authorId="4" shapeId="0">
      <text>
        <r>
          <rPr>
            <sz val="10"/>
            <rFont val="Arial"/>
            <family val="2"/>
          </rPr>
          <t xml:space="preserve">1.TB_LEAVE_MAIL_INFO_TEMP
2.TB_T_ERR_LOG
</t>
        </r>
      </text>
    </comment>
    <comment ref="BU257" authorId="4" shapeId="0">
      <text>
        <r>
          <rPr>
            <sz val="10"/>
            <rFont val="Arial"/>
            <family val="2"/>
          </rPr>
          <t xml:space="preserve">1.TB_LEAVE_MAIL_INFO_TEMP
</t>
        </r>
      </text>
    </comment>
    <comment ref="BW257" authorId="4" shapeId="0">
      <text>
        <r>
          <rPr>
            <sz val="10"/>
            <rFont val="Arial"/>
            <family val="2"/>
          </rPr>
          <t xml:space="preserve">1.TB_T_EMP_LEAVE
2.TB_T_OT_RECORD
3.TB_T_TIMESHEET_DAY_D
4.TB_T_TIMESHEET_H
</t>
        </r>
      </text>
    </comment>
    <comment ref="BY257" authorId="4" shapeId="0">
      <text>
        <r>
          <rPr>
            <sz val="10"/>
            <rFont val="Arial"/>
            <family val="2"/>
          </rPr>
          <t xml:space="preserve">1.TB_LEAVE_MAIL_INFO_TEMP
2.TB_T_EMP_LEAVE
3.TB_T_ERR_LOG
4.TB_T_OT_RECORD
5.TB_T_TIMESHEET_DAY_D
6.TB_T_TIMESHEET_H
</t>
        </r>
      </text>
    </comment>
    <comment ref="CA257" authorId="4" shapeId="0">
      <text>
        <r>
          <rPr>
            <sz val="10"/>
            <rFont val="Arial"/>
            <family val="2"/>
          </rPr>
          <t xml:space="preserve">1.TB_LEAVE_MAIL_INFO_TEMP
2.TB_M_APPROVER
3.TB_M_CONFIG_TYPE
4.TB_M_EMP_COST_CENTER
5.TB_M_EMP_PROFILE
6.TB_M_GROUP_LEAVE
7.TB_M_HOLIDAY
8.TB_M_LEAVE_CONDITION
9.TB_M_LEAVE_QUOTA_SAP
10.TB_M_LEAVE_TYPE
11.TB_M_OPERATOR
12.TB_M_ORG_HIERARCHY
13.TB_M_OT_STATUS_DESC
14.TB_M_PARAMETER
15.TB_M_ROLE
16.TB_M_SHIFT
17.TB_M_SPL_HOLIDAY
18.TB_M_USER
19.TB_M_USER_ROLE_MAP
20.TB_M_USER_TYPE
21.TB_T_DATA_VISIBILITY
22.TB_T_DEDUCTION
23.TB_T_EMP_LEAVE
24.TB_T_EMP_LEAVE_HST
25.TB_T_EMP_LEAVE_LIMITED
26.TB_T_ERR_LOG
27.TB_T_OT_RECORD
28.TB_T_TIMESHEET_DAY_D
29.TB_T_TIMESHEET_H
</t>
        </r>
      </text>
    </comment>
    <comment ref="CD257" authorId="4" shapeId="0">
      <text>
        <r>
          <rPr>
            <sz val="10"/>
            <rFont val="Arial"/>
            <family val="2"/>
          </rPr>
          <t xml:space="preserve">1.value(KEY_DEPARTMENT_SEL)
2.value(KEY_DIVISION_SEL)
3.value(KEY_MONTH_SEL)
4.value(KEY_SECTION_SEL)
5.value(KEY_STATUS)
6.value(KEY_SUB_DIV_SEL)
7.value(KEY_YEAR_SEL)
</t>
        </r>
      </text>
    </comment>
    <comment ref="CF257" authorId="4" shapeId="0">
      <text>
        <r>
          <rPr>
            <sz val="10"/>
            <rFont val="Arial"/>
            <family val="2"/>
          </rPr>
          <t xml:space="preserve">1.value(KEY_EMPLOYEE_ID)
2.value(KEY_EMPLOYEE_NAME)
3.value(KEY_REJECT_REASON)
</t>
        </r>
      </text>
    </comment>
    <comment ref="CP257" authorId="4" shapeId="0">
      <text>
        <r>
          <rPr>
            <sz val="10"/>
            <rFont val="Arial"/>
            <family val="2"/>
          </rPr>
          <t xml:space="preserve">1.&lt;%= "value1["+ctr+"].selected"%&gt;
</t>
        </r>
      </text>
    </comment>
    <comment ref="CR257" authorId="4" shapeId="0">
      <text>
        <r>
          <rPr>
            <sz val="10"/>
            <rFont val="Arial"/>
            <family val="2"/>
          </rPr>
          <t xml:space="preserve">1.MDOT0103AERR : Please select Year Month combination.
2.MDOT0104AERR : Search has not been performed.
3.MDOT0105AERR : No row selected.
4.MDOT0116AERR : No Data in Table to Operate.
</t>
        </r>
      </text>
    </comment>
    <comment ref="CT257" authorId="4" shapeId="0">
      <text>
        <r>
          <rPr>
            <sz val="10"/>
            <rFont val="Arial"/>
            <family val="2"/>
          </rPr>
          <t xml:space="preserve">1.LDOTPD0010 : Potential Deduction
2.LDOTTS0000 : null
3.WDOTMA0202 : View Daily Approve Timesheet(TC)
4.WDOTMA0231 : View Monthly Approve Time Sheet
5.WDOTMA0232 : View Monthly Approve Time Sheet(PE)
6.WDOTPD0020 : Input Timesheet Deduction
7.WDOTPD0026 : Screen for Leave Detail Deduction
8.WDOTPD0030 : Input Timesheet Deduction -TC
9.WDOTPD0040 : Input Timesheet Deduction -PE
10.WDOTPD0050 : Input Leave Deduction
</t>
        </r>
      </text>
    </comment>
    <comment ref="CV257" authorId="4" shapeId="0">
      <text>
        <r>
          <rPr>
            <sz val="10"/>
            <rFont val="Arial"/>
            <family val="2"/>
          </rPr>
          <t xml:space="preserve">1.&lt;%= "value1["+ctr+"].docNo"%&gt;
2.&lt;%= "value1["+ctr+"].empCode"%&gt;
3.&lt;%= "value1["+ctr+"].empName"%&gt;
4.&lt;%= "value1["+ctr+"].endDate"%&gt;
5.&lt;%= "value1["+ctr+"].endDateLv"%&gt;
6.&lt;%= "value1["+ctr+"].endTime"%&gt;
7.&lt;%= "value1["+ctr+"].endTimeLv"%&gt;
8.&lt;%= "value1["+ctr+"].endTimeLvAct"%&gt;
9.&lt;%= "value1["+ctr+"].hours"%&gt;
10.&lt;%= "value1["+ctr+"].hoursLv"%&gt;
11.&lt;%= "value1["+ctr+"].leaveCd"%&gt;
12.&lt;%= "value1["+ctr+"].leaveDesc"%&gt;
13.&lt;%= "value1["+ctr+"].leaveDescLv"%&gt;
14.&lt;%= "value1["+ctr+"].potentialLock"%&gt;
15.&lt;%= "value1["+ctr+"].srNo"%&gt;
16.&lt;%= "value1["+ctr+"].startDate"%&gt;
17.&lt;%= "value1["+ctr+"].startDateLv"%&gt;
18.&lt;%= "value1["+ctr+"].startTime"%&gt;
19.&lt;%= "value1["+ctr+"].startTimeLv"%&gt;
20.&lt;%= "value1["+ctr+"].startTimeLvAct"%&gt;
21.&lt;%= "value1["+ctr+"].status"%&gt;
22.&lt;%= "value1["+ctr+"].submitBy"%&gt;
23.&lt;%= "value1["+ctr+"].submitDate"%&gt;
24.&lt;%= "value1["+ctr+"].userType"%&gt;
25.method
26.value(KEY_ARG_TIMESHEET_USER)
27.value(KEY_CURR_MONTH)
28.value(KEY_CURR_YEAR)
29.value(KEY_EMP_FLAG)
30.value(KEY_EMPLOYEE_ID_SEL)
31.value(KEY_FILE)
32.value(KEY_HR_FLAG)
33.value(KEY_LEAVE_FROM_DT)
34.value(KEY_LEAVE_TO_DT)
35.value(KEY_MONTH_YEAR)
36.value(KEY_SEARCH_PER)
37.value(KEY_USER_TYPE)
38.value(USER_ID)
</t>
        </r>
      </text>
    </comment>
    <comment ref="CX257" authorId="4" shapeId="0">
      <text>
        <r>
          <rPr>
            <sz val="10"/>
            <rFont val="Arial"/>
            <family val="2"/>
          </rPr>
          <t xml:space="preserve">1.callParentOnload
2.callParentSearch
3.checkDate
4.downloadFile
5.moveFocusToFirstControl
6.onLoad
7.openCalender
8.RefreshData
9.resetSearchCriteria
10.WDOTPD0010Clear
11.WDOTPD0010Close
12.WDOTPD0010Export
13.WDOTPD0010Openchild
14.WDOTPD0010Reject
15.WDOTPD0010Search
</t>
        </r>
      </text>
    </comment>
    <comment ref="A258" authorId="4" shapeId="0">
      <text>
        <r>
          <rPr>
            <sz val="10"/>
            <rFont val="Arial"/>
            <family val="2"/>
          </rPr>
          <t xml:space="preserve">1.WDOTPD0020 : Input Timesheet Deduction
</t>
        </r>
      </text>
    </comment>
    <comment ref="Z258" authorId="4" shapeId="0">
      <text>
        <r>
          <rPr>
            <sz val="10"/>
            <rFont val="Arial"/>
            <family val="2"/>
          </rPr>
          <t xml:space="preserve">1.TB_M_APPROVER
2.TB_M_CONFIG_TYPE
3.TB_M_DELEGATE
4.TB_M_EMP_COST_CENTER
5.TB_M_EMP_PROFILE
6.TB_M_GRADE
7.TB_M_GROUP_LEAVE
8.TB_M_HOLIDAY
9.TB_M_LEAVE_CONDITION
10.TB_M_LEAVE_QUOTA_SAP
11.TB_M_LEAVE_TYPE
12.TB_M_ORG_HIERARCHY
13.TB_M_OT_STATUS_DESC
14.TB_M_PARAMETER
15.TB_M_PROJECT
16.TB_M_SHIFT
17.TB_M_SPL_HOLIDAY
18.TB_SP_WDOTTS0010_1_TEMP
19.TB_T_DEDUCTION
20.TB_T_EMP_LEAVE
21.TB_T_EMP_LEAVE_HST
22.TB_T_EMP_LEAVE_LIMITED
23.TB_T_OT_RECORD
24.TB_T_TIME_ATTD
25.TB_T_TIMESHEET_ACTIVITY_D
26.TB_T_TIMESHEET_DAY_D
27.TB_T_TIMESHEET_H
</t>
        </r>
      </text>
    </comment>
    <comment ref="AA258" authorId="4" shapeId="0">
      <text>
        <r>
          <rPr>
            <sz val="10"/>
            <rFont val="Arial"/>
            <family val="2"/>
          </rPr>
          <t xml:space="preserve">1.TB_LEAVE_MAIL_INFO_TEMP
2.TB_SP_WDOTTS0010_1_TEMP
3.TB_T_DEDUCTION
4.TB_T_EMP_LEAVE
5.TB_T_OT_RECORD
6.TB_T_TIMESHEET_ACTIVITY_D
7.TB_T_TIMESHEET_DAY_D
8.TB_T_TIMESHEET_H
9.TB_TIMESHEET_MAIL_INFO_TEMP
</t>
        </r>
      </text>
    </comment>
    <comment ref="AD258" authorId="4" shapeId="0">
      <text>
        <r>
          <rPr>
            <sz val="10"/>
            <rFont val="Arial"/>
            <family val="2"/>
          </rPr>
          <t xml:space="preserve">1.value(KEY_CURR_MONTH)
2.value(KEY_CURR_YEAR)
</t>
        </r>
      </text>
    </comment>
    <comment ref="AE258" authorId="4" shapeId="0">
      <text>
        <r>
          <rPr>
            <sz val="10"/>
            <rFont val="Arial"/>
            <family val="2"/>
          </rPr>
          <t xml:space="preserve">1.WDOTLE0010_C : null
2.WDOTOT0090 : Maintain OT Record
3.WDOTPD0010 : Leave Potential Deduction
4.WDOTPD0023 : Maintain Daily Data Deduction
5.WDOTPD0026 : Screen for Leave Detail Deduction
6.WDOTPD0050_C : null
7.WDOTTS0011 : Add/Modify Activity
8.WDOTTS0015 : Confirm Submit for Approver
9.WDOTTS0016 : Screen for Leave Detail
</t>
        </r>
      </text>
    </comment>
    <comment ref="AG258" authorId="4" shapeId="0">
      <text>
        <r>
          <rPr>
            <sz val="10"/>
            <rFont val="Arial"/>
            <family val="2"/>
          </rPr>
          <t xml:space="preserve">1.MDOT0101AWRN : Do you wish to delete data ?
2.MDOT0118AWRN : Do you wish to copy previous month activity?
3.MDOT0119AWRN : Do you wish to submit for monthly approval?
4.MDOT0175AERR : You cannot request OT backward more than {0} month(s)
5.MDOT0199AERR : Approver Can not be blank. Please contact Time Sheet Admin.
6.MDOT0214AERR : No Activities to Delete.
7.MDOT0218AERR : No Activity Selected.
8.MDOT0220AERR : Cannot Submit Timesheet.Difference  between total working hours and total activity hours for "Red Color Cell(s)" should be zero.
9.MDOT0223AERR : No Day Selected.
10.MDOT0224AERR : You cannot input timesheet backward more than {0} month(s)
11.MDOT0312AERR : Cannot Submit Timesheet.Activity time not maintained for special leave days of "Red Color Cell(s)".
12.MDOT0331AERR : Cannot submit as clockin/clockout time is not maintained for some normal days.
13.MDOT0333AERR : Start Time cannot select less than Clock In &amp; On Duty Leave Period.
14.MDOT0334AERR : End Time cannot select greater than Clock out &amp; On Duty Leave Period.
15.MDOT0335AERR : Start Time must be equal or less than On Duty Leave.
16.MDOT0336AERR : End Time must be equal or greater than On Duty Leave.
</t>
        </r>
      </text>
    </comment>
    <comment ref="AH258" authorId="4" shapeId="0">
      <text>
        <r>
          <rPr>
            <sz val="10"/>
            <rFont val="Arial"/>
            <family val="2"/>
          </rPr>
          <t xml:space="preserve">1.callParentEnableButton
2.callParentForApproval
3.callParentOnload
4.clearClore
5.displayItemDesc
6.displayStatusDesc
7.getLastDateForSubmit
8.kpress
9.onLoad
10.resetSearchCriteria
11.scrollHorizontal
12.scrollOnload
13.scrollVertical
14.selectAllRow
15.validateDate
16.WDOTOT0090Openchild
17.WDOTPD0020Close
18.WDOTPD0020MonthlySubmit
19.WDOTPD0020OnCopyPreviousActivity
20.WDOTPD0020OnDelete
21.WDOTPD0020Search
22.WDOTPD0023Openchild
23.WDOTPD0026Openchild
24.WDOTPD0050Openchild
25.WDOTTS0011OpenChild
26.WDOTTS0015Openchild
</t>
        </r>
      </text>
    </comment>
    <comment ref="AI258" authorId="4" shapeId="0">
      <text>
        <r>
          <rPr>
            <sz val="10"/>
            <rFont val="Arial"/>
            <family val="2"/>
          </rPr>
          <t xml:space="preserve">1.PKG_SEND_MAIL
</t>
        </r>
      </text>
    </comment>
    <comment ref="BM258" authorId="4" shapeId="0">
      <text>
        <r>
          <rPr>
            <sz val="10"/>
            <rFont val="Arial"/>
            <family val="2"/>
          </rPr>
          <t xml:space="preserve">1.TB_M_APPROVER
2.TB_M_CONFIG_TYPE
3.TB_M_DELEGATE
4.TB_M_EMP_COST_CENTER
5.TB_M_EMP_PROFILE
6.TB_M_GRADE
7.TB_M_GROUP_LEAVE
8.TB_M_HOLIDAY
9.TB_M_LEAVE_CONDITION
10.TB_M_LEAVE_QUOTA_SAP
11.TB_M_LEAVE_TYPE
12.TB_M_ORG_HIERARCHY
13.TB_M_OT_STATUS_DESC
14.TB_M_PARAMETER
15.TB_M_PROJECT
16.TB_M_SHIFT
17.TB_M_SPL_HOLIDAY
18.TB_SP_WDOTTS0010_1_TEMP
19.TB_T_DEDUCTION
20.TB_T_EMP_LEAVE
21.TB_T_EMP_LEAVE_HST
22.TB_T_EMP_LEAVE_LIMITED
23.TB_T_OT_RECORD
24.TB_T_TIME_ATTD
25.TB_T_TIMESHEET_ACTIVITY_D
26.TB_T_TIMESHEET_DAY_D
27.TB_T_TIMESHEET_H
</t>
        </r>
      </text>
    </comment>
    <comment ref="BO258"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12.PKG_FORMAT_TIME
13.PKG_FORMAT_TIME:FN_MASK_TIME
14.PKG_FORMAT_TIME:FN_ROUNDUP_ABSENT
15.PKG_SEND_MAIL
16.PKG_SEND_MAIL:MAIN
17.SP_WDOTPD0020
18.VW_EMP_CURR_PROFILE
</t>
        </r>
      </text>
    </comment>
    <comment ref="BS258" authorId="4" shapeId="0">
      <text>
        <r>
          <rPr>
            <sz val="10"/>
            <rFont val="Arial"/>
            <family val="2"/>
          </rPr>
          <t xml:space="preserve">1.TB_LEAVE_MAIL_INFO_TEMP
2.TB_SP_WDOTTS0010_1_TEMP
3.TB_T_TIMESHEET_H
4.TB_TIMESHEET_MAIL_INFO_TEMP
</t>
        </r>
      </text>
    </comment>
    <comment ref="BU258" authorId="4" shapeId="0">
      <text>
        <r>
          <rPr>
            <sz val="10"/>
            <rFont val="Arial"/>
            <family val="2"/>
          </rPr>
          <t xml:space="preserve">1.TB_LEAVE_MAIL_INFO_TEMP
2.TB_SP_WDOTTS0010_1_TEMP
3.TB_T_OT_RECORD
4.TB_T_TIMESHEET_ACTIVITY_D
5.TB_T_TIMESHEET_H
6.TB_TIMESHEET_MAIL_INFO_TEMP
</t>
        </r>
      </text>
    </comment>
    <comment ref="BW258" authorId="4" shapeId="0">
      <text>
        <r>
          <rPr>
            <sz val="10"/>
            <rFont val="Arial"/>
            <family val="2"/>
          </rPr>
          <t xml:space="preserve">1.TB_SP_WDOTTS0010_1_TEMP
2.TB_T_DEDUCTION
3.TB_T_EMP_LEAVE
4.TB_T_OT_RECORD
5.TB_T_TIMESHEET_DAY_D
6.TB_T_TIMESHEET_H
</t>
        </r>
      </text>
    </comment>
    <comment ref="BY258" authorId="4" shapeId="0">
      <text>
        <r>
          <rPr>
            <sz val="10"/>
            <rFont val="Arial"/>
            <family val="2"/>
          </rPr>
          <t xml:space="preserve">1.TB_LEAVE_MAIL_INFO_TEMP
2.TB_SP_WDOTTS0010_1_TEMP
3.TB_T_DEDUCTION
4.TB_T_EMP_LEAVE
5.TB_T_OT_RECORD
6.TB_T_TIMESHEET_ACTIVITY_D
7.TB_T_TIMESHEET_DAY_D
8.TB_T_TIMESHEET_H
9.TB_TIMESHEET_MAIL_INFO_TEMP
</t>
        </r>
      </text>
    </comment>
    <comment ref="CA258" authorId="4" shapeId="0">
      <text>
        <r>
          <rPr>
            <sz val="10"/>
            <rFont val="Arial"/>
            <family val="2"/>
          </rPr>
          <t xml:space="preserve">1.TB_LEAVE_MAIL_INFO_TEMP
2.TB_M_APPROVER
3.TB_M_CONFIG_TYPE
4.TB_M_DELEGATE
5.TB_M_EMP_COST_CENTER
6.TB_M_EMP_PROFILE
7.TB_M_GRADE
8.TB_M_GROUP_LEAVE
9.TB_M_HOLIDAY
10.TB_M_LEAVE_CONDITION
11.TB_M_LEAVE_QUOTA_SAP
12.TB_M_LEAVE_TYPE
13.TB_M_ORG_HIERARCHY
14.TB_M_OT_STATUS_DESC
15.TB_M_PARAMETER
16.TB_M_PROJECT
17.TB_M_SHIFT
18.TB_M_SPL_HOLIDAY
19.TB_SP_WDOTTS0010_1_TEMP
20.TB_T_DEDUCTION
21.TB_T_EMP_LEAVE
22.TB_T_EMP_LEAVE_HST
23.TB_T_EMP_LEAVE_LIMITED
24.TB_T_OT_RECORD
25.TB_T_TIME_ATTD
26.TB_T_TIMESHEET_ACTIVITY_D
27.TB_T_TIMESHEET_DAY_D
28.TB_T_TIMESHEET_H
29.TB_TIMESHEET_MAIL_INFO_TEMP
</t>
        </r>
      </text>
    </comment>
    <comment ref="CD258" authorId="4" shapeId="0">
      <text>
        <r>
          <rPr>
            <sz val="10"/>
            <rFont val="Arial"/>
            <family val="2"/>
          </rPr>
          <t xml:space="preserve">1.value(KEY_CURR_MONTH)
2.value(KEY_CURR_YEAR)
</t>
        </r>
      </text>
    </comment>
    <comment ref="CP258" authorId="4" shapeId="0">
      <text>
        <r>
          <rPr>
            <sz val="10"/>
            <rFont val="Arial"/>
            <family val="2"/>
          </rPr>
          <t xml:space="preserve">1.&lt;%="value7["+activityId+"].deleteFlag" %&gt;
2.chkSelected
3.key_index_checkbox
4.value(KEY_SELECT_ALL)
</t>
        </r>
      </text>
    </comment>
    <comment ref="CR258" authorId="4" shapeId="0">
      <text>
        <r>
          <rPr>
            <sz val="10"/>
            <rFont val="Arial"/>
            <family val="2"/>
          </rPr>
          <t xml:space="preserve">1.MDOT0101AWRN : Do you wish to delete data ?
2.MDOT0118AWRN : Do you wish to copy previous month activity?
3.MDOT0119AWRN : Do you wish to submit for monthly approval?
4.MDOT0175AERR : You cannot request OT backward more than {0} month(s)
5.MDOT0199AERR : Approver Can not be blank. Please contact Time Sheet Admin.
6.MDOT0214AERR : No Activities to Delete.
7.MDOT0218AERR : No Activity Selected.
8.MDOT0220AERR : Cannot Submit Timesheet.Difference  between total working hours and total activity hours for "Red Color Cell(s)" should be zero.
9.MDOT0223AERR : No Day Selected.
10.MDOT0224AERR : You cannot input timesheet backward more than {0} month(s)
11.MDOT0312AERR : Cannot Submit Timesheet.Activity time not maintained for special leave days of "Red Color Cell(s)".
12.MDOT0331AERR : Cannot submit as clockin/clockout time is not maintained for some normal days.
13.MDOT0333AERR : Start Time cannot select less than Clock In &amp; On Duty Leave Period.
14.MDOT0334AERR : End Time cannot select greater than Clock out &amp; On Duty Leave Period.
15.MDOT0335AERR : Start Time must be equal or less than On Duty Leave.
16.MDOT0336AERR : End Time must be equal or greater than On Duty Leave.
</t>
        </r>
      </text>
    </comment>
    <comment ref="CT258" authorId="4" shapeId="0">
      <text>
        <r>
          <rPr>
            <sz val="10"/>
            <rFont val="Arial"/>
            <family val="2"/>
          </rPr>
          <t xml:space="preserve">1.WDOTLE0010_C : null
2.WDOTOT0090 : Maintain OT Record
3.WDOTPD0010 : Leave Potential Deduction
4.WDOTPD0023 : Maintain Daily Data Deduction
5.WDOTPD0026 : Screen for Leave Detail Deduction
6.WDOTPD0050_C : null
7.WDOTTS0011 : Add/Modify Activity
8.WDOTTS0015 : Confirm Submit for Approver
9.WDOTTS0016 : Screen for Leave Detail
</t>
        </r>
      </text>
    </comment>
    <comment ref="CV258" authorId="4" shapeId="0">
      <text>
        <r>
          <rPr>
            <sz val="10"/>
            <rFont val="Arial"/>
            <family val="2"/>
          </rPr>
          <t xml:space="preserve">1.&lt;%="value10["+ctr+"]"%&gt;
2.&lt;%="value11["+ctr+"]"%&gt;
3.&lt;%="value13["+ctr+"]"%&gt;
4.&lt;%="value22["+ctr+"]"%&gt;
5.&lt;%="value26["+ctr+"]"%&gt;
6.&lt;%="value32["+ctr+"]"%&gt;
7.&lt;%="value7["+activityId+"].activity" %&gt;
8.&lt;%="value7["+activityId+"].activityNo" %&gt;
9.&lt;%="value7["+activityId+"].company" %&gt;
10.&lt;%="value7["+activityId+"].model" %&gt;
11.&lt;%="value7["+activityId+"].phaseCd" %&gt;
12.&lt;%="value7["+activityId+"].projectCd" %&gt;
13.&lt;%="value7["+activityId+"].projectDesc" %&gt;
14.&lt;%="value7["+activityId+"].totActivityTmMth" %&gt;
15.absentHrs
16.act_end_dt
17.act_start_dt
18.cardIn
19.cardOut
20.chkDeduct
21.chkSelect
22.difference_time
23.endTime
24.formName
25.holiday
26.hr_review_flag
27.leaveStatus
28.leaveStatusCd
29.maxLeaveTm
30.method
31.minLeaveTm
32.progId
33.record_date
34.shift
35.specialLeave
36.startTime
37.status
38.statusCd
39.totalActivity
40.totalLeave
41.type
42.value(HIDDEN_HOLIDAY_FLAG)
43.value(INITIIAL_KEY_NOR_END)
44.value(INITIIAL_KEY_NOR_START)
45.value(KEY_ABSENT_HRS)
46.value(KEY_ACTIVITY_DATA_SIZE)
47.value(KEY_APPROVER_LEVEL1_CODE)
48.value(KEY_APPROVER_LEVEL1_NAME)
49.value(KEY_APPROVER_LEVEL2_CODE)
50.value(KEY_APPROVER_LEVEL2_NAME)
51.value(KEY_APPROVER_LEVEL3_CODE)
52.value(KEY_APPROVER_LEVEL3_NAME)
53.value(KEY_BTN_DISABLE_MONTHLY)
54.value(KEY_BTN_ENABLE_DISABLE)
55.value(KEY_CLOCK_IN_OUT_FLAG)
56.value(KEY_COST_CENTER)
57.value(KEY_CURR_MONTH)
58.value(KEY_CURR_PAGE_NO)
59.value(KEY_CURR_YEAR)
60.value(KEY_DATES)
61.value(KEY_DEPARTMENT_SEL)
62.value(KEY_DEPT_DESC)
63.value(KEY_DISP_MONTH)
64.value(KEY_DIV_DESC)
65.value(KEY_DIVISION_SEL)
66.value(KEY_EMP_CODE)
67.value(KEY_EMP_NAME)
68.value(KEY_EMPLOYEE_ID)
69.value(KEY_EMPLOYEE_NAME)
70.value(KEY_FROM_REC_NO)
71.value(KEY_LEAVE_STATUS)
72.value(KEY_LEAVE_STATUS_CD)
73.value(KEY_MIN_OT_DT)
74.value(KEY_MIN_OT_MTH)
75.value(KEY_MIN_TS_DT)
76.value(KEY_MIN_TS_MTH)
77.value(KEY_MODE)
78.value(KEY_MONTH_SEL)
79.value(KEY_OPERATION)
80.value(KEY_POSITION)
81.value(KEY_READ_ONLY_FLAG)
82.value(KEY_REC_DATE_FLAG)
83.value(KEY_REC_MTH)
84.value(KEY_REC_PER_PAGE)
85.value(KEY_SCREEN_ID)
86.value(KEY_SEARCH_PER)
87.value(KEY_SECTION)
88.value(KEY_SECTION_SEL)
89.value(KEY_SELECT_HOLIDAY)
90.value(KEY_SELECT_RECORD_DT)
91.value(KEY_SELECT_STATUS_CD)
92.value(KEY_SPECIAL_LEAVE)
93.value(KEY_STATUS_CD)
94.value(KEY_STATUS_DESC)
95.value(KEY_SUB_DIV)
96.value(KEY_SUB_DIV_SEL)
97.value(KEY_TIMESHEET_SUBMITTED)
98.value(KEY_TODAY_DATE)
99.value(KEY_TOT_ACTIVITY_TM)
100.value(KEY_TOT_LEAVE_TM)
101.value(KEY_TOT_MTH_WORKING_TM)
102.value(KEY_TOT_OT_TM)
103.value(KEY_TOTAL_HOURS)
104.value(KEY_USER_TYPE)
105.value(KEY_YEAR_SEL)
106.value(SYSDATE)
</t>
        </r>
      </text>
    </comment>
    <comment ref="CX258" authorId="4" shapeId="0">
      <text>
        <r>
          <rPr>
            <sz val="10"/>
            <rFont val="Arial"/>
            <family val="2"/>
          </rPr>
          <t xml:space="preserve">1.callParentEnableButton
2.callParentForApproval
3.callParentOnload
4.clearClore
5.displayItemDesc
6.displayStatusDesc
7.getLastDateForSubmit
8.kpress
9.onLoad
10.resetSearchCriteria
11.scrollHorizontal
12.scrollOnload
13.scrollVertical
14.selectAllRow
15.validateDate
16.WDOTOT0090Openchild
17.WDOTPD0020Close
18.WDOTPD0020MonthlySubmit
19.WDOTPD0020OnCopyPreviousActivity
20.WDOTPD0020OnDelete
21.WDOTPD0020Search
22.WDOTPD0023Openchild
23.WDOTPD0026Openchild
24.WDOTPD0050Openchild
25.WDOTTS0011OpenChild
26.WDOTTS0015Openchild
</t>
        </r>
      </text>
    </comment>
    <comment ref="A259" authorId="4" shapeId="0">
      <text>
        <r>
          <rPr>
            <sz val="10"/>
            <rFont val="Arial"/>
            <family val="2"/>
          </rPr>
          <t xml:space="preserve">1.WDOTPD0023 : Maintain Daily Data Deduction
</t>
        </r>
      </text>
    </comment>
    <comment ref="Z259"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18.TB_T_DEDUCTION
19.TB_T_EMP_LEAVE
20.TB_T_EMP_LEAVE_HST
21.TB_T_EMP_LEAVE_LIMITED
22.TB_T_OT_RECORD
23.TB_T_TIME_ATTD
24.TB_T_TIMESHEET_ACTIVITY_D
25.TB_T_TIMESHEET_DAY_D
26.TB_T_TIMESHEET_DAY_D_HST
27.TB_T_TIMESHEET_H
</t>
        </r>
      </text>
    </comment>
    <comment ref="AA259" authorId="4" shapeId="0">
      <text>
        <r>
          <rPr>
            <sz val="10"/>
            <rFont val="Arial"/>
            <family val="2"/>
          </rPr>
          <t xml:space="preserve">1.TB_SP_WDOTTS0010_1_TEMP
2.TB_T_OT_RECORD
3.TB_T_TIMESHEET_ACTIVITY_D
4.TB_T_TIMESHEET_DAY_D
5.TB_T_TIMESHEET_DAY_D_HST
</t>
        </r>
      </text>
    </comment>
    <comment ref="AD259" authorId="4" shapeId="0">
      <text>
        <r>
          <rPr>
            <sz val="10"/>
            <rFont val="Arial"/>
            <family val="2"/>
          </rPr>
          <t xml:space="preserve">1.value(KEY_NOR_END)
2.value(KEY_NOR_START)
</t>
        </r>
      </text>
    </comment>
    <comment ref="AE259" authorId="4" shapeId="0">
      <text>
        <r>
          <rPr>
            <sz val="10"/>
            <rFont val="Arial"/>
            <family val="2"/>
          </rPr>
          <t xml:space="preserve">1.WDOTOT0012 : LookUp Shift Master
2.WDOTOT0090 : Maintain OT Record
3.WDOTPD0026 : Screen for Leave Detail Deduction
4.WDOTPD0050_C : null
5.WDOTTS0014 : Maintain Leave Data
</t>
        </r>
      </text>
    </comment>
    <comment ref="AG259"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AH259" authorId="4" shapeId="0">
      <text>
        <r>
          <rPr>
            <sz val="10"/>
            <rFont val="Arial"/>
            <family val="2"/>
          </rPr>
          <t xml:space="preserve">1.callParentOnload
2.changeStatus
3.cmbChangeTm
4.displayDiff
5.displayItemDesc
6.displayProjectDesc
7.formatnumber
8.isFloat
9.onLoad
10.setActivityTm
11.setNormalColorForAll
12.setUpdateFlag
13.trim
14.validateShiftDetails
15.validateTime
16.WDOTOT0090Openchild
17.WDOTPD0023Cancel
18.WDOTPD0023OK
19.WDOTPD0023OpenShiftLookup
20.WDOTPD0026Openchild
21.WDOTPD0050Openchild
22.WDOTTS0014Openchild
</t>
        </r>
      </text>
    </comment>
    <comment ref="BM259"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18.TB_T_DEDUCTION
19.TB_T_EMP_LEAVE
20.TB_T_EMP_LEAVE_HST
21.TB_T_EMP_LEAVE_LIMITED
22.TB_T_OT_RECORD
23.TB_T_TIME_ATTD
24.TB_T_TIMESHEET_ACTIVITY_D
25.TB_T_TIMESHEET_DAY_D
26.TB_T_TIMESHEET_DAY_D_HST
27.TB_T_TIMESHEET_H
</t>
        </r>
      </text>
    </comment>
    <comment ref="BO259"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12.PKG_DOTS_COMMON:FN_GET_LEAVE_TIME
13.PKG_FORMAT_TIME
14.PKG_FORMAT_TIME:FN_MASK_TIME
15.PKG_FORMAT_TIME:FN_ROUNDUP_ABSENT
16.PKG_FORMAT_TIME:FN_TS_DAY_WRK_TM
17.SP_WDOTTS0010
18.VW_EMP_CURR_PROFILE
</t>
        </r>
      </text>
    </comment>
    <comment ref="BQ259" authorId="4" shapeId="0">
      <text>
        <r>
          <rPr>
            <sz val="10"/>
            <rFont val="Arial"/>
            <family val="2"/>
          </rPr>
          <t xml:space="preserve">1.PKG_FORMAT_TIME
2.PKG_FORMAT_TIME:FN_TS_DAY_WRK_TM
</t>
        </r>
      </text>
    </comment>
    <comment ref="BS259" authorId="4" shapeId="0">
      <text>
        <r>
          <rPr>
            <sz val="10"/>
            <rFont val="Arial"/>
            <family val="2"/>
          </rPr>
          <t xml:space="preserve">1.TB_SP_WDOTTS0010_1_TEMP
2.TB_T_TIMESHEET_ACTIVITY_D
3.TB_T_TIMESHEET_DAY_D
4.TB_T_TIMESHEET_DAY_D_HST
</t>
        </r>
      </text>
    </comment>
    <comment ref="BU259" authorId="4" shapeId="0">
      <text>
        <r>
          <rPr>
            <sz val="10"/>
            <rFont val="Arial"/>
            <family val="2"/>
          </rPr>
          <t xml:space="preserve">1.TB_SP_WDOTTS0010_1_TEMP
2.TB_T_OT_RECORD
3.TB_T_TIMESHEET_ACTIVITY_D
4.TB_T_TIMESHEET_DAY_D
</t>
        </r>
      </text>
    </comment>
    <comment ref="BW259" authorId="4" shapeId="0">
      <text>
        <r>
          <rPr>
            <sz val="10"/>
            <rFont val="Arial"/>
            <family val="2"/>
          </rPr>
          <t xml:space="preserve">1.TB_SP_WDOTTS0010_1_TEMP
2.TB_T_TIMESHEET_DAY_D
</t>
        </r>
      </text>
    </comment>
    <comment ref="BY259" authorId="4" shapeId="0">
      <text>
        <r>
          <rPr>
            <sz val="10"/>
            <rFont val="Arial"/>
            <family val="2"/>
          </rPr>
          <t xml:space="preserve">1.TB_SP_WDOTTS0010_1_TEMP
2.TB_T_OT_RECORD
3.TB_T_TIMESHEET_ACTIVITY_D
4.TB_T_TIMESHEET_DAY_D
5.TB_T_TIMESHEET_DAY_D_HST
</t>
        </r>
      </text>
    </comment>
    <comment ref="CA259"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17.TB_SP_WDOTTS0010_1_TEMP
18.TB_T_DEDUCTION
19.TB_T_EMP_LEAVE
20.TB_T_EMP_LEAVE_HST
21.TB_T_EMP_LEAVE_LIMITED
22.TB_T_OT_RECORD
23.TB_T_TIME_ATTD
24.TB_T_TIMESHEET_ACTIVITY_D
25.TB_T_TIMESHEET_DAY_D
26.TB_T_TIMESHEET_DAY_D_HST
27.TB_T_TIMESHEET_H
</t>
        </r>
      </text>
    </comment>
    <comment ref="CD259" authorId="4" shapeId="0">
      <text>
        <r>
          <rPr>
            <sz val="10"/>
            <rFont val="Arial"/>
            <family val="2"/>
          </rPr>
          <t xml:space="preserve">1.value(KEY_NOR_END)
2.value(KEY_NOR_START)
</t>
        </r>
      </text>
    </comment>
    <comment ref="CF259" authorId="4" shapeId="0">
      <text>
        <r>
          <rPr>
            <sz val="10"/>
            <rFont val="Arial"/>
            <family val="2"/>
          </rPr>
          <t xml:space="preserve">1.&lt;%="value1["+ctr+"].activityTime" %&gt;
2.type
3.value(KEY_CLOCK_IN)
4.value(KEY_CLOCK_OUT)
5.value(KEY_SELECTED_RECORD_DATE)
6.value(KEY_SELECTED_SHIFT)
7.value(KEY_STATUS)
</t>
        </r>
      </text>
    </comment>
    <comment ref="CR259"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CT259" authorId="4" shapeId="0">
      <text>
        <r>
          <rPr>
            <sz val="10"/>
            <rFont val="Arial"/>
            <family val="2"/>
          </rPr>
          <t xml:space="preserve">1.WDOTOT0012 : LookUp Shift Master
2.WDOTOT0090 : Maintain OT Record
3.WDOTPD0026 : Screen for Leave Detail Deduction
4.WDOTPD0050_C : null
5.WDOTTS0014 : Maintain Leave Data
</t>
        </r>
      </text>
    </comment>
    <comment ref="CV259" authorId="4" shapeId="0">
      <text>
        <r>
          <rPr>
            <sz val="10"/>
            <rFont val="Arial"/>
            <family val="2"/>
          </rPr>
          <t xml:space="preserve">1.&lt;%="value1["+ctr+"].activity"%&gt;
2.&lt;%="value1["+ctr+"].activityNo"%&gt;
3.&lt;%="value1["+ctr+"].modelCd"%&gt;
4.&lt;%="value1["+ctr+"].phaseCd"%&gt;
5.&lt;%="value1["+ctr+"].projectCd"%&gt;
6.&lt;%="value1["+ctr+"].projectDesc"%&gt;
7.&lt;%="value1["+ctr+"].siteCd"%&gt;
8.&lt;%="value1["+ctr+"].status"%&gt;
9.&lt;%="value1["+ctr+"].updateDt"%&gt;
10.method
11.totalActivityHrs
12.value(BCKUP_KEY_NOR_END)
13.value(BCKUP_KEY_NOR_START)
14.value(INITIIAL_KEY_NOR_END)
15.value(INITIIAL_KEY_NOR_START)
16.value(KEY_ABSENT)
17.value(KEY_ACTIVITY_LIST_SIZE)
18.value(KEY_AFTWORKENDTM)
19.value(KEY_AFTWORKSTARTTM)
20.value(KEY_BEFWORKENDTM)
21.value(KEY_BEFWORKSTARTTM)
22.value(KEY_BRK_MIN)
23.value(KEY_BRKWORKENDTM)
24.value(KEY_BRKWORKSTARTTM)
25.value(KEY_CHG_SHIFT_FLAG)
26.value(KEY_COST_CENTER)
27.value(KEY_DELETE_OT_FLAG)
28.value(KEY_DEPT_DESC)
29.value(KEY_DIV_DESC)
30.value(KEY_DYNAMIC_ACTIVITY_TYPE)
31.value(KEY_EMP_CODE)
32.value(KEY_EMP_NAME)
33.value(KEY_LEAVE_FROM_DT)
34.value(KEY_LEAVE_MODE)
35.value(KEY_LEAVE_TIME)
36.value(KEY_LV_PERIOD)
37.value(KEY_MODE)
38.value(KEY_NORMAL_LEAVE)
39.value(KEY_NORWORKENDTM)
40.value(KEY_NORWORKSTARTTM)
41.value(KEY_POSITION)
42.value(KEY_READ_ONLY_FLAG)
43.value(KEY_REC_MTH)
44.value(KEY_SCREEN_MODE)
45.value(KEY_SECTION_DESC)
46.value(KEY_SELECTED_TYPE)
47.value(KEY_SPECIAL_LEAVE)
48.value(KEY_STATUS_CD)
49.value(KEY_SUB_DIV_DESC)
50.value(KEY_TOT_ACTIVITY_TIME)
51.value(KEY_TOT_LEAVE)
52.value(KEY_TOT_OT_TIME)
53.value(TIMESHEET_WORK_HRS)
</t>
        </r>
      </text>
    </comment>
    <comment ref="CX259" authorId="4" shapeId="0">
      <text>
        <r>
          <rPr>
            <sz val="10"/>
            <rFont val="Arial"/>
            <family val="2"/>
          </rPr>
          <t xml:space="preserve">1.callParentOnload
2.changeStatus
3.cmbChangeTm
4.displayDiff
5.displayItemDesc
6.displayProjectDesc
7.formatnumber
8.isFloat
9.onLoad
10.setActivityTm
11.setNormalColorForAll
12.setUpdateFlag
13.trim
14.validateShiftDetails
15.validateTime
16.WDOTOT0090Openchild
17.WDOTPD0023Cancel
18.WDOTPD0023OK
19.WDOTPD0023OpenShiftLookup
20.WDOTPD0026Openchild
21.WDOTPD0050Openchild
22.WDOTTS0014Openchild
</t>
        </r>
      </text>
    </comment>
    <comment ref="A260" authorId="4" shapeId="0">
      <text>
        <r>
          <rPr>
            <sz val="10"/>
            <rFont val="Arial"/>
            <family val="2"/>
          </rPr>
          <t xml:space="preserve">1.WDOTPD0026 : Screen for Leave Detail Deduction
</t>
        </r>
      </text>
    </comment>
    <comment ref="Z260" authorId="4" shapeId="0">
      <text>
        <r>
          <rPr>
            <sz val="10"/>
            <rFont val="Arial"/>
            <family val="2"/>
          </rPr>
          <t xml:space="preserve">1.TB_M_CONFIG_TYPE
2.TB_M_EMP_COST_CENTER
3.TB_M_EMP_PROFILE
4.TB_M_GROUP_LEAVE
5.TB_M_HOLIDAY
6.TB_M_LEAVE_CONDITION
7.TB_M_LEAVE_QUOTA_SAP
8.TB_M_LEAVE_TYPE
9.TB_M_ORG_HIERARCHY
10.TB_M_OT_STATUS_DESC
11.TB_M_PARAMETER
12.TB_M_SHIFT
13.TB_M_SPL_HOLIDAY
14.TB_T_EMP_LEAVE
15.TB_T_EMP_LEAVE_HST
16.TB_T_EMP_LEAVE_LIMITED
</t>
        </r>
      </text>
    </comment>
    <comment ref="AA260" authorId="4" shapeId="0">
      <text>
        <r>
          <rPr>
            <sz val="10"/>
            <rFont val="Arial"/>
            <family val="2"/>
          </rPr>
          <t xml:space="preserve">1.TB_T_ERR_LOG
</t>
        </r>
      </text>
    </comment>
    <comment ref="AE260" authorId="4" shapeId="0">
      <text>
        <r>
          <rPr>
            <sz val="10"/>
            <rFont val="Arial"/>
            <family val="2"/>
          </rPr>
          <t xml:space="preserve">1.WDOTPD0050_C : null
</t>
        </r>
      </text>
    </comment>
    <comment ref="AH260" authorId="4" shapeId="0">
      <text>
        <r>
          <rPr>
            <sz val="10"/>
            <rFont val="Arial"/>
            <family val="2"/>
          </rPr>
          <t xml:space="preserve">1.callParentOnload
2.onLoad
3.WDOTPD0026Close
4.WDOTPD0050CreateNew
5.WDOTPD0050Edit
</t>
        </r>
      </text>
    </comment>
    <comment ref="BM260" authorId="4" shapeId="0">
      <text>
        <r>
          <rPr>
            <sz val="10"/>
            <rFont val="Arial"/>
            <family val="2"/>
          </rPr>
          <t xml:space="preserve">1.TB_M_CONFIG_TYPE
2.TB_M_EMP_COST_CENTER
3.TB_M_EMP_PROFILE
4.TB_M_GROUP_LEAVE
5.TB_M_HOLIDAY
6.TB_M_LEAVE_CONDITION
7.TB_M_LEAVE_QUOTA_SAP
8.TB_M_LEAVE_TYPE
9.TB_M_ORG_HIERARCHY
10.TB_M_OT_STATUS_DESC
11.TB_M_PARAMETER
12.TB_M_SHIFT
13.TB_M_SPL_HOLIDAY
14.TB_T_EMP_LEAVE
15.TB_T_EMP_LEAVE_HST
16.TB_T_EMP_LEAVE_LIMITED
</t>
        </r>
      </text>
    </comment>
    <comment ref="BO260" authorId="4" shapeId="0">
      <text>
        <r>
          <rPr>
            <sz val="10"/>
            <rFont val="Arial"/>
            <family val="2"/>
          </rPr>
          <t xml:space="preserve">1.FN_HOLIDAY_FLAG
2.FN_SHIFT_TYPE
3.PKG_DOTS_COMMON
4.PKG_DOTS_COMMON:FN_GET_DEDUCT_HOURS
5.PKG_DOTS_COMMON:FN_GET_EMP_LEAVE_HOURS
6.PKG_DOTS_COMMON:FN_GET_EMP_LEAVE_INFO
7.PKG_DOTS_COMMON:FN_GET_EMP_LEAVE_QUOTA
8.PKG_DOTS_COMMON:FN_GET_EMP_LEAVE_QUOTA_COND3
9.PKG_FORMAT_TIME
10.PKG_FORMAT_TIME:FN_MASK_TIME
11.PKG_FORMAT_TIME:FN_ROUNDUP_ABSENT
12.SP_WDOTPD0026
13.VW_EMP_CURR_PROFILE
</t>
        </r>
      </text>
    </comment>
    <comment ref="BQ260" authorId="4" shapeId="0">
      <text>
        <r>
          <rPr>
            <sz val="10"/>
            <rFont val="Arial"/>
            <family val="2"/>
          </rPr>
          <t xml:space="preserve">1.SP_WDOTPD0026
</t>
        </r>
      </text>
    </comment>
    <comment ref="BS260" authorId="4" shapeId="0">
      <text>
        <r>
          <rPr>
            <sz val="10"/>
            <rFont val="Arial"/>
            <family val="2"/>
          </rPr>
          <t xml:space="preserve">1.TB_T_ERR_LOG
</t>
        </r>
      </text>
    </comment>
    <comment ref="BY260" authorId="4" shapeId="0">
      <text>
        <r>
          <rPr>
            <sz val="10"/>
            <rFont val="Arial"/>
            <family val="2"/>
          </rPr>
          <t xml:space="preserve">1.TB_T_ERR_LOG
</t>
        </r>
      </text>
    </comment>
    <comment ref="CA260" authorId="4" shapeId="0">
      <text>
        <r>
          <rPr>
            <sz val="10"/>
            <rFont val="Arial"/>
            <family val="2"/>
          </rPr>
          <t xml:space="preserve">1.TB_M_CONFIG_TYPE
2.TB_M_EMP_COST_CENTER
3.TB_M_EMP_PROFILE
4.TB_M_GROUP_LEAVE
5.TB_M_HOLIDAY
6.TB_M_LEAVE_CONDITION
7.TB_M_LEAVE_QUOTA_SAP
8.TB_M_LEAVE_TYPE
9.TB_M_ORG_HIERARCHY
10.TB_M_OT_STATUS_DESC
11.TB_M_PARAMETER
12.TB_M_SHIFT
13.TB_M_SPL_HOLIDAY
14.TB_T_EMP_LEAVE
15.TB_T_EMP_LEAVE_HST
16.TB_T_EMP_LEAVE_LIMITED
17.TB_T_ERR_LOG
</t>
        </r>
      </text>
    </comment>
    <comment ref="CT260" authorId="4" shapeId="0">
      <text>
        <r>
          <rPr>
            <sz val="10"/>
            <rFont val="Arial"/>
            <family val="2"/>
          </rPr>
          <t xml:space="preserve">1.WDOTPD0050_C : null
</t>
        </r>
      </text>
    </comment>
    <comment ref="CV260" authorId="4" shapeId="0">
      <text>
        <r>
          <rPr>
            <sz val="10"/>
            <rFont val="Arial"/>
            <family val="2"/>
          </rPr>
          <t xml:space="preserve">1.&lt;%="value1["+ctr+"].date"%&gt;
2.&lt;%="value1["+ctr+"].docNo"%&gt;
3.&lt;%="value1["+ctr+"].fromDate"%&gt;
4.&lt;%="value1["+ctr+"].hidTm"%&gt;
5.&lt;%="value1["+ctr+"].hrs"%&gt;
6.&lt;%="value1["+ctr+"].leaveType"%&gt;
7.&lt;%="value1["+ctr+"].shiftCd"%&gt;
8.&lt;%="value1["+ctr+"].srNo"%&gt;
9.&lt;%="value1["+ctr+"].status"%&gt;
10.&lt;%="value1["+ctr+"].statusCd"%&gt;
11.&lt;%="value1["+ctr+"].time"%&gt;
12.formName
13.method
14.progId
15.value(KEY_ARG_CHILD_WINDOW)
16.value(KEY_ARG_SCREEN_MODE)
17.value(KEY_ARG_TIMESHEET_USER)
18.value(KEY_EMP_CODE)
19.value(KEY_LEAVE_FROM_DT)
20.value(KEY_LEAVE_TIME)
21.value(KEY_SCREEN_ID)
22.value(KEY_SELECTED_END_DATE)
23.value(KEY_SELECTED_END_TIME)
24.value(KEY_SELECTED_RECORD_DATE)
25.value(KEY_SELECTED_START_TIME)
26.value(KEY_SHIFT_LOOKUP)
27.value(KEY_USER_ID)
</t>
        </r>
      </text>
    </comment>
    <comment ref="CX260" authorId="4" shapeId="0">
      <text>
        <r>
          <rPr>
            <sz val="10"/>
            <rFont val="Arial"/>
            <family val="2"/>
          </rPr>
          <t xml:space="preserve">1.callParentOnload
2.onLoad
3.WDOTPD0026Close
4.WDOTPD0050CreateNew
5.WDOTPD0050Edit
</t>
        </r>
      </text>
    </comment>
    <comment ref="A261" authorId="4" shapeId="0">
      <text>
        <r>
          <rPr>
            <sz val="10"/>
            <rFont val="Arial"/>
            <family val="2"/>
          </rPr>
          <t xml:space="preserve">1.WDOTPD0030 : Input Timesheet Deduction -TC
</t>
        </r>
      </text>
    </comment>
    <comment ref="Z261" authorId="4" shapeId="0">
      <text>
        <r>
          <rPr>
            <sz val="10"/>
            <rFont val="Arial"/>
            <family val="2"/>
          </rPr>
          <t xml:space="preserve">1.TB_M_APPROVER
2.TB_M_CODE_MASTER
3.TB_M_CONFIG_TYPE
4.TB_M_DELEGATE
5.TB_M_EMP_COST_CENTER
6.TB_M_EMP_PROFILE
7.TB_M_GRADE
8.TB_M_GROUP_LEAVE
9.TB_M_HOLIDAY
10.TB_M_LEAVE_CONDITION
11.TB_M_LEAVE_QUOTA_SAP
12.TB_M_LEAVE_TYPE
13.TB_M_ORG_HIERARCHY
14.TB_M_OT_STATUS_DESC
15.TB_M_PARAMETER
16.TB_M_PROJECT
17.TB_M_SHIFT
18.TB_M_SPL_HOLIDAY
19.TB_SP_WDOTTS0020_1_TEMP
20.TB_T_DEDUCTION
21.TB_T_EMP_LEAVE
22.TB_T_EMP_LEAVE_HST
23.TB_T_EMP_LEAVE_LIMITED
24.TB_T_OT_RECORD
25.TB_T_TIME_ATTD
26.TB_T_TIMESHEET_ACTIVITY_D
27.TB_T_TIMESHEET_DAY_D
28.TB_T_TIMESHEET_H
</t>
        </r>
      </text>
    </comment>
    <comment ref="AA261" authorId="4" shapeId="0">
      <text>
        <r>
          <rPr>
            <sz val="10"/>
            <rFont val="Arial"/>
            <family val="2"/>
          </rPr>
          <t xml:space="preserve">1.TB_LEAVE_MAIL_INFO_TEMP
2.TB_SP_WDOTTS0020_1_TEMP
3.TB_T_DEDUCTION
4.TB_T_EMP_LEAVE
5.TB_T_OT_RECORD
6.TB_T_TIMESHEET_ACTIVITY_D
7.TB_T_TIMESHEET_DAY_D
8.TB_T_TIMESHEET_H
9.TB_TIMESHEET_MAIL_INFO_TEMP
</t>
        </r>
      </text>
    </comment>
    <comment ref="AD261" authorId="4" shapeId="0">
      <text>
        <r>
          <rPr>
            <sz val="10"/>
            <rFont val="Arial"/>
            <family val="2"/>
          </rPr>
          <t xml:space="preserve">1.value(KEY_CURR_MONTH)
2.value(KEY_CURR_YEAR)
</t>
        </r>
      </text>
    </comment>
    <comment ref="AE261" authorId="4" shapeId="0">
      <text>
        <r>
          <rPr>
            <sz val="10"/>
            <rFont val="Arial"/>
            <family val="2"/>
          </rPr>
          <t xml:space="preserve">1.WDOTLE0010_C : null
2.WDOTOT0090 : Maintain OT Record
3.WDOTPD0010 : Leave Potential Deduction
4.WDOTPD0026 : Screen for Leave Detail Deduction
5.WDOTPD0033 : Maintain Daily Data Deduction (TC)
6.WDOTPD0050_C : null
7.WDOTTS0015 : Confirm Submit for Approver
8.WDOTTS0016 : Screen for Leave Detail
9.WDOTTS0021 : Add/Modify Activity (TC)
</t>
        </r>
      </text>
    </comment>
    <comment ref="AG261" authorId="4" shapeId="0">
      <text>
        <r>
          <rPr>
            <sz val="10"/>
            <rFont val="Arial"/>
            <family val="2"/>
          </rPr>
          <t xml:space="preserve">1.MDOT0101AWRN : Do you wish to delete data ?
2.MDOT0118AWRN : Do you wish to copy previous month activity?
3.MDOT0119AWRN : Do you wish to submit for monthly approval?
4.MDOT0175AERR : You cannot request OT backward more than {0} month(s)
5.MDOT0199AERR : Approver Can not be blank. Please contact Time Sheet Admin.
6.MDOT0214AERR : No Activities to Delete.
7.MDOT0218AERR : No Activity Selected.
8.MDOT0220AERR : Cannot Submit Timesheet.Difference  between total working hours and total activity hours for "Red Color Cell(s)" should be zero.
9.MDOT0223AERR : No Day Selected.
10.MDOT0224AERR : You cannot input timesheet backward more than {0} month(s)
11.MDOT0312AERR : Cannot Submit Timesheet.Activity time not maintained for special leave days of "Red Color Cell(s)".
12.MDOT0331AERR : Cannot submit as clockin/clockout time is not maintained for some normal days.
13.MDOT0333AERR : Start Time cannot select less than Clock In &amp; On Duty Leave Period.
14.MDOT0334AERR : End Time cannot select greater than Clock out &amp; On Duty Leave Period.
15.MDOT0335AERR : Start Time must be equal or less than On Duty Leave.
16.MDOT0336AERR : End Time must be equal or greater than On Duty Leave.
</t>
        </r>
      </text>
    </comment>
    <comment ref="AH261" authorId="4" shapeId="0">
      <text>
        <r>
          <rPr>
            <sz val="10"/>
            <rFont val="Arial"/>
            <family val="2"/>
          </rPr>
          <t xml:space="preserve">1.callParentEnableButton
2.callParentForApproval
3.callParentOnload
4.clearClore
5.displayItemDesc
6.displayStatusDesc
7.getLastDateForSubmit
8.kpress
9.onLoad
10.resetSearchCriteria
11.scrollHorizontal
12.scrollOnload
13.scrollVertical
14.selectAllRow
15.validateDate
16.WDOTOT0090Openchild
17.WDOTPD0026Openchild
18.WDOTPD0030Close
19.WDOTPD0030MonthlySubmit
20.WDOTPD0030OnCopyPreviousActivity
21.WDOTPD0030OnDelete
22.WDOTPD0030Search
23.WDOTPD0033Openchild
24.WDOTPD0050Openchild
25.WDOTTS0015Openchild
26.WDOTTS0021OpenChild
</t>
        </r>
      </text>
    </comment>
    <comment ref="AI261" authorId="4" shapeId="0">
      <text>
        <r>
          <rPr>
            <sz val="10"/>
            <rFont val="Arial"/>
            <family val="2"/>
          </rPr>
          <t xml:space="preserve">1.PKG_SEND_MAIL
</t>
        </r>
      </text>
    </comment>
    <comment ref="BM261" authorId="4" shapeId="0">
      <text>
        <r>
          <rPr>
            <sz val="10"/>
            <rFont val="Arial"/>
            <family val="2"/>
          </rPr>
          <t xml:space="preserve">1.TB_M_APPROVER
2.TB_M_CODE_MASTER
3.TB_M_CONFIG_TYPE
4.TB_M_DELEGATE
5.TB_M_EMP_COST_CENTER
6.TB_M_EMP_PROFILE
7.TB_M_GRADE
8.TB_M_GROUP_LEAVE
9.TB_M_HOLIDAY
10.TB_M_LEAVE_CONDITION
11.TB_M_LEAVE_QUOTA_SAP
12.TB_M_LEAVE_TYPE
13.TB_M_ORG_HIERARCHY
14.TB_M_OT_STATUS_DESC
15.TB_M_PARAMETER
16.TB_M_PROJECT
17.TB_M_SHIFT
18.TB_M_SPL_HOLIDAY
19.TB_SP_WDOTTS0020_1_TEMP
20.TB_T_DEDUCTION
21.TB_T_EMP_LEAVE
22.TB_T_EMP_LEAVE_HST
23.TB_T_EMP_LEAVE_LIMITED
24.TB_T_OT_RECORD
25.TB_T_TIME_ATTD
26.TB_T_TIMESHEET_ACTIVITY_D
27.TB_T_TIMESHEET_DAY_D
28.TB_T_TIMESHEET_H
</t>
        </r>
      </text>
    </comment>
    <comment ref="BO261"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12.PKG_FORMAT_TIME
13.PKG_FORMAT_TIME:FN_MASK_TIME
14.PKG_FORMAT_TIME:FN_ROUNDUP_ABSENT
15.PKG_SEND_MAIL
16.PKG_SEND_MAIL:MAIN
17.SP_WDOTPD0030
18.VW_EMP_CURR_PROFILE
</t>
        </r>
      </text>
    </comment>
    <comment ref="BS261" authorId="4" shapeId="0">
      <text>
        <r>
          <rPr>
            <sz val="10"/>
            <rFont val="Arial"/>
            <family val="2"/>
          </rPr>
          <t xml:space="preserve">1.TB_LEAVE_MAIL_INFO_TEMP
2.TB_SP_WDOTTS0020_1_TEMP
3.TB_T_TIMESHEET_H
4.TB_TIMESHEET_MAIL_INFO_TEMP
</t>
        </r>
      </text>
    </comment>
    <comment ref="BU261" authorId="4" shapeId="0">
      <text>
        <r>
          <rPr>
            <sz val="10"/>
            <rFont val="Arial"/>
            <family val="2"/>
          </rPr>
          <t xml:space="preserve">1.TB_LEAVE_MAIL_INFO_TEMP
2.TB_SP_WDOTTS0020_1_TEMP
3.TB_T_OT_RECORD
4.TB_T_TIMESHEET_ACTIVITY_D
5.TB_T_TIMESHEET_H
6.TB_TIMESHEET_MAIL_INFO_TEMP
</t>
        </r>
      </text>
    </comment>
    <comment ref="BW261" authorId="4" shapeId="0">
      <text>
        <r>
          <rPr>
            <sz val="10"/>
            <rFont val="Arial"/>
            <family val="2"/>
          </rPr>
          <t xml:space="preserve">1.TB_SP_WDOTTS0020_1_TEMP
2.TB_T_DEDUCTION
3.TB_T_EMP_LEAVE
4.TB_T_OT_RECORD
5.TB_T_TIMESHEET_DAY_D
6.TB_T_TIMESHEET_H
</t>
        </r>
      </text>
    </comment>
    <comment ref="BY261" authorId="4" shapeId="0">
      <text>
        <r>
          <rPr>
            <sz val="10"/>
            <rFont val="Arial"/>
            <family val="2"/>
          </rPr>
          <t xml:space="preserve">1.TB_LEAVE_MAIL_INFO_TEMP
2.TB_SP_WDOTTS0020_1_TEMP
3.TB_T_DEDUCTION
4.TB_T_EMP_LEAVE
5.TB_T_OT_RECORD
6.TB_T_TIMESHEET_ACTIVITY_D
7.TB_T_TIMESHEET_DAY_D
8.TB_T_TIMESHEET_H
9.TB_TIMESHEET_MAIL_INFO_TEMP
</t>
        </r>
      </text>
    </comment>
    <comment ref="CA261" authorId="4" shapeId="0">
      <text>
        <r>
          <rPr>
            <sz val="10"/>
            <rFont val="Arial"/>
            <family val="2"/>
          </rPr>
          <t xml:space="preserve">1.TB_LEAVE_MAIL_INFO_TEMP
2.TB_M_APPROVER
3.TB_M_CODE_MASTER
4.TB_M_CONFIG_TYPE
5.TB_M_DELEGATE
6.TB_M_EMP_COST_CENTER
7.TB_M_EMP_PROFILE
8.TB_M_GRADE
9.TB_M_GROUP_LEAVE
10.TB_M_HOLIDAY
11.TB_M_LEAVE_CONDITION
12.TB_M_LEAVE_QUOTA_SAP
13.TB_M_LEAVE_TYPE
14.TB_M_ORG_HIERARCHY
15.TB_M_OT_STATUS_DESC
16.TB_M_PARAMETER
17.TB_M_PROJECT
18.TB_M_SHIFT
19.TB_M_SPL_HOLIDAY
20.TB_SP_WDOTTS0020_1_TEMP
21.TB_T_DEDUCTION
22.TB_T_EMP_LEAVE
23.TB_T_EMP_LEAVE_HST
24.TB_T_EMP_LEAVE_LIMITED
25.TB_T_OT_RECORD
26.TB_T_TIME_ATTD
27.TB_T_TIMESHEET_ACTIVITY_D
28.TB_T_TIMESHEET_DAY_D
29.TB_T_TIMESHEET_H
30.TB_TIMESHEET_MAIL_INFO_TEMP
</t>
        </r>
      </text>
    </comment>
    <comment ref="CD261" authorId="4" shapeId="0">
      <text>
        <r>
          <rPr>
            <sz val="10"/>
            <rFont val="Arial"/>
            <family val="2"/>
          </rPr>
          <t xml:space="preserve">1.value(KEY_CURR_MONTH)
2.value(KEY_CURR_YEAR)
</t>
        </r>
      </text>
    </comment>
    <comment ref="CP261" authorId="4" shapeId="0">
      <text>
        <r>
          <rPr>
            <sz val="10"/>
            <rFont val="Arial"/>
            <family val="2"/>
          </rPr>
          <t xml:space="preserve">1.&lt;%="value7["+activityId+"].deleteFlag" %&gt;
2.chkSelected
3.key_index_checkbox
4.value(KEY_SELECT_ALL)
</t>
        </r>
      </text>
    </comment>
    <comment ref="CR261" authorId="4" shapeId="0">
      <text>
        <r>
          <rPr>
            <sz val="10"/>
            <rFont val="Arial"/>
            <family val="2"/>
          </rPr>
          <t xml:space="preserve">1.MDOT0101AWRN : Do you wish to delete data ?
2.MDOT0118AWRN : Do you wish to copy previous month activity?
3.MDOT0119AWRN : Do you wish to submit for monthly approval?
4.MDOT0175AERR : You cannot request OT backward more than {0} month(s)
5.MDOT0199AERR : Approver Can not be blank. Please contact Time Sheet Admin.
6.MDOT0214AERR : No Activities to Delete.
7.MDOT0218AERR : No Activity Selected.
8.MDOT0220AERR : Cannot Submit Timesheet.Difference  between total working hours and total activity hours for "Red Color Cell(s)" should be zero.
9.MDOT0223AERR : No Day Selected.
10.MDOT0224AERR : You cannot input timesheet backward more than {0} month(s)
11.MDOT0312AERR : Cannot Submit Timesheet.Activity time not maintained for special leave days of "Red Color Cell(s)".
12.MDOT0331AERR : Cannot submit as clockin/clockout time is not maintained for some normal days.
13.MDOT0333AERR : Start Time cannot select less than Clock In &amp; On Duty Leave Period.
14.MDOT0334AERR : End Time cannot select greater than Clock out &amp; On Duty Leave Period.
15.MDOT0335AERR : Start Time must be equal or less than On Duty Leave.
16.MDOT0336AERR : End Time must be equal or greater than On Duty Leave.
</t>
        </r>
      </text>
    </comment>
    <comment ref="CT261" authorId="4" shapeId="0">
      <text>
        <r>
          <rPr>
            <sz val="10"/>
            <rFont val="Arial"/>
            <family val="2"/>
          </rPr>
          <t xml:space="preserve">1.WDOTLE0010_C : null
2.WDOTOT0090 : Maintain OT Record
3.WDOTPD0010 : Leave Potential Deduction
4.WDOTPD0026 : Screen for Leave Detail Deduction
5.WDOTPD0033 : Maintain Daily Data Deduction (TC)
6.WDOTPD0050_C : null
7.WDOTTS0015 : Confirm Submit for Approver
8.WDOTTS0016 : Screen for Leave Detail
9.WDOTTS0021 : Add/Modify Activity (TC)
</t>
        </r>
      </text>
    </comment>
    <comment ref="CV261" authorId="4" shapeId="0">
      <text>
        <r>
          <rPr>
            <sz val="10"/>
            <rFont val="Arial"/>
            <family val="2"/>
          </rPr>
          <t xml:space="preserve">1.&lt;%="value10["+ctr+"]"%&gt;
2.&lt;%="value11["+ctr+"]"%&gt;
3.&lt;%="value13["+ctr+"]"%&gt;
4.&lt;%="value22["+ctr+"]"%&gt;
5.&lt;%="value26["+ctr+"]"%&gt;
6.&lt;%="value32["+ctr+"]"%&gt;
7.&lt;%="value7["+activityId+"].activity" %&gt;
8.&lt;%="value7["+activityId+"].activityNo" %&gt;
9.&lt;%="value7["+activityId+"].classCd" %&gt;
10.&lt;%="value7["+activityId+"].classDesc" %&gt;
11.&lt;%="value7["+activityId+"].company" %&gt;
12.&lt;%="value7["+activityId+"].division" %&gt;
13.&lt;%="value7["+activityId+"].jobGrpCd" %&gt;
14.&lt;%="value7["+activityId+"].jobGrpDesc" %&gt;
15.&lt;%="value7["+activityId+"].jrnCd" %&gt;
16.&lt;%="value7["+activityId+"].model" %&gt;
17.&lt;%="value7["+activityId+"].totActivityTmMth" %&gt;
18.absentHrs
19.act_end_dt
20.act_start_dt
21.cardIn
22.cardOut
23.chkDeduct
24.chkSelect
25.difference_time
26.endTime
27.formName
28.holiday
29.hr_review_flag
30.leaveStatus
31.leaveStatusCd
32.maxLeaveTm
33.method
34.minLeaveTm
35.progId
36.record_date
37.shift
38.specialLeave
39.startTime
40.status
41.statusCd
42.totalActivity
43.totalLeave
44.type
45.value(HIDDEN_HOLIDAY_FLAG)
46.value(INITIIAL_KEY_NOR_END)
47.value(INITIIAL_KEY_NOR_START)
48.value(KEY_ABSENT_HRS)
49.value(KEY_ACTIVITY_DATA_SIZE)
50.value(KEY_APPROVER_LEVEL1_CODE)
51.value(KEY_APPROVER_LEVEL1_NAME)
52.value(KEY_APPROVER_LEVEL2_CODE)
53.value(KEY_APPROVER_LEVEL2_NAME)
54.value(KEY_APPROVER_LEVEL3_CODE)
55.value(KEY_APPROVER_LEVEL3_NAME)
56.value(KEY_BTN_DISABLE_MONTHLY)
57.value(KEY_BTN_ENABLE_DISABLE)
58.value(KEY_CLOCK_IN_OUT_FLAG)
59.value(KEY_COST_CENTER)
60.value(KEY_CURR_MONTH)
61.value(KEY_CURR_PAGE_NO)
62.value(KEY_CURR_YEAR)
63.value(KEY_DATES)
64.value(KEY_DEPARTMENT_SEL)
65.value(KEY_DEPT_DESC)
66.value(KEY_DISP_MONTH)
67.value(KEY_DIV_DESC)
68.value(KEY_DIVISION_SEL)
69.value(KEY_EMP_CODE)
70.value(KEY_EMP_NAME)
71.value(KEY_EMPLOYEE_ID)
72.value(KEY_EMPLOYEE_NAME)
73.value(KEY_FROM_REC_NO)
74.value(KEY_LEAVE_STATUS)
75.value(KEY_LEAVE_STATUS_CD)
76.value(KEY_MIN_OT_DT)
77.value(KEY_MIN_OT_MTH)
78.value(KEY_MIN_TS_DT)
79.value(KEY_MIN_TS_MTH)
80.value(KEY_MODE)
81.value(KEY_MONTH_SEL)
82.value(KEY_OPERATION)
83.value(KEY_POSITION)
84.value(KEY_READ_ONLY_FLAG)
85.value(KEY_REC_DATE_FLAG)
86.value(KEY_REC_MTH)
87.value(KEY_REC_PER_PAGE)
88.value(KEY_SCREEN_ID)
89.value(KEY_SEARCH_PER)
90.value(KEY_SECTION)
91.value(KEY_SECTION_SEL)
92.value(KEY_SELECT_HOLIDAY)
93.value(KEY_SELECT_RECORD_DT)
94.value(KEY_SELECT_STATUS_CD)
95.value(KEY_SPECIAL_LEAVE)
96.value(KEY_STATUS_CD)
97.value(KEY_STATUS_DESC)
98.value(KEY_SUB_DIV)
99.value(KEY_SUB_DIV_SEL)
100.value(KEY_TIMESHEET_SUBMITTED)
101.value(KEY_TODAY_DATE)
102.value(KEY_TOT_ACTIVITY_TM)
103.value(KEY_TOT_LEAVE_TM)
104.value(KEY_TOT_MTH_WORKING_TM)
105.value(KEY_TOT_OT_TM)
106.value(KEY_TOTAL_HOURS)
107.value(KEY_USER_TYPE)
108.value(KEY_YEAR_SEL)
109.value(SYSDATE)
</t>
        </r>
      </text>
    </comment>
    <comment ref="CX261" authorId="4" shapeId="0">
      <text>
        <r>
          <rPr>
            <sz val="10"/>
            <rFont val="Arial"/>
            <family val="2"/>
          </rPr>
          <t xml:space="preserve">1.callParentEnableButton
2.callParentForApproval
3.callParentOnload
4.clearClore
5.displayItemDesc
6.displayStatusDesc
7.getLastDateForSubmit
8.kpress
9.onLoad
10.resetSearchCriteria
11.scrollHorizontal
12.scrollOnload
13.scrollVertical
14.selectAllRow
15.validateDate
16.WDOTOT0090Openchild
17.WDOTPD0026Openchild
18.WDOTPD0030Close
19.WDOTPD0030MonthlySubmit
20.WDOTPD0030OnCopyPreviousActivity
21.WDOTPD0030OnDelete
22.WDOTPD0030Search
23.WDOTPD0033Openchild
24.WDOTPD0050Openchild
25.WDOTTS0015Openchild
26.WDOTTS0021OpenChild
</t>
        </r>
      </text>
    </comment>
    <comment ref="A262" authorId="4" shapeId="0">
      <text>
        <r>
          <rPr>
            <sz val="10"/>
            <rFont val="Arial"/>
            <family val="2"/>
          </rPr>
          <t xml:space="preserve">1.WDOTPD0033 : Maintain Daily Data Deduction (TC)
</t>
        </r>
      </text>
    </comment>
    <comment ref="Z262"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17.TB_SP_WDOTTS0020_1_TEMP
18.TB_T_DEDUCTION
19.TB_T_EMP_LEAVE
20.TB_T_EMP_LEAVE_HST
21.TB_T_EMP_LEAVE_LIMITED
22.TB_T_OT_RECORD
23.TB_T_TIME_ATTD
24.TB_T_TIMESHEET_ACTIVITY_D
25.TB_T_TIMESHEET_DAY_D
26.TB_T_TIMESHEET_DAY_D_HST
27.TB_T_TIMESHEET_H
</t>
        </r>
      </text>
    </comment>
    <comment ref="AA262" authorId="4" shapeId="0">
      <text>
        <r>
          <rPr>
            <sz val="10"/>
            <rFont val="Arial"/>
            <family val="2"/>
          </rPr>
          <t xml:space="preserve">1.TB_SP_WDOTTS0020_1_TEMP
2.TB_T_OT_RECORD
3.TB_T_TIMESHEET_ACTIVITY_D
4.TB_T_TIMESHEET_DAY_D
5.TB_T_TIMESHEET_DAY_D_HST
</t>
        </r>
      </text>
    </comment>
    <comment ref="AD262" authorId="4" shapeId="0">
      <text>
        <r>
          <rPr>
            <sz val="10"/>
            <rFont val="Arial"/>
            <family val="2"/>
          </rPr>
          <t xml:space="preserve">1.value(KEY_NOR_END)
2.value(KEY_NOR_START)
</t>
        </r>
      </text>
    </comment>
    <comment ref="AE262" authorId="4" shapeId="0">
      <text>
        <r>
          <rPr>
            <sz val="10"/>
            <rFont val="Arial"/>
            <family val="2"/>
          </rPr>
          <t xml:space="preserve">1.WDOTOT0012 : LookUp Shift Master
2.WDOTOT0090 : Maintain OT Record
3.WDOTPD0026 : Screen for Leave Detail Deduction
4.WDOTPD0050_C : null
5.WDOTTS0014 : Maintain Leave Data
</t>
        </r>
      </text>
    </comment>
    <comment ref="AG262"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AH262" authorId="4" shapeId="0">
      <text>
        <r>
          <rPr>
            <sz val="10"/>
            <rFont val="Arial"/>
            <family val="2"/>
          </rPr>
          <t xml:space="preserve">1.callParentOnload
2.changeStatus
3.cmbChangeTm
4.displayClassDesc
5.displayDiff
6.displayItemDesc
7.displayJobDesc
8.formatnumber
9.isFloat
10.onLoad
11.setActivityTm
12.setNormalColorForAll
13.setUpdateFlag
14.trim
15.validateShiftDetails
16.validateTime
17.WDOTOT0090Openchild
18.WDOTPD0026Openchild
19.WDOTPD0033Cancel
20.WDOTPD0033OK
21.WDOTPD0033OpenShiftLookup
22.WDOTPD0050Openchild
23.WDOTTS0014Openchild
</t>
        </r>
      </text>
    </comment>
    <comment ref="BM262"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17.TB_SP_WDOTTS0020_1_TEMP
18.TB_T_DEDUCTION
19.TB_T_EMP_LEAVE
20.TB_T_EMP_LEAVE_HST
21.TB_T_EMP_LEAVE_LIMITED
22.TB_T_OT_RECORD
23.TB_T_TIME_ATTD
24.TB_T_TIMESHEET_ACTIVITY_D
25.TB_T_TIMESHEET_DAY_D
26.TB_T_TIMESHEET_DAY_D_HST
27.TB_T_TIMESHEET_H
</t>
        </r>
      </text>
    </comment>
    <comment ref="BO262"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12.PKG_DOTS_COMMON:FN_GET_LEAVE_TIME
13.PKG_FORMAT_TIME
14.PKG_FORMAT_TIME:FN_MASK_TIME
15.PKG_FORMAT_TIME:FN_ROUNDUP_ABSENT
16.PKG_FORMAT_TIME:FN_TS_DAY_WRK_TM
17.SP_WDOTTS0020
18.VW_EMP_CURR_PROFILE
</t>
        </r>
      </text>
    </comment>
    <comment ref="BQ262" authorId="4" shapeId="0">
      <text>
        <r>
          <rPr>
            <sz val="10"/>
            <rFont val="Arial"/>
            <family val="2"/>
          </rPr>
          <t xml:space="preserve">1.PKG_FORMAT_TIME
2.PKG_FORMAT_TIME:FN_TS_DAY_WRK_TM
</t>
        </r>
      </text>
    </comment>
    <comment ref="BS262" authorId="4" shapeId="0">
      <text>
        <r>
          <rPr>
            <sz val="10"/>
            <rFont val="Arial"/>
            <family val="2"/>
          </rPr>
          <t xml:space="preserve">1.TB_SP_WDOTTS0020_1_TEMP
2.TB_T_TIMESHEET_ACTIVITY_D
3.TB_T_TIMESHEET_DAY_D
4.TB_T_TIMESHEET_DAY_D_HST
</t>
        </r>
      </text>
    </comment>
    <comment ref="BU262" authorId="4" shapeId="0">
      <text>
        <r>
          <rPr>
            <sz val="10"/>
            <rFont val="Arial"/>
            <family val="2"/>
          </rPr>
          <t xml:space="preserve">1.TB_SP_WDOTTS0020_1_TEMP
2.TB_T_OT_RECORD
3.TB_T_TIMESHEET_ACTIVITY_D
4.TB_T_TIMESHEET_DAY_D
</t>
        </r>
      </text>
    </comment>
    <comment ref="BW262" authorId="4" shapeId="0">
      <text>
        <r>
          <rPr>
            <sz val="10"/>
            <rFont val="Arial"/>
            <family val="2"/>
          </rPr>
          <t xml:space="preserve">1.TB_SP_WDOTTS0020_1_TEMP
2.TB_T_TIMESHEET_DAY_D
</t>
        </r>
      </text>
    </comment>
    <comment ref="BY262" authorId="4" shapeId="0">
      <text>
        <r>
          <rPr>
            <sz val="10"/>
            <rFont val="Arial"/>
            <family val="2"/>
          </rPr>
          <t xml:space="preserve">1.TB_SP_WDOTTS0020_1_TEMP
2.TB_T_OT_RECORD
3.TB_T_TIMESHEET_ACTIVITY_D
4.TB_T_TIMESHEET_DAY_D
5.TB_T_TIMESHEET_DAY_D_HST
</t>
        </r>
      </text>
    </comment>
    <comment ref="CA262"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17.TB_SP_WDOTTS0020_1_TEMP
18.TB_T_DEDUCTION
19.TB_T_EMP_LEAVE
20.TB_T_EMP_LEAVE_HST
21.TB_T_EMP_LEAVE_LIMITED
22.TB_T_OT_RECORD
23.TB_T_TIME_ATTD
24.TB_T_TIMESHEET_ACTIVITY_D
25.TB_T_TIMESHEET_DAY_D
26.TB_T_TIMESHEET_DAY_D_HST
27.TB_T_TIMESHEET_H
</t>
        </r>
      </text>
    </comment>
    <comment ref="CD262" authorId="4" shapeId="0">
      <text>
        <r>
          <rPr>
            <sz val="10"/>
            <rFont val="Arial"/>
            <family val="2"/>
          </rPr>
          <t xml:space="preserve">1.value(KEY_NOR_END)
2.value(KEY_NOR_START)
</t>
        </r>
      </text>
    </comment>
    <comment ref="CF262" authorId="4" shapeId="0">
      <text>
        <r>
          <rPr>
            <sz val="10"/>
            <rFont val="Arial"/>
            <family val="2"/>
          </rPr>
          <t xml:space="preserve">1.&lt;%="value1["+ctr+"].activityTime" %&gt;
2.type
3.value(KEY_CLOCK_IN)
4.value(KEY_CLOCK_OUT)
5.value(KEY_SELECTED_RECORD_DATE)
6.value(KEY_SELECTED_SHIFT)
7.value(KEY_STATUS)
</t>
        </r>
      </text>
    </comment>
    <comment ref="CR262"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CT262" authorId="4" shapeId="0">
      <text>
        <r>
          <rPr>
            <sz val="10"/>
            <rFont val="Arial"/>
            <family val="2"/>
          </rPr>
          <t xml:space="preserve">1.WDOTOT0012 : LookUp Shift Master
2.WDOTOT0090 : Maintain OT Record
3.WDOTPD0026 : Screen for Leave Detail Deduction
4.WDOTPD0050_C : null
5.WDOTTS0014 : Maintain Leave Data
</t>
        </r>
      </text>
    </comment>
    <comment ref="CV262" authorId="4" shapeId="0">
      <text>
        <r>
          <rPr>
            <sz val="10"/>
            <rFont val="Arial"/>
            <family val="2"/>
          </rPr>
          <t xml:space="preserve">1.&lt;%="value1["+ctr+"].activity"%&gt;
2.&lt;%="value1["+ctr+"].activityNo"%&gt;
3.&lt;%="value1["+ctr+"].classCd"%&gt;
4.&lt;%="value1["+ctr+"].classDesc"%&gt;
5.&lt;%="value1["+ctr+"].divCd"%&gt;
6.&lt;%="value1["+ctr+"].jobGroupCd"%&gt;
7.&lt;%="value1["+ctr+"].jobGroupDesc"%&gt;
8.&lt;%="value1["+ctr+"].modelCd"%&gt;
9.&lt;%="value1["+ctr+"].projectCd"%&gt;
10.&lt;%="value1["+ctr+"].siteCd"%&gt;
11.&lt;%="value1["+ctr+"].status"%&gt;
12.&lt;%="value1["+ctr+"].updateDt"%&gt;
13.method
14.totalActivityHrs
15.value(BCKUP_KEY_NOR_END)
16.value(BCKUP_KEY_NOR_START)
17.value(INITIIAL_KEY_NOR_END)
18.value(INITIIAL_KEY_NOR_START)
19.value(KEY_ABSENT)
20.value(KEY_ACTIVITY_LIST_SIZE)
21.value(KEY_AFTWORKENDTM)
22.value(KEY_AFTWORKSTARTTM)
23.value(KEY_BEFWORKENDTM)
24.value(KEY_BEFWORKSTARTTM)
25.value(KEY_BRK_MIN)
26.value(KEY_BRKWORKENDTM)
27.value(KEY_BRKWORKSTARTTM)
28.value(KEY_CHG_SHIFT_FLAG)
29.value(KEY_COST_CENTER)
30.value(KEY_DELETE_OT_FLAG)
31.value(KEY_DEPT_DESC)
32.value(KEY_DIV_DESC)
33.value(KEY_DYNAMIC_ACTIVITY_TYPE)
34.value(KEY_EMP_CODE)
35.value(KEY_EMP_NAME)
36.value(KEY_LEAVE_FROM_DT)
37.value(KEY_LEAVE_MODE)
38.value(KEY_LEAVE_TIME)
39.value(KEY_MODE)
40.value(KEY_NORMAL_LEAVE)
41.value(KEY_NORWORKENDTM)
42.value(KEY_NORWORKSTARTTM)
43.value(KEY_POSITION)
44.value(KEY_READ_ONLY_FLAG)
45.value(KEY_REC_MTH)
46.value(KEY_SCREEN_MODE)
47.value(KEY_SECTION_DESC)
48.value(KEY_SELECTED_TYPE)
49.value(KEY_SPECIAL_LEAVE)
50.value(KEY_STATUS_CD)
51.value(KEY_SUB_DIV_DESC)
52.value(KEY_TOT_ACTIVITY_TIME)
53.value(KEY_TOT_LEAVE)
54.value(KEY_TOT_OT_TIME)
55.value(TIMESHEET_WORK_HRS)
</t>
        </r>
      </text>
    </comment>
    <comment ref="CX262" authorId="4" shapeId="0">
      <text>
        <r>
          <rPr>
            <sz val="10"/>
            <rFont val="Arial"/>
            <family val="2"/>
          </rPr>
          <t xml:space="preserve">1.callParentOnload
2.changeStatus
3.cmbChangeTm
4.displayClassDesc
5.displayDiff
6.displayItemDesc
7.displayJobDesc
8.formatnumber
9.isFloat
10.onLoad
11.setActivityTm
12.setNormalColorForAll
13.setUpdateFlag
14.trim
15.validateShiftDetails
16.validateTime
17.WDOTOT0090Openchild
18.WDOTPD0026Openchild
19.WDOTPD0033Cancel
20.WDOTPD0033OK
21.WDOTPD0033OpenShiftLookup
22.WDOTPD0050Openchild
23.WDOTTS0014Openchild
</t>
        </r>
      </text>
    </comment>
    <comment ref="A263" authorId="4" shapeId="0">
      <text>
        <r>
          <rPr>
            <sz val="10"/>
            <rFont val="Arial"/>
            <family val="2"/>
          </rPr>
          <t xml:space="preserve">1.WDOTPD0040 : Input Timesheet Deduction -PE
</t>
        </r>
      </text>
    </comment>
    <comment ref="Z263" authorId="4" shapeId="0">
      <text>
        <r>
          <rPr>
            <sz val="10"/>
            <rFont val="Arial"/>
            <family val="2"/>
          </rPr>
          <t xml:space="preserve">1.TB_M_APPROVER
2.TB_M_CODE_MASTER
3.TB_M_CONFIG_TYPE
4.TB_M_DELEGATE
5.TB_M_EMP_COST_CENTER
6.TB_M_EMP_PROFILE
7.TB_M_GRADE
8.TB_M_GROUP_LEAVE
9.TB_M_HOLIDAY
10.TB_M_LEAVE_CONDITION
11.TB_M_LEAVE_QUOTA_SAP
12.TB_M_LEAVE_TYPE
13.TB_M_ORG_HIERARCHY
14.TB_M_OT_STATUS_DESC
15.TB_M_PARAMETER
16.TB_M_PROJECT
17.TB_M_SHIFT
18.TB_M_SPL_HOLIDAY
19.TB_SP_WDOTTS0090_1_TEMP
20.TB_T_DEDUCTION
21.TB_T_EMP_LEAVE
22.TB_T_EMP_LEAVE_HST
23.TB_T_EMP_LEAVE_LIMITED
24.TB_T_OT_RECORD
25.TB_T_TIME_ATTD
26.TB_T_TIMESHEET_ACTIVITY_D
27.TB_T_TIMESHEET_DAY_D
28.TB_T_TIMESHEET_H
</t>
        </r>
      </text>
    </comment>
    <comment ref="AA263" authorId="4" shapeId="0">
      <text>
        <r>
          <rPr>
            <sz val="10"/>
            <rFont val="Arial"/>
            <family val="2"/>
          </rPr>
          <t xml:space="preserve">1.TB_LEAVE_MAIL_INFO_TEMP
2.TB_SP_WDOTTS0090_1_TEMP
3.TB_T_DEDUCTION
4.TB_T_EMP_LEAVE
5.TB_T_OT_RECORD
6.TB_T_TIMESHEET_ACTIVITY_D
7.TB_T_TIMESHEET_DAY_D
8.TB_T_TIMESHEET_H
9.TB_TIMESHEET_MAIL_INFO_TEMP
</t>
        </r>
      </text>
    </comment>
    <comment ref="AD263" authorId="4" shapeId="0">
      <text>
        <r>
          <rPr>
            <sz val="10"/>
            <rFont val="Arial"/>
            <family val="2"/>
          </rPr>
          <t xml:space="preserve">1.value(KEY_CURR_MONTH)
2.value(KEY_CURR_YEAR)
</t>
        </r>
      </text>
    </comment>
    <comment ref="AE263" authorId="4" shapeId="0">
      <text>
        <r>
          <rPr>
            <sz val="10"/>
            <rFont val="Arial"/>
            <family val="2"/>
          </rPr>
          <t xml:space="preserve">1.WDOTLE0010_C : null
2.WDOTOT0090 : Maintain OT Record
3.WDOTPD0010 : Leave Potential Deduction
4.WDOTPD0026 : Screen for Leave Detail Deduction
5.WDOTPD0043 : Maintain Daily Data Deduction (PE)
6.WDOTPD0050_C : null
7.WDOTTS0015 : Confirm Submit for Approver
8.WDOTTS0016 : Screen for Leave Detail
9.WDOTTS0091 : Add/Modify Activity (PE)
</t>
        </r>
      </text>
    </comment>
    <comment ref="AG263" authorId="4" shapeId="0">
      <text>
        <r>
          <rPr>
            <sz val="10"/>
            <rFont val="Arial"/>
            <family val="2"/>
          </rPr>
          <t xml:space="preserve">1.MDOT0101AWRN : Do you wish to delete data ?
2.MDOT0118AWRN : Do you wish to copy previous month activity?
3.MDOT0119AWRN : Do you wish to submit for monthly approval?
4.MDOT0175AERR : You cannot request OT backward more than {0} month(s)
5.MDOT0199AERR : Approver Can not be blank. Please contact Time Sheet Admin.
6.MDOT0214AERR : No Activities to Delete.
7.MDOT0218AERR : No Activity Selected.
8.MDOT0220AERR : Cannot Submit Timesheet.Difference  between total working hours and total activity hours for "Red Color Cell(s)" should be zero.
9.MDOT0223AERR : No Day Selected.
10.MDOT0224AERR : You cannot input timesheet backward more than {0} month(s)
11.MDOT0312AERR : Cannot Submit Timesheet.Activity time not maintained for special leave days of "Red Color Cell(s)".
12.MDOT0331AERR : Cannot submit as clockin/clockout time is not maintained for some normal days.
13.MDOT0333AERR : Start Time cannot select less than Clock In &amp; On Duty Leave Period.
14.MDOT0334AERR : End Time cannot select greater than Clock out &amp; On Duty Leave Period.
15.MDOT0335AERR : Start Time must be equal or less than On Duty Leave.
16.MDOT0336AERR : End Time must be equal or greater than On Duty Leave.
</t>
        </r>
      </text>
    </comment>
    <comment ref="AH263" authorId="4" shapeId="0">
      <text>
        <r>
          <rPr>
            <sz val="10"/>
            <rFont val="Arial"/>
            <family val="2"/>
          </rPr>
          <t xml:space="preserve">1.callParentEnableButton
2.callParentForApproval
3.callParentOnload
4.clearClore
5.displayItemDesc
6.displayStatusDesc
7.getLastDateForSubmit
8.kpress
9.onLoad
10.resetSearchCriteria
11.scrollHorizontal
12.scrollOnload
13.scrollVertical
14.selectAllRow
15.validateDate
16.WDOTOT0090Openchild
17.WDOTPD0026Openchild
18.WDOTPD0040Close
19.WDOTPD0040MonthlySubmit
20.WDOTPD0040OnCopyPreviousActivity
21.WDOTPD0040OnDelete
22.WDOTPD0040Search
23.WDOTPD0043Openchild
24.WDOTPD0050Openchild
25.WDOTTS0015Openchild
26.WDOTTS0091OpenChild
</t>
        </r>
      </text>
    </comment>
    <comment ref="AI263" authorId="4" shapeId="0">
      <text>
        <r>
          <rPr>
            <sz val="10"/>
            <rFont val="Arial"/>
            <family val="2"/>
          </rPr>
          <t xml:space="preserve">1.PKG_SEND_MAIL
</t>
        </r>
      </text>
    </comment>
    <comment ref="BM263" authorId="4" shapeId="0">
      <text>
        <r>
          <rPr>
            <sz val="10"/>
            <rFont val="Arial"/>
            <family val="2"/>
          </rPr>
          <t xml:space="preserve">1.TB_M_APPROVER
2.TB_M_CODE_MASTER
3.TB_M_CONFIG_TYPE
4.TB_M_DELEGATE
5.TB_M_EMP_COST_CENTER
6.TB_M_EMP_PROFILE
7.TB_M_GRADE
8.TB_M_GROUP_LEAVE
9.TB_M_HOLIDAY
10.TB_M_LEAVE_CONDITION
11.TB_M_LEAVE_QUOTA_SAP
12.TB_M_LEAVE_TYPE
13.TB_M_ORG_HIERARCHY
14.TB_M_OT_STATUS_DESC
15.TB_M_PARAMETER
16.TB_M_PROJECT
17.TB_M_SHIFT
18.TB_M_SPL_HOLIDAY
19.TB_SP_WDOTTS0090_1_TEMP
20.TB_T_DEDUCTION
21.TB_T_EMP_LEAVE
22.TB_T_EMP_LEAVE_HST
23.TB_T_EMP_LEAVE_LIMITED
24.TB_T_OT_RECORD
25.TB_T_TIME_ATTD
26.TB_T_TIMESHEET_ACTIVITY_D
27.TB_T_TIMESHEET_DAY_D
28.TB_T_TIMESHEET_H
</t>
        </r>
      </text>
    </comment>
    <comment ref="BO263"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12.PKG_FORMAT_TIME
13.PKG_FORMAT_TIME:FN_MASK_TIME
14.PKG_FORMAT_TIME:FN_ROUNDUP_ABSENT
15.PKG_SEND_MAIL
16.PKG_SEND_MAIL:MAIN
17.SP_WDOTPD0040
18.VW_EMP_CURR_PROFILE
</t>
        </r>
      </text>
    </comment>
    <comment ref="BS263" authorId="4" shapeId="0">
      <text>
        <r>
          <rPr>
            <sz val="10"/>
            <rFont val="Arial"/>
            <family val="2"/>
          </rPr>
          <t xml:space="preserve">1.TB_LEAVE_MAIL_INFO_TEMP
2.TB_SP_WDOTTS0090_1_TEMP
3.TB_T_TIMESHEET_H
4.TB_TIMESHEET_MAIL_INFO_TEMP
</t>
        </r>
      </text>
    </comment>
    <comment ref="BU263" authorId="4" shapeId="0">
      <text>
        <r>
          <rPr>
            <sz val="10"/>
            <rFont val="Arial"/>
            <family val="2"/>
          </rPr>
          <t xml:space="preserve">1.TB_LEAVE_MAIL_INFO_TEMP
2.TB_SP_WDOTTS0090_1_TEMP
3.TB_T_OT_RECORD
4.TB_T_TIMESHEET_ACTIVITY_D
5.TB_T_TIMESHEET_H
6.TB_TIMESHEET_MAIL_INFO_TEMP
</t>
        </r>
      </text>
    </comment>
    <comment ref="BW263" authorId="4" shapeId="0">
      <text>
        <r>
          <rPr>
            <sz val="10"/>
            <rFont val="Arial"/>
            <family val="2"/>
          </rPr>
          <t xml:space="preserve">1.TB_SP_WDOTTS0090_1_TEMP
2.TB_T_DEDUCTION
3.TB_T_EMP_LEAVE
4.TB_T_OT_RECORD
5.TB_T_TIMESHEET_DAY_D
6.TB_T_TIMESHEET_H
</t>
        </r>
      </text>
    </comment>
    <comment ref="BY263" authorId="4" shapeId="0">
      <text>
        <r>
          <rPr>
            <sz val="10"/>
            <rFont val="Arial"/>
            <family val="2"/>
          </rPr>
          <t xml:space="preserve">1.TB_LEAVE_MAIL_INFO_TEMP
2.TB_SP_WDOTTS0090_1_TEMP
3.TB_T_DEDUCTION
4.TB_T_EMP_LEAVE
5.TB_T_OT_RECORD
6.TB_T_TIMESHEET_ACTIVITY_D
7.TB_T_TIMESHEET_DAY_D
8.TB_T_TIMESHEET_H
9.TB_TIMESHEET_MAIL_INFO_TEMP
</t>
        </r>
      </text>
    </comment>
    <comment ref="CA263" authorId="4" shapeId="0">
      <text>
        <r>
          <rPr>
            <sz val="10"/>
            <rFont val="Arial"/>
            <family val="2"/>
          </rPr>
          <t xml:space="preserve">1.TB_LEAVE_MAIL_INFO_TEMP
2.TB_M_APPROVER
3.TB_M_CODE_MASTER
4.TB_M_CONFIG_TYPE
5.TB_M_DELEGATE
6.TB_M_EMP_COST_CENTER
7.TB_M_EMP_PROFILE
8.TB_M_GRADE
9.TB_M_GROUP_LEAVE
10.TB_M_HOLIDAY
11.TB_M_LEAVE_CONDITION
12.TB_M_LEAVE_QUOTA_SAP
13.TB_M_LEAVE_TYPE
14.TB_M_ORG_HIERARCHY
15.TB_M_OT_STATUS_DESC
16.TB_M_PARAMETER
17.TB_M_PROJECT
18.TB_M_SHIFT
19.TB_M_SPL_HOLIDAY
20.TB_SP_WDOTTS0090_1_TEMP
21.TB_T_DEDUCTION
22.TB_T_EMP_LEAVE
23.TB_T_EMP_LEAVE_HST
24.TB_T_EMP_LEAVE_LIMITED
25.TB_T_OT_RECORD
26.TB_T_TIME_ATTD
27.TB_T_TIMESHEET_ACTIVITY_D
28.TB_T_TIMESHEET_DAY_D
29.TB_T_TIMESHEET_H
30.TB_TIMESHEET_MAIL_INFO_TEMP
</t>
        </r>
      </text>
    </comment>
    <comment ref="CD263" authorId="4" shapeId="0">
      <text>
        <r>
          <rPr>
            <sz val="10"/>
            <rFont val="Arial"/>
            <family val="2"/>
          </rPr>
          <t xml:space="preserve">1.value(KEY_CURR_MONTH)
2.value(KEY_CURR_YEAR)
</t>
        </r>
      </text>
    </comment>
    <comment ref="CP263" authorId="4" shapeId="0">
      <text>
        <r>
          <rPr>
            <sz val="10"/>
            <rFont val="Arial"/>
            <family val="2"/>
          </rPr>
          <t xml:space="preserve">1.&lt;%="value7["+activityId+"].deleteFlag" %&gt;
2.chkSelected
3.key_index_checkbox
4.value(KEY_SELECT_ALL)
</t>
        </r>
      </text>
    </comment>
    <comment ref="CR263" authorId="4" shapeId="0">
      <text>
        <r>
          <rPr>
            <sz val="10"/>
            <rFont val="Arial"/>
            <family val="2"/>
          </rPr>
          <t xml:space="preserve">1.MDOT0101AWRN : Do you wish to delete data ?
2.MDOT0118AWRN : Do you wish to copy previous month activity?
3.MDOT0119AWRN : Do you wish to submit for monthly approval?
4.MDOT0175AERR : You cannot request OT backward more than {0} month(s)
5.MDOT0199AERR : Approver Can not be blank. Please contact Time Sheet Admin.
6.MDOT0214AERR : No Activities to Delete.
7.MDOT0218AERR : No Activity Selected.
8.MDOT0220AERR : Cannot Submit Timesheet.Difference  between total working hours and total activity hours for "Red Color Cell(s)" should be zero.
9.MDOT0223AERR : No Day Selected.
10.MDOT0224AERR : You cannot input timesheet backward more than {0} month(s)
11.MDOT0312AERR : Cannot Submit Timesheet.Activity time not maintained for special leave days of "Red Color Cell(s)".
12.MDOT0331AERR : Cannot submit as clockin/clockout time is not maintained for some normal days.
13.MDOT0333AERR : Start Time cannot select less than Clock In &amp; On Duty Leave Period.
14.MDOT0334AERR : End Time cannot select greater than Clock out &amp; On Duty Leave Period.
15.MDOT0335AERR : Start Time must be equal or less than On Duty Leave.
16.MDOT0336AERR : End Time must be equal or greater than On Duty Leave.
</t>
        </r>
      </text>
    </comment>
    <comment ref="CT263" authorId="4" shapeId="0">
      <text>
        <r>
          <rPr>
            <sz val="10"/>
            <rFont val="Arial"/>
            <family val="2"/>
          </rPr>
          <t xml:space="preserve">1.WDOTLE0010_C : null
2.WDOTOT0090 : Maintain OT Record
3.WDOTPD0010 : Leave Potential Deduction
4.WDOTPD0026 : Screen for Leave Detail Deduction
5.WDOTPD0043 : Maintain Daily Data Deduction (PE)
6.WDOTPD0050_C : null
7.WDOTTS0015 : Confirm Submit for Approver
8.WDOTTS0016 : Screen for Leave Detail
9.WDOTTS0091 : Add/Modify Activity (PE)
</t>
        </r>
      </text>
    </comment>
    <comment ref="CV263" authorId="4" shapeId="0">
      <text>
        <r>
          <rPr>
            <sz val="10"/>
            <rFont val="Arial"/>
            <family val="2"/>
          </rPr>
          <t xml:space="preserve">1.&lt;%="value10["+ctr+"]"%&gt;
2.&lt;%="value11["+ctr+"]"%&gt;
3.&lt;%="value13["+ctr+"]"%&gt;
4.&lt;%="value22["+ctr+"]"%&gt;
5.&lt;%="value26["+ctr+"]"%&gt;
6.&lt;%="value32["+ctr+"]"%&gt;
7.&lt;%="value7["+activityId+"].activityNo" %&gt;
8.&lt;%="value7["+activityId+"].company" %&gt;
9.&lt;%="value7["+activityId+"].jobStepCd" %&gt;
10.&lt;%="value7["+activityId+"].jobStepDesc" %&gt;
11.&lt;%="value7["+activityId+"].processCd" %&gt;
12.&lt;%="value7["+activityId+"].processDesc" %&gt;
13.&lt;%="value7["+activityId+"].projectCd" %&gt;
14.&lt;%="value7["+activityId+"].projectDesc" %&gt;
15.&lt;%="value7["+activityId+"].titleDesc" %&gt;
16.&lt;%="value7["+activityId+"].titleRelate" %&gt;
17.&lt;%="value7["+activityId+"].totActivityTmMth" %&gt;
18.absentHrs
19.act_end_dt
20.act_start_dt
21.cardIn
22.cardOut
23.chkDeduct
24.chkSelect
25.difference_time
26.endTime
27.formName
28.holiday
29.hr_review_flag
30.leaveStatus
31.leaveStatusCd
32.maxLeaveTm
33.method
34.minLeaveTm
35.progId
36.record_date
37.shift
38.specialLeave
39.startTime
40.status
41.statusCd
42.totalActivity
43.totalLeave
44.type
45.value(HIDDEN_HOLIDAY_FLAG)
46.value(INITIIAL_KEY_NOR_END)
47.value(INITIIAL_KEY_NOR_START)
48.value(KEY_ABSENT_HRS)
49.value(KEY_ACTIVITY_DATA_SIZE)
50.value(KEY_APPROVER_LEVEL1_CODE)
51.value(KEY_APPROVER_LEVEL1_NAME)
52.value(KEY_APPROVER_LEVEL2_CODE)
53.value(KEY_APPROVER_LEVEL2_NAME)
54.value(KEY_APPROVER_LEVEL3_CODE)
55.value(KEY_APPROVER_LEVEL3_NAME)
56.value(KEY_BTN_DISABLE_MONTHLY)
57.value(KEY_BTN_ENABLE_DISABLE)
58.value(KEY_CLOCK_IN_OUT_FLAG)
59.value(KEY_COST_CENTER)
60.value(KEY_CURR_MONTH)
61.value(KEY_CURR_PAGE_NO)
62.value(KEY_CURR_YEAR)
63.value(KEY_DATES)
64.value(KEY_DEPARTMENT_SEL)
65.value(KEY_DEPT_DESC)
66.value(KEY_DISP_MONTH)
67.value(KEY_DIV_DESC)
68.value(KEY_DIVISION_SEL)
69.value(KEY_EMP_CODE)
70.value(KEY_EMP_NAME)
71.value(KEY_EMPLOYEE_ID)
72.value(KEY_EMPLOYEE_NAME)
73.value(KEY_FROM_REC_NO)
74.value(KEY_LEAVE_STATUS)
75.value(KEY_LEAVE_STATUS_CD)
76.value(KEY_MIN_OT_DT)
77.value(KEY_MIN_OT_MTH)
78.value(KEY_MIN_TS_DT)
79.value(KEY_MIN_TS_MTH)
80.value(KEY_MODE)
81.value(KEY_MONTH_SEL)
82.value(KEY_OPERATION)
83.value(KEY_POSITION)
84.value(KEY_READ_ONLY_FLAG)
85.value(KEY_REC_DATE_FLAG)
86.value(KEY_REC_MTH)
87.value(KEY_REC_PER_PAGE)
88.value(KEY_SCREEN_ID)
89.value(KEY_SEARCH_PER)
90.value(KEY_SECTION)
91.value(KEY_SECTION_SEL)
92.value(KEY_SELECT_HOLIDAY)
93.value(KEY_SELECT_RECORD_DT)
94.value(KEY_SELECT_STATUS_CD)
95.value(KEY_SPECIAL_LEAVE)
96.value(KEY_STATUS_CD)
97.value(KEY_STATUS_DESC)
98.value(KEY_SUB_DIV)
99.value(KEY_SUB_DIV_SEL)
100.value(KEY_TIMESHEET_SUBMITTED)
101.value(KEY_TODAY_DATE)
102.value(KEY_TOT_ACTIVITY_TM)
103.value(KEY_TOT_LEAVE_TM)
104.value(KEY_TOT_MTH_WORKING_TM)
105.value(KEY_TOT_OT_TM)
106.value(KEY_TOTAL_HOURS)
107.value(KEY_USER_TYPE)
108.value(KEY_YEAR_SEL)
109.value(SYSDATE)
</t>
        </r>
      </text>
    </comment>
    <comment ref="CX263" authorId="4" shapeId="0">
      <text>
        <r>
          <rPr>
            <sz val="10"/>
            <rFont val="Arial"/>
            <family val="2"/>
          </rPr>
          <t xml:space="preserve">1.callParentEnableButton
2.callParentForApproval
3.callParentOnload
4.clearClore
5.displayItemDesc
6.displayStatusDesc
7.getLastDateForSubmit
8.kpress
9.onLoad
10.resetSearchCriteria
11.scrollHorizontal
12.scrollOnload
13.scrollVertical
14.selectAllRow
15.validateDate
16.WDOTOT0090Openchild
17.WDOTPD0026Openchild
18.WDOTPD0040Close
19.WDOTPD0040MonthlySubmit
20.WDOTPD0040OnCopyPreviousActivity
21.WDOTPD0040OnDelete
22.WDOTPD0040Search
23.WDOTPD0043Openchild
24.WDOTPD0050Openchild
25.WDOTTS0015Openchild
26.WDOTTS0091OpenChild
</t>
        </r>
      </text>
    </comment>
    <comment ref="A264" authorId="4" shapeId="0">
      <text>
        <r>
          <rPr>
            <sz val="10"/>
            <rFont val="Arial"/>
            <family val="2"/>
          </rPr>
          <t xml:space="preserve">1.WDOTPD0043 : Maintain Daily Data Deduction (PE)
</t>
        </r>
      </text>
    </comment>
    <comment ref="Z264"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17.TB_SP_WDOTTS0090_1_TEMP
18.TB_T_DEDUCTION
19.TB_T_EMP_LEAVE
20.TB_T_EMP_LEAVE_HST
21.TB_T_EMP_LEAVE_LIMITED
22.TB_T_OT_RECORD
23.TB_T_TIME_ATTD
24.TB_T_TIMESHEET_ACTIVITY_D
25.TB_T_TIMESHEET_DAY_D
26.TB_T_TIMESHEET_DAY_D_HST
27.TB_T_TIMESHEET_H
</t>
        </r>
      </text>
    </comment>
    <comment ref="AA264" authorId="4" shapeId="0">
      <text>
        <r>
          <rPr>
            <sz val="10"/>
            <rFont val="Arial"/>
            <family val="2"/>
          </rPr>
          <t xml:space="preserve">1.TB_SP_WDOTTS0090_1_TEMP
2.TB_T_OT_RECORD
3.TB_T_TIMESHEET_ACTIVITY_D
4.TB_T_TIMESHEET_DAY_D
5.TB_T_TIMESHEET_DAY_D_HST
</t>
        </r>
      </text>
    </comment>
    <comment ref="AD264" authorId="4" shapeId="0">
      <text>
        <r>
          <rPr>
            <sz val="10"/>
            <rFont val="Arial"/>
            <family val="2"/>
          </rPr>
          <t xml:space="preserve">1.value(KEY_NOR_END)
2.value(KEY_NOR_START)
</t>
        </r>
      </text>
    </comment>
    <comment ref="AE264" authorId="4" shapeId="0">
      <text>
        <r>
          <rPr>
            <sz val="10"/>
            <rFont val="Arial"/>
            <family val="2"/>
          </rPr>
          <t xml:space="preserve">1.WDOTOT0012 : LookUp Shift Master
2.WDOTOT0090 : Maintain OT Record
3.WDOTPD0026 : Screen for Leave Detail Deduction
4.WDOTPD0050_C : null
5.WDOTTS0014 : Maintain Leave Data
</t>
        </r>
      </text>
    </comment>
    <comment ref="AG264"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AH264" authorId="4" shapeId="0">
      <text>
        <r>
          <rPr>
            <sz val="10"/>
            <rFont val="Arial"/>
            <family val="2"/>
          </rPr>
          <t xml:space="preserve">1.callParentOnload
2.changeStatus
3.cmbChangeTm
4.displayDiff
5.displayJobStepDesc
6.displayProcessDesc
7.displayProjectDesc
8.displayTitleDesc
9.formatnumber
10.isFloat
11.onLoad
12.setActivityTm
13.setNormalColorForAll
14.setUpdateFlag
15.trim
16.validateShiftDetails
17.validateTime
18.WDOTOT0090Openchild
19.WDOTPD0026Openchild
20.WDOTPD0043Cancel
21.WDOTPD0043OK
22.WDOTPD0043OpenShiftLookup
23.WDOTPD0050Openchild
24.WDOTTS0014Openchild
</t>
        </r>
      </text>
    </comment>
    <comment ref="BM264"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17.TB_SP_WDOTTS0090_1_TEMP
18.TB_T_DEDUCTION
19.TB_T_EMP_LEAVE
20.TB_T_EMP_LEAVE_HST
21.TB_T_EMP_LEAVE_LIMITED
22.TB_T_OT_RECORD
23.TB_T_TIME_ATTD
24.TB_T_TIMESHEET_ACTIVITY_D
25.TB_T_TIMESHEET_DAY_D
26.TB_T_TIMESHEET_DAY_D_HST
27.TB_T_TIMESHEET_H
</t>
        </r>
      </text>
    </comment>
    <comment ref="BO264" authorId="4" shapeId="0">
      <text>
        <r>
          <rPr>
            <sz val="10"/>
            <rFont val="Arial"/>
            <family val="2"/>
          </rPr>
          <t xml:space="preserve">1.FN_GENSEQ
2.FN_HOLIDAY_FLAG
3.FN_SHIFT_TYPE
4.PKG_DOTS_COMMON
5.PKG_DOTS_COMMON:FN_GET_DEDUCT_HOURS
6.PKG_DOTS_COMMON:FN_GET_EMP_ABSENT_HOURS
7.PKG_DOTS_COMMON:FN_GET_EMP_LEAVE_HOURS
8.PKG_DOTS_COMMON:FN_GET_EMP_LEAVE_INFO
9.PKG_DOTS_COMMON:FN_GET_EMP_LEAVE_INFO_TS
10.PKG_DOTS_COMMON:FN_GET_EMP_LEAVE_QUOTA
11.PKG_DOTS_COMMON:FN_GET_EMP_LEAVE_QUOTA_COND3
12.PKG_DOTS_COMMON:FN_GET_LEAVE_TIME
13.PKG_FORMAT_TIME
14.PKG_FORMAT_TIME:FN_MASK_TIME
15.PKG_FORMAT_TIME:FN_ROUNDUP_ABSENT
16.PKG_FORMAT_TIME:FN_TS_DAY_WRK_TM
17.SP_WDOTTS0090
18.VW_EMP_CURR_PROFILE
</t>
        </r>
      </text>
    </comment>
    <comment ref="BQ264" authorId="4" shapeId="0">
      <text>
        <r>
          <rPr>
            <sz val="10"/>
            <rFont val="Arial"/>
            <family val="2"/>
          </rPr>
          <t xml:space="preserve">1.PKG_FORMAT_TIME
2.PKG_FORMAT_TIME:FN_TS_DAY_WRK_TM
</t>
        </r>
      </text>
    </comment>
    <comment ref="BS264" authorId="4" shapeId="0">
      <text>
        <r>
          <rPr>
            <sz val="10"/>
            <rFont val="Arial"/>
            <family val="2"/>
          </rPr>
          <t xml:space="preserve">1.TB_SP_WDOTTS0090_1_TEMP
2.TB_T_TIMESHEET_ACTIVITY_D
3.TB_T_TIMESHEET_DAY_D
4.TB_T_TIMESHEET_DAY_D_HST
</t>
        </r>
      </text>
    </comment>
    <comment ref="BU264" authorId="4" shapeId="0">
      <text>
        <r>
          <rPr>
            <sz val="10"/>
            <rFont val="Arial"/>
            <family val="2"/>
          </rPr>
          <t xml:space="preserve">1.TB_SP_WDOTTS0090_1_TEMP
2.TB_T_OT_RECORD
3.TB_T_TIMESHEET_ACTIVITY_D
4.TB_T_TIMESHEET_DAY_D
</t>
        </r>
      </text>
    </comment>
    <comment ref="BW264" authorId="4" shapeId="0">
      <text>
        <r>
          <rPr>
            <sz val="10"/>
            <rFont val="Arial"/>
            <family val="2"/>
          </rPr>
          <t xml:space="preserve">1.TB_SP_WDOTTS0090_1_TEMP
2.TB_T_TIMESHEET_DAY_D
</t>
        </r>
      </text>
    </comment>
    <comment ref="BY264" authorId="4" shapeId="0">
      <text>
        <r>
          <rPr>
            <sz val="10"/>
            <rFont val="Arial"/>
            <family val="2"/>
          </rPr>
          <t xml:space="preserve">1.TB_SP_WDOTTS0090_1_TEMP
2.TB_T_OT_RECORD
3.TB_T_TIMESHEET_ACTIVITY_D
4.TB_T_TIMESHEET_DAY_D
5.TB_T_TIMESHEET_DAY_D_HST
</t>
        </r>
      </text>
    </comment>
    <comment ref="CA264" authorId="4" shapeId="0">
      <text>
        <r>
          <rPr>
            <sz val="10"/>
            <rFont val="Arial"/>
            <family val="2"/>
          </rPr>
          <t xml:space="preserve">1.TB_M_CODE_MASTER
2.TB_M_CONFIG_TYPE
3.TB_M_EMP_COST_CENTER
4.TB_M_EMP_PROFILE
5.TB_M_GRADE
6.TB_M_GROUP_LEAVE
7.TB_M_HOLIDAY
8.TB_M_LEAVE_CONDITION
9.TB_M_LEAVE_QUOTA_SAP
10.TB_M_LEAVE_TYPE
11.TB_M_ORG_HIERARCHY
12.TB_M_OT_STATUS_DESC
13.TB_M_PARAMETER
14.TB_M_PROJECT
15.TB_M_SHIFT
16.TB_M_SPL_HOLIDAY
17.TB_SP_WDOTTS0090_1_TEMP
18.TB_T_DEDUCTION
19.TB_T_EMP_LEAVE
20.TB_T_EMP_LEAVE_HST
21.TB_T_EMP_LEAVE_LIMITED
22.TB_T_OT_RECORD
23.TB_T_TIME_ATTD
24.TB_T_TIMESHEET_ACTIVITY_D
25.TB_T_TIMESHEET_DAY_D
26.TB_T_TIMESHEET_DAY_D_HST
27.TB_T_TIMESHEET_H
</t>
        </r>
      </text>
    </comment>
    <comment ref="CD264" authorId="4" shapeId="0">
      <text>
        <r>
          <rPr>
            <sz val="10"/>
            <rFont val="Arial"/>
            <family val="2"/>
          </rPr>
          <t xml:space="preserve">1.value(KEY_NOR_END)
2.value(KEY_NOR_START)
</t>
        </r>
      </text>
    </comment>
    <comment ref="CF264" authorId="4" shapeId="0">
      <text>
        <r>
          <rPr>
            <sz val="10"/>
            <rFont val="Arial"/>
            <family val="2"/>
          </rPr>
          <t xml:space="preserve">1.&lt;%="value1["+ctr+"].activityTime" %&gt;
2.type
3.value(KEY_CLOCK_IN)
4.value(KEY_CLOCK_OUT)
5.value(KEY_SELECTED_RECORD_DATE)
6.value(KEY_SELECTED_SHIFT)
7.value(KEY_STATUS)
</t>
        </r>
      </text>
    </comment>
    <comment ref="CR264" authorId="4" shapeId="0">
      <text>
        <r>
          <rPr>
            <sz val="10"/>
            <rFont val="Arial"/>
            <family val="2"/>
          </rPr>
          <t xml:space="preserve">1.MDOT0001AWRN : Do you want to close without saving ?
2.MDOT0002AWRN : Do you wish to save changes ?
3.MDOT0108AERR : No changes to save.
4.MDOT0111AERR : Please save changes before proceeding.
5.MDOT0114AERR : Start Time cannot be greater than equal to End Time.
6.MDOT0115AWRN : OT Data will be cleared, Do you wish to proceed?
7.MDOT0116AWRN : Clock Out time could not be validated, Do you wish to proceed?
8.MDOT0117AWRN : Clock In time could not be validated, Do you wish to proceed?
9.MDOT0119AERR : Invalid Numeric Value.
10.MDOT0120AWRN : Start Time,End Time does not lie between Clock In and Clock Out.Do you wish to continue?
11.MDOT0121AWRN : No Changes to Save, Do you wish to Close?
12.MDOT0210AERR : Total Activity Time cannot be greater than {0} hrs
13.MDOT0211AERR : Activity Time cannot be greater than {0} hrs
14.MDOT0216AERR : No Activities Exist.
15.MDOT0219AERR : Activity Time cannot be less than 0.0.
16.MDOT0227AERR : Period time should be half or hour(s).
</t>
        </r>
      </text>
    </comment>
    <comment ref="CT264" authorId="4" shapeId="0">
      <text>
        <r>
          <rPr>
            <sz val="10"/>
            <rFont val="Arial"/>
            <family val="2"/>
          </rPr>
          <t xml:space="preserve">1.WDOTOT0012 : LookUp Shift Master
2.WDOTOT0090 : Maintain OT Record
3.WDOTPD0026 : Screen for Leave Detail Deduction
4.WDOTPD0050_C : null
5.WDOTTS0014 : Maintain Leave Data
</t>
        </r>
      </text>
    </comment>
    <comment ref="CV264" authorId="4" shapeId="0">
      <text>
        <r>
          <rPr>
            <sz val="10"/>
            <rFont val="Arial"/>
            <family val="2"/>
          </rPr>
          <t xml:space="preserve">1.&lt;%="value1["+ctr+"].activityNo"%&gt;
2.&lt;%="value1["+ctr+"].jobStepCd"%&gt;
3.&lt;%="value1["+ctr+"].jobStepDesc"%&gt;
4.&lt;%="value1["+ctr+"].processCd"%&gt;
5.&lt;%="value1["+ctr+"].processDesc"%&gt;
6.&lt;%="value1["+ctr+"].projectCd"%&gt;
7.&lt;%="value1["+ctr+"].projectDesc"%&gt;
8.&lt;%="value1["+ctr+"].siteCd"%&gt;
9.&lt;%="value1["+ctr+"].status"%&gt;
10.&lt;%="value1["+ctr+"].titleCd"%&gt;
11.&lt;%="value1["+ctr+"].titleDesc"%&gt;
12.&lt;%="value1["+ctr+"].updateDt"%&gt;
13.method
14.totalActivityHrs
15.value(BCKUP_KEY_NOR_END)
16.value(BCKUP_KEY_NOR_START)
17.value(INITIIAL_KEY_NOR_END)
18.value(INITIIAL_KEY_NOR_START)
19.value(KEY_ABSENT)
20.value(KEY_ACTIVITY_LIST_SIZE)
21.value(KEY_AFTWORKENDTM)
22.value(KEY_AFTWORKSTARTTM)
23.value(KEY_BEFWORKENDTM)
24.value(KEY_BEFWORKSTARTTM)
25.value(KEY_BRK_MIN)
26.value(KEY_BRKWORKENDTM)
27.value(KEY_BRKWORKSTARTTM)
28.value(KEY_CHG_SHIFT_FLAG)
29.value(KEY_COST_CENTER)
30.value(KEY_DELETE_OT_FLAG)
31.value(KEY_DEPT_DESC)
32.value(KEY_DIV_DESC)
33.value(KEY_DYNAMIC_ACTIVITY_TYPE)
34.value(KEY_EMP_CODE)
35.value(KEY_EMP_NAME)
36.value(KEY_LEAVE_FROM_DT)
37.value(KEY_LEAVE_TIME)
38.value(KEY_MODE)
39.value(KEY_NORMAL_LEAVE)
40.value(KEY_NORWORKENDTM)
41.value(KEY_NORWORKSTARTTM)
42.value(KEY_POSITION)
43.value(KEY_READ_ONLY_FLAG)
44.value(KEY_REC_MTH)
45.value(KEY_SCREEN_MODE)
46.value(KEY_SECTION_DESC)
47.value(KEY_SELECTED_TYPE)
48.value(KEY_SPECIAL_LEAVE)
49.value(KEY_STATUS_CD)
50.value(KEY_SUB_DIV_DESC)
51.value(KEY_TOT_ACTIVITY_TIME)
52.value(KEY_TOT_LEAVE)
53.value(KEY_TOT_OT_TIME)
54.value(TIMESHEET_WORK_HRS)
</t>
        </r>
      </text>
    </comment>
    <comment ref="CX264" authorId="4" shapeId="0">
      <text>
        <r>
          <rPr>
            <sz val="10"/>
            <rFont val="Arial"/>
            <family val="2"/>
          </rPr>
          <t xml:space="preserve">1.callParentOnload
2.changeStatus
3.cmbChangeTm
4.displayDiff
5.displayJobStepDesc
6.displayProcessDesc
7.displayProjectDesc
8.displayTitleDesc
9.formatnumber
10.isFloat
11.onLoad
12.setActivityTm
13.setNormalColorForAll
14.setUpdateFlag
15.trim
16.validateShiftDetails
17.validateTime
18.WDOTOT0090Openchild
19.WDOTPD0026Openchild
20.WDOTPD0043Cancel
21.WDOTPD0043OK
22.WDOTPD0043OpenShiftLookup
23.WDOTPD0050Openchild
24.WDOTTS0014Openchild
</t>
        </r>
      </text>
    </comment>
    <comment ref="A265" authorId="4" shapeId="0">
      <text>
        <r>
          <rPr>
            <sz val="10"/>
            <rFont val="Arial"/>
            <family val="2"/>
          </rPr>
          <t xml:space="preserve">1.WDOTPD0050 : Input Leave Deduction
</t>
        </r>
      </text>
    </comment>
    <comment ref="Z265" authorId="4" shapeId="0">
      <text>
        <r>
          <rPr>
            <sz val="10"/>
            <rFont val="Arial"/>
            <family val="2"/>
          </rPr>
          <t xml:space="preserve">1.TB_M_CONFIG_TYPE
2.TB_M_EMP_COST_CENTER
3.TB_M_EMP_PROFILE
4.TB_M_GROUP_LEAVE
5.TB_M_HOLIDAY
6.TB_M_LEAVE_CONDITION
7.TB_M_LEAVE_QUOTA_SAP
8.TB_M_LEAVE_TYPE
9.TB_M_OPERATOR
10.TB_M_ORG_HIERARCHY
11.TB_M_PARAMETER
12.TB_M_SHIFT
13.TB_M_SPL_HOLIDAY
14.TB_T_DAILY_SHIFT
15.TB_T_DEDUCTION
16.TB_T_EMP_LEAVE
17.TB_T_EMP_LEAVE_HST
18.TB_T_EMP_LEAVE_LIMITED
19.TB_T_TIMESHEET_DAY_D
20.TB_T_WORKING_SHIFT
</t>
        </r>
      </text>
    </comment>
    <comment ref="AA265" authorId="4" shapeId="0">
      <text>
        <r>
          <rPr>
            <sz val="10"/>
            <rFont val="Arial"/>
            <family val="2"/>
          </rPr>
          <t xml:space="preserve">1.TB_LEAVE_MAIL_INFO_TEMP
2.TB_T_EMP_LEAVE
3.TB_T_EMP_LEAVE_HST
</t>
        </r>
      </text>
    </comment>
    <comment ref="AD265" authorId="4" shapeId="0">
      <text>
        <r>
          <rPr>
            <sz val="10"/>
            <rFont val="Arial"/>
            <family val="2"/>
          </rPr>
          <t xml:space="preserve">1.value(KEY_HALF_DAY_END_TIME)
2.value(KEY_HALF_DAY_TIME)
3.value(KEY_LEAVE_TIME)
4.value(KEY_LEAVE_TO_TIME)
5.value(KEY_LEAVE_TYPE)
6.value(KEY_ORIG_END_TIME)
7.value(KEY_ORIG_START_TIME)
8.value(KEY_PROVIDE_TRANSPORT)
9.value(KEY_RELATION)
10.value(KEY_RELATION_END)
</t>
        </r>
      </text>
    </comment>
    <comment ref="AE265" authorId="4" shapeId="0">
      <text>
        <r>
          <rPr>
            <sz val="10"/>
            <rFont val="Arial"/>
            <family val="2"/>
          </rPr>
          <t xml:space="preserve">1.WDOTOT0012 : LookUp Shift Master
2.WDOTPD0010 : Leave Potential Deduction
3.WDOTUM0051 : Lookup for Employee
</t>
        </r>
      </text>
    </comment>
    <comment ref="AG265" authorId="4" shapeId="0">
      <text>
        <r>
          <rPr>
            <sz val="10"/>
            <rFont val="Arial"/>
            <family val="2"/>
          </rPr>
          <t xml:space="preserve">1.MDOT0001AWRN : Do you want to close without saving ?
2.MDOT0002AWRN : Do you wish to save changes ?
3.MDOT0114AERR : Start Time cannot be greater than equal to End Time.
4.MDOT0122AWRN : Total leave can not blank , Please click calculate button
5.MDOT0123AERR : From Date should be less than or equal to To Date.
6.MDOT0138AERR : Please Select {0}
7.MDOT0307AERR : Approver and CC Employees cannot be same.
8.MDOT0309AERR : Reason for Leave exceeds maximum limit allowed.
9.MDOT0315AERR : Employee and Approver cannot be same.
10.MDOT0323AERR : Do you wish to Cancel the Record ?
11.MDOT0327AERR : Cannot apply Leave for selected Duration.
12.MDOT0330AERR : null
13.MDOT0338AERR : From Time and To Time should be in the Potential Time period.
14.MDOT0628AERR : Effective leave is less than Minimum leave
15.MDOT0629AERR : Effective leave is more than Remaining Group Quota
</t>
        </r>
      </text>
    </comment>
    <comment ref="AH265" authorId="4" shapeId="0">
      <text>
        <r>
          <rPr>
            <sz val="10"/>
            <rFont val="Arial"/>
            <family val="2"/>
          </rPr>
          <t xml:space="preserve">1.callParentOnload
2.closeDialog
3.closeParentJsp
4.closeThisDialog
5.convertMinutes
6.disableCancel
7.disableScreen
8.disableScreenForConsecutive
9.disableTimeSheetUser
10.getActualLeaveTime
11.getActualSpecialLeaveTime
12.getDiffInDays
13.moveFocusToFirstControl
14.onLoad
15.openCalender
16.populateCode
17.populateLeaveTime
18.refreshTimeDiff
19.resetDetailTable
20.resetSearchCriteria
21.setTimeDuration
22.setTransportQuota
23.setUpdateAndFirstControl
24.setUpdateFlag
25.updateLeaveToTime
26.WDOTPD0050Calculate
27.WDOTPD0050Cancel
28.WDOTPD0050Change
29.WDOTPD0050Clear
30.WDOTPD0050ClearCC
31.WDOTPD0050Close
32.WDOTPD0050LookUp
33.WDOTPD0050Save
34.WDOTPD0050Search
</t>
        </r>
      </text>
    </comment>
    <comment ref="AI265" authorId="4" shapeId="0">
      <text>
        <r>
          <rPr>
            <sz val="10"/>
            <rFont val="Arial"/>
            <family val="2"/>
          </rPr>
          <t xml:space="preserve">1.PKG_SEND_MAIL
</t>
        </r>
      </text>
    </comment>
    <comment ref="BM265" authorId="4" shapeId="0">
      <text>
        <r>
          <rPr>
            <sz val="10"/>
            <rFont val="Arial"/>
            <family val="2"/>
          </rPr>
          <t xml:space="preserve">1.TB_M_CONFIG_TYPE
2.TB_M_EMP_COST_CENTER
3.TB_M_EMP_PROFILE
4.TB_M_GROUP_LEAVE
5.TB_M_HOLIDAY
6.TB_M_LEAVE_CONDITION
7.TB_M_LEAVE_QUOTA_SAP
8.TB_M_LEAVE_TYPE
9.TB_M_OPERATOR
10.TB_M_ORG_HIERARCHY
11.TB_M_PARAMETER
12.TB_M_SHIFT
13.TB_M_SPL_HOLIDAY
14.TB_T_DAILY_SHIFT
15.TB_T_DEDUCTION
16.TB_T_EMP_LEAVE
17.TB_T_EMP_LEAVE_HST
18.TB_T_EMP_LEAVE_LIMITED
19.TB_T_TIMESHEET_DAY_D
20.TB_T_WORKING_SHIFT
</t>
        </r>
      </text>
    </comment>
    <comment ref="BO265" authorId="4" shapeId="0">
      <text>
        <r>
          <rPr>
            <sz val="10"/>
            <rFont val="Arial"/>
            <family val="2"/>
          </rPr>
          <t xml:space="preserve">1.FN_GENSEQ
2.FN_GET_CHANGED_SHIFT
3.FN_GET_WORKING_SHIFT
4.FN_HOLIDAY_FLAG
5.FN_HOLIDAY_HRS
6.FN_RETURN_CONSECUTIVE_DED_DT
7.FN_SHIFT_TYPE
8.PKG_DOTS_COMMON
9.PKG_DOTS_COMMON:FN_CHK_TAKEN_CONSECUTIVE_LEAVE
10.PKG_DOTS_COMMON:FN_GET_DEDUCT_HOURS
11.PKG_DOTS_COMMON:FN_GET_EMP_LEAVE_HOURS
12.PKG_DOTS_COMMON:FN_GET_EMP_LEAVE_INFO
13.PKG_DOTS_COMMON:FN_GET_EMP_LEAVE_QUOTA
14.PKG_DOTS_COMMON:FN_GET_EMP_LEAVE_QUOTA_COND3
15.PKG_DOTS_COMMON:FN_GET_LEAVE_COND3
16.PKG_DOTS_COMMON:FN_GET_TOTAL_GROUP_LEAVE
17.PKG_FORMAT_TIME
18.PKG_FORMAT_TIME:FN_MASK_TIME
19.PKG_FORMAT_TIME:FN_ROUNDUP_ABSENT
20.PKG_SEND_MAIL
21.PKG_SEND_MAIL:MAIN
22.PKG_WDOTPD0050
23.PKG_WDOTPD0050:FN_LEAVE_TYPE_COMBO
24.SEQ_LEAVE_DOCNO
25.VW_EMP_CURR_PROFILE
</t>
        </r>
      </text>
    </comment>
    <comment ref="BS265" authorId="4" shapeId="0">
      <text>
        <r>
          <rPr>
            <sz val="10"/>
            <rFont val="Arial"/>
            <family val="2"/>
          </rPr>
          <t xml:space="preserve">1.TB_LEAVE_MAIL_INFO_TEMP
2.TB_T_EMP_LEAVE
3.TB_T_EMP_LEAVE_HST
</t>
        </r>
      </text>
    </comment>
    <comment ref="BU265" authorId="4" shapeId="0">
      <text>
        <r>
          <rPr>
            <sz val="10"/>
            <rFont val="Arial"/>
            <family val="2"/>
          </rPr>
          <t xml:space="preserve">1.TB_LEAVE_MAIL_INFO_TEMP
</t>
        </r>
      </text>
    </comment>
    <comment ref="BW265" authorId="4" shapeId="0">
      <text>
        <r>
          <rPr>
            <sz val="10"/>
            <rFont val="Arial"/>
            <family val="2"/>
          </rPr>
          <t xml:space="preserve">1.TB_T_EMP_LEAVE
</t>
        </r>
      </text>
    </comment>
    <comment ref="BY265" authorId="4" shapeId="0">
      <text>
        <r>
          <rPr>
            <sz val="10"/>
            <rFont val="Arial"/>
            <family val="2"/>
          </rPr>
          <t xml:space="preserve">1.TB_LEAVE_MAIL_INFO_TEMP
2.TB_T_EMP_LEAVE
3.TB_T_EMP_LEAVE_HST
</t>
        </r>
      </text>
    </comment>
    <comment ref="CA265" authorId="4" shapeId="0">
      <text>
        <r>
          <rPr>
            <sz val="10"/>
            <rFont val="Arial"/>
            <family val="2"/>
          </rPr>
          <t xml:space="preserve">1.TB_LEAVE_MAIL_INFO_TEMP
2.TB_M_CONFIG_TYPE
3.TB_M_EMP_COST_CENTER
4.TB_M_EMP_PROFILE
5.TB_M_GROUP_LEAVE
6.TB_M_HOLIDAY
7.TB_M_LEAVE_CONDITION
8.TB_M_LEAVE_QUOTA_SAP
9.TB_M_LEAVE_TYPE
10.TB_M_OPERATOR
11.TB_M_ORG_HIERARCHY
12.TB_M_PARAMETER
13.TB_M_SHIFT
14.TB_M_SPL_HOLIDAY
15.TB_T_DAILY_SHIFT
16.TB_T_DEDUCTION
17.TB_T_EMP_LEAVE
18.TB_T_EMP_LEAVE_HST
19.TB_T_EMP_LEAVE_LIMITED
20.TB_T_TIMESHEET_DAY_D
21.TB_T_WORKING_SHIFT
</t>
        </r>
      </text>
    </comment>
    <comment ref="CD265" authorId="4" shapeId="0">
      <text>
        <r>
          <rPr>
            <sz val="10"/>
            <rFont val="Arial"/>
            <family val="2"/>
          </rPr>
          <t xml:space="preserve">1.value(KEY_HALF_DAY_END_TIME)
2.value(KEY_HALF_DAY_TIME)
3.value(KEY_LEAVE_TIME)
4.value(KEY_LEAVE_TO_TIME)
5.value(KEY_LEAVE_TYPE)
6.value(KEY_ORIG_END_TIME)
7.value(KEY_ORIG_START_TIME)
8.value(KEY_PROVIDE_TRANSPORT)
9.value(KEY_RELATION)
10.value(KEY_RELATION_END)
</t>
        </r>
      </text>
    </comment>
    <comment ref="CF265" authorId="4" shapeId="0">
      <text>
        <r>
          <rPr>
            <sz val="10"/>
            <rFont val="Arial"/>
            <family val="2"/>
          </rPr>
          <t xml:space="preserve">1.value(KEY_APPROVER)
2.value(KEY_CANCEL_REASON)
3.value(KEY_CC)
4.value(KEY_LEAVE_FROM_DT)
5.value(KEY_LEAVE_TO_DT)
6.value(KEY_REASON)
7.value(KEY_SHIFT_LOOKUP)
8.value(KEY_USER_ID)
</t>
        </r>
      </text>
    </comment>
    <comment ref="CR265" authorId="4" shapeId="0">
      <text>
        <r>
          <rPr>
            <sz val="10"/>
            <rFont val="Arial"/>
            <family val="2"/>
          </rPr>
          <t xml:space="preserve">1.MDOT0001AWRN : Do you want to close without saving ?
2.MDOT0002AWRN : Do you wish to save changes ?
3.MDOT0114AERR : Start Time cannot be greater than equal to End Time.
4.MDOT0122AWRN : Total leave can not blank , Please click calculate button
5.MDOT0123AERR : From Date should be less than or equal to To Date.
6.MDOT0138AERR : Please Select {0}
7.MDOT0307AERR : Approver and CC Employees cannot be same.
8.MDOT0309AERR : Reason for Leave exceeds maximum limit allowed.
9.MDOT0315AERR : Employee and Approver cannot be same.
10.MDOT0323AERR : Do you wish to Cancel the Record ?
11.MDOT0327AERR : Cannot apply Leave for selected Duration.
12.MDOT0330AERR : null
13.MDOT0338AERR : From Time and To Time should be in the Potential Time period.
14.MDOT0628AERR : Effective leave is less than Minimum leave
15.MDOT0629AERR : Effective leave is more than Remaining Group Quota
</t>
        </r>
      </text>
    </comment>
    <comment ref="CT265" authorId="4" shapeId="0">
      <text>
        <r>
          <rPr>
            <sz val="10"/>
            <rFont val="Arial"/>
            <family val="2"/>
          </rPr>
          <t xml:space="preserve">1.WDOTOT0012 : LookUp Shift Master
2.WDOTPD0010 : Leave Potential Deduction
3.WDOTUM0051 : Lookup for Employee
</t>
        </r>
      </text>
    </comment>
    <comment ref="CV265" authorId="4" shapeId="0">
      <text>
        <r>
          <rPr>
            <sz val="10"/>
            <rFont val="Arial"/>
            <family val="2"/>
          </rPr>
          <t xml:space="preserve">1.formName
2.method
3.progId
4.value(KEY_APPLIED_LEAVE)
5.value(KEY_APPROVER_CODE)
6.value(KEY_ARG_CHILD_WINDOW)
7.value(KEY_ARG_DOC_NO)
8.value(KEY_ARG_SCREEN_ID)
9.value(KEY_ARG_SCREEN_MODE)
10.value(KEY_ARG_TIMESHEET_USER)
11.value(KEY_BEF_WORK_START_TIME)
12.value(KEY_BRK_SHIFT_END_TIME)
13.value(KEY_BRK_SHIFT_START_TIME)
14.value(KEY_CALENDAR_TYPE)
15.value(KEY_CC_CODE)
16.value(KEY_CMP_DESC)
17.value(KEY_COST_CENTER)
18.value(KEY_CURR_MONTH)
19.value(KEY_CURR_PAGE_NO)
20.value(KEY_CURR_YEAR)
21.value(KEY_CURRENT_LEAVE_CODE)
22.value(KEY_DEDUCTION_END_DT)
23.value(KEY_DEDUCTION_START_DT)
24.value(KEY_DEPARTMENT_SEL)
25.value(KEY_DEPT_DESC)
26.value(KEY_DIV_DESC)
27.value(KEY_DIVISION_SEL)
28.value(KEY_EFFECTIVE_LEAVE)
29.value(KEY_EFFECTIVE_LEAVE_PRV)
30.value(KEY_EMP_CODE)
31.value(KEY_EMP_NAME)
32.value(KEY_EMPLOYEE_ID)
33.value(KEY_EMPLOYEE_NAME)
34.value(KEY_END_TM_DED)
35.value(KEY_ERROR_FLAG)
36.value(KEY_FROM_REC_NO)
37.value(KEY_FULL_TIME_END_VAL)
38.value(KEY_FULL_TIME_VAL)
39.value(KEY_HR_FLAG)
40.value(KEY_LEAVE_CD_EXCEPTION)
41.value(KEY_LEAVE_CODE)
42.value(KEY_LEAVE_CODE_RECORD)
43.value(KEY_LEAVE_DEDUCT_PERIOD)
44.value(KEY_LEAVE_DESC_DED)
45.value(KEY_LEAVE_FROM_DT)
46.value(KEY_LEAVE_MODE)
47.value(KEY_LEAVE_MODE_DISPLAY)
48.value(KEY_LEAVE_TIME)
49.value(KEY_LEAVE_TIME_END_VAL)
50.value(KEY_LEAVE_TIME_END_VAL1)
51.value(KEY_LEAVE_TIME_VAL)
52.value(KEY_LEAVE_TIME_VAL1)
53.value(KEY_LEAVE_TO_DT)
54.value(KEY_LEAVE_TO_DT_RECORD)
55.value(KEY_LEAVE_TO_TIME)
56.value(KEY_LEAVE_TO_TIME_RECORD)
57.value(KEY_LEAVE_TYPE)
58.value(KEY_LEAVE_TYPE_VAL)
59.value(KEY_LINE_CD)
60.value(KEY_LINE_DESC)
61.value(KEY_MINIMUM_LEAVE)
62.value(KEY_MODE)
63.value(KEY_MONTH)
64.value(KEY_MONTH_SEL)
65.value(KEY_NORMAL_SHIFT_END_TIME)
66.value(KEY_NORMAL_SHIFT_START_TIME)
67.value(KEY_OPERATION)
68.value(KEY_POSITION)
69.value(KEY_PROVIDE_TRANSPORT)
70.value(KEY_REC_PER_PAGE)
71.value(KEY_REFRESH_FLAG)
72.value(KEY_REMAIN_QUOTA)
73.value(KEY_REMAIN_QUOTA2)
74.value(KEY_SAVE_AS_DRAFT)
75.value(KEY_SAVE_FLAG)
76.value(KEY_SAVE_MODE)
77.value(KEY_SAVE_PERFORMED)
78.value(KEY_SEARCH_CLICKED)
79.value(KEY_SEARCH_PER)
80.value(KEY_SEC_DESC)
81.value(KEY_SECTION_SEL)
82.value(KEY_SEL_END_DT)
83.value(KEY_SEL_START_DT)
84.value(KEY_SELECTED_END_TIME)
85.value(KEY_SELECTED_START_TIME)
86.value(KEY_SHIFT)
87.value(KEY_SHIFT_CODE)
88.value(KEY_SPLITTED_RECORD)
89.value(KEY_START_TM_DED)
90.value(KEY_STATUS_CODE)
91.value(KEY_SUB_DIV_DESC)
92.value(KEY_SUB_DIV_SEL)
93.value(KEY_SUBMIT_DT)
94.value(KEY_TOTAL_GROUP_QUOTA)
95.value(KEY_TOTAL_GROUP_REMAIN_QUOTA)
96.value(KEY_TOTAL_HOURS)
97.value(KEY_TOTAL_LEAVE)
98.value(KEY_TOTAL_QUOTA)
99.value(KEY_UNIT)
100.value(KEY_UPD_DATE)
101.value(KEY_USER_TYPE)
102.value(KEY_WARNING_MSG)
103.value(KEY_YEAR)
104.value(KEY_YEAR_SEL)
105.value(SYSDATE)
</t>
        </r>
      </text>
    </comment>
    <comment ref="CX265" authorId="4" shapeId="0">
      <text>
        <r>
          <rPr>
            <sz val="10"/>
            <rFont val="Arial"/>
            <family val="2"/>
          </rPr>
          <t xml:space="preserve">1.callParentOnload
2.closeDialog
3.closeParentJsp
4.closeThisDialog
5.convertMinutes
6.disableCancel
7.disableScreen
8.disableScreenForConsecutive
9.disableTimeSheetUser
10.getActualLeaveTime
11.getActualSpecialLeaveTime
12.getDiffInDays
13.moveFocusToFirstControl
14.onLoad
15.openCalender
16.populateCode
17.populateLeaveTime
18.refreshTimeDiff
19.resetDetailTable
20.resetSearchCriteria
21.setTimeDuration
22.setTransportQuota
23.setUpdateAndFirstControl
24.setUpdateFlag
25.updateLeaveToTime
26.WDOTPD0050Calculate
27.WDOTPD0050Cancel
28.WDOTPD0050Change
29.WDOTPD0050Clear
30.WDOTPD0050ClearCC
31.WDOTPD0050Close
32.WDOTPD0050LookUp
33.WDOTPD0050Save
34.WDOTPD0050Search
</t>
        </r>
      </text>
    </comment>
    <comment ref="A266" authorId="4" shapeId="0">
      <text>
        <r>
          <rPr>
            <sz val="10"/>
            <rFont val="Arial"/>
            <family val="2"/>
          </rPr>
          <t xml:space="preserve">1.LDOTPD0010 : Potential Deduction
</t>
        </r>
      </text>
    </comment>
    <comment ref="AL266" authorId="4" shapeId="0">
      <text>
        <r>
          <rPr>
            <sz val="10"/>
            <rFont val="Arial"/>
            <family val="2"/>
          </rPr>
          <t xml:space="preserve">1.TB_M_APPROVER
2.TB_M_CONFIG_TYPE
3.TB_M_EMP_COST_CENTER
4.TB_M_EMP_PROFILE
5.TB_M_GROUP_LEAVE
6.TB_M_HOLIDAY
7.TB_M_LEAVE_CONDITION
8.TB_M_LEAVE_QUOTA_SAP
9.TB_M_LEAVE_TYPE
10.TB_M_OPERATOR
11.TB_M_ORG_HIERARCHY
12.TB_M_OT_STATUS_DESC
13.TB_M_PARAMETER
14.TB_M_ROLE
15.TB_M_SHIFT
16.TB_M_SPL_HOLIDAY
17.TB_M_USER
18.TB_M_USER_ROLE_MAP
19.TB_T_DATA_VISIBILITY
20.TB_T_DEDUCTION
21.TB_T_EMP_LEAVE
22.TB_T_EMP_LEAVE_HST
23.TB_T_EMP_LEAVE_LIMITED
24.TB_T_ERR_LOG
</t>
        </r>
      </text>
    </comment>
    <comment ref="BM266" authorId="4" shapeId="0">
      <text>
        <r>
          <rPr>
            <sz val="10"/>
            <rFont val="Arial"/>
            <family val="2"/>
          </rPr>
          <t xml:space="preserve">1.TB_M_APPROVER
2.TB_M_CONFIG_TYPE
3.TB_M_EMP_COST_CENTER
4.TB_M_EMP_PROFILE
5.TB_M_GROUP_LEAVE
6.TB_M_HOLIDAY
7.TB_M_LEAVE_CONDITION
8.TB_M_LEAVE_QUOTA_SAP
9.TB_M_LEAVE_TYPE
10.TB_M_OPERATOR
11.TB_M_ORG_HIERARCHY
12.TB_M_OT_STATUS_DESC
13.TB_M_PARAMETER
14.TB_M_ROLE
15.TB_M_SHIFT
16.TB_M_SPL_HOLIDAY
17.TB_M_USER
18.TB_M_USER_ROLE_MAP
19.TB_T_DATA_VISIBILITY
20.TB_T_DEDUCTION
21.TB_T_EMP_LEAVE
22.TB_T_EMP_LEAVE_HST
23.TB_T_EMP_LEAVE_LIMITED
</t>
        </r>
      </text>
    </comment>
    <comment ref="BO266" authorId="4" shapeId="0">
      <text>
        <r>
          <rPr>
            <sz val="10"/>
            <rFont val="Arial"/>
            <family val="2"/>
          </rPr>
          <t xml:space="preserve">1.FN_HOLIDAY_FLAG
2.FN_HOLIDAY_HRS
3.FN_SHIFT_TYPE
4.PKG_DOTS_COMMON
5.PKG_DOTS_COMMON:FN_GET_DEDUCT_HOURS
6.PKG_DOTS_COMMON:FN_GET_DIFF_LEAVE_HOURS
7.PKG_DOTS_COMMON:FN_GET_EMP_LEAVE_HOURS
8.PKG_DOTS_COMMON:FN_GET_EMP_LEAVE_QUOTA
9.PKG_DOTS_COMMON:FN_GET_EMP_LEAVE_QUOTA_COND3
10.PKG_FORMAT_TIME
11.PKG_FORMAT_TIME:FN_MASK_TIME
12.PKG_FORMAT_TIME:FN_ROUNDUP_ABSENT
13.PKG_WDOTPD0010
14.PKG_WDOTPD0010:FN_CHECK_LEAVEONDUTY_DEDUCTION
15.SP_LDOTPD0010
16.VW_EMP_CURR_PROFILE
</t>
        </r>
      </text>
    </comment>
    <comment ref="BQ266" authorId="4" shapeId="0">
      <text>
        <r>
          <rPr>
            <sz val="10"/>
            <rFont val="Arial"/>
            <family val="2"/>
          </rPr>
          <t xml:space="preserve">1.FN_CHK_NEXT_DEDUCTION_DT
2.PKG_DOTS_RPT
3.PKG_DOTS_RPT:SP_DOTS_REF_CUR
4.SP_LDOTPD0010
</t>
        </r>
      </text>
    </comment>
    <comment ref="BS266" authorId="4" shapeId="0">
      <text>
        <r>
          <rPr>
            <sz val="10"/>
            <rFont val="Arial"/>
            <family val="2"/>
          </rPr>
          <t xml:space="preserve">1.TB_T_ERR_LOG
</t>
        </r>
      </text>
    </comment>
    <comment ref="BY266" authorId="4" shapeId="0">
      <text>
        <r>
          <rPr>
            <sz val="10"/>
            <rFont val="Arial"/>
            <family val="2"/>
          </rPr>
          <t xml:space="preserve">1.TB_T_ERR_LOG
</t>
        </r>
      </text>
    </comment>
    <comment ref="CA266" authorId="4" shapeId="0">
      <text>
        <r>
          <rPr>
            <sz val="10"/>
            <rFont val="Arial"/>
            <family val="2"/>
          </rPr>
          <t xml:space="preserve">1.TB_M_APPROVER
2.TB_M_CONFIG_TYPE
3.TB_M_EMP_COST_CENTER
4.TB_M_EMP_PROFILE
5.TB_M_GROUP_LEAVE
6.TB_M_HOLIDAY
7.TB_M_LEAVE_CONDITION
8.TB_M_LEAVE_QUOTA_SAP
9.TB_M_LEAVE_TYPE
10.TB_M_OPERATOR
11.TB_M_ORG_HIERARCHY
12.TB_M_OT_STATUS_DESC
13.TB_M_PARAMETER
14.TB_M_ROLE
15.TB_M_SHIFT
16.TB_M_SPL_HOLIDAY
17.TB_M_USER
18.TB_M_USER_ROLE_MAP
19.TB_T_DATA_VISIBILITY
20.TB_T_DEDUCTION
21.TB_T_EMP_LEAVE
22.TB_T_EMP_LEAVE_HST
23.TB_T_EMP_LEAVE_LIMITED
24.TB_T_ERR_LOG
</t>
        </r>
      </text>
    </comment>
    <comment ref="A267" authorId="4" shapeId="0">
      <text>
        <r>
          <rPr>
            <sz val="10"/>
            <rFont val="Arial"/>
            <family val="2"/>
          </rPr>
          <t xml:space="preserve">1.WDOTPD0070 : Export text file to upload in SAP Deduction
</t>
        </r>
      </text>
    </comment>
    <comment ref="Z267" authorId="4" shapeId="0">
      <text>
        <r>
          <rPr>
            <sz val="10"/>
            <rFont val="Arial"/>
            <family val="2"/>
          </rPr>
          <t xml:space="preserve">1.TB_M_APPROVER
2.TB_M_CONFIG_TYPE
3.TB_M_COST_CENTER
4.TB_M_EMP_COST_CENTER
5.TB_M_EMP_PROFILE
6.TB_M_GROUP_LEAVE
7.TB_M_HOLIDAY
8.TB_M_LEAVE_CONDITION
9.TB_M_LEAVE_QUOTA_SAP
10.TB_M_LEAVE_TYPE
11.TB_M_LOCATION
12.TB_M_OPERATOR
13.TB_M_ORG_HIERARCHY
14.TB_M_OT_STATUS_DESC
15.TB_M_PARAMETER
16.TB_M_ROLE
17.TB_M_SHIFT
18.TB_M_SPL_HOLIDAY
19.TB_M_USER
20.TB_M_USER_ROLE_MAP
21.TB_SP_WDOTPD0070_TEMP
22.TB_T_DATA_VISIBILITY
23.TB_T_DEDUCTION
24.TB_T_EMP_LEAVE
25.TB_T_EMP_LEAVE_HST
26.TB_T_EMP_LEAVE_LIMITED
</t>
        </r>
      </text>
    </comment>
    <comment ref="AA267" authorId="4" shapeId="0">
      <text>
        <r>
          <rPr>
            <sz val="10"/>
            <rFont val="Arial"/>
            <family val="2"/>
          </rPr>
          <t xml:space="preserve">1.TB_SP_WDOTPD0070_TEMP
2.TB_T_EMP_LEAVE
3.TB_T_ERR_LOG
</t>
        </r>
      </text>
    </comment>
    <comment ref="AD267" authorId="4" shapeId="0">
      <text>
        <r>
          <rPr>
            <sz val="10"/>
            <rFont val="Arial"/>
            <family val="2"/>
          </rPr>
          <t xml:space="preserve">1.value(KEY_COMPANY)
2.value(KEY_DEPT)
3.value(KEY_LOC)
4.value(KEY_MONTH)
5.value(KEY_SECTION)
6.value(KEY_STATUS)
7.value(KEY_YEAR)
</t>
        </r>
      </text>
    </comment>
    <comment ref="AE267" authorId="4" shapeId="0">
      <text>
        <r>
          <rPr>
            <sz val="10"/>
            <rFont val="Arial"/>
            <family val="2"/>
          </rPr>
          <t xml:space="preserve">1.LDOTRP0000 : null
2.WDOTOT0061 : Section Lookup Screen
3.WDOTUM0051 : Lookup for Employee
</t>
        </r>
      </text>
    </comment>
    <comment ref="AG267" authorId="4" shapeId="0">
      <text>
        <r>
          <rPr>
            <sz val="10"/>
            <rFont val="Arial"/>
            <family val="2"/>
          </rPr>
          <t xml:space="preserve">1.MDOT0104AERR : Search has not been performed.
2.MDOT0115AERR : No Data to Export.
3.MDOT0123AERR : From Date should be less than or equal to To Date.
4.MDOT0138AERR : Please Select {0}
</t>
        </r>
      </text>
    </comment>
    <comment ref="AH267" authorId="4" shapeId="0">
      <text>
        <r>
          <rPr>
            <sz val="10"/>
            <rFont val="Arial"/>
            <family val="2"/>
          </rPr>
          <t xml:space="preserve">1.callParentOnLoad
2.closeParentJsp
3.doValidations
4.downloadFile
5.hideSectionLookup
6.keepSearchedSections
7.localSelectAll
8.moveFocusToFirstControl
9.onLoad
10.openCalender
11.refreshCompanyCombo
12.RefreshData
13.resetSearchCriteria
14.selectRadio
15.setEmpTypeOption
16.setNormalCorolForAll
17.showSectionLookup
18.WDOTPD0070Clear
19.WDOTPD0070Close
20.WDOTPD0070ExportToTxtFile
21.WDOTPD0070getEmployee
22.WDOTPD0070getSection
23.WDOTPD0070Reexport
24.WDOTPD0070Search
25.WDOTPD0070UpdDivOnClick
</t>
        </r>
      </text>
    </comment>
    <comment ref="BM267" authorId="4" shapeId="0">
      <text>
        <r>
          <rPr>
            <sz val="10"/>
            <rFont val="Arial"/>
            <family val="2"/>
          </rPr>
          <t xml:space="preserve">1.TB_M_APPROVER
2.TB_M_CONFIG_TYPE
3.TB_M_COST_CENTER
4.TB_M_EMP_COST_CENTER
5.TB_M_EMP_PROFILE
6.TB_M_GROUP_LEAVE
7.TB_M_HOLIDAY
8.TB_M_LEAVE_CONDITION
9.TB_M_LEAVE_QUOTA_SAP
10.TB_M_LEAVE_TYPE
11.TB_M_LOCATION
12.TB_M_OPERATOR
13.TB_M_ORG_HIERARCHY
14.TB_M_OT_STATUS_DESC
15.TB_M_PARAMETER
16.TB_M_ROLE
17.TB_M_SHIFT
18.TB_M_SPL_HOLIDAY
19.TB_M_USER
20.TB_M_USER_ROLE_MAP
21.TB_SP_WDOTPD0070_TEMP
22.TB_T_DATA_VISIBILITY
23.TB_T_DEDUCTION
24.TB_T_EMP_LEAVE
25.TB_T_EMP_LEAVE_HST
26.TB_T_EMP_LEAVE_LIMITED
</t>
        </r>
      </text>
    </comment>
    <comment ref="BO267" authorId="4" shapeId="0">
      <text>
        <r>
          <rPr>
            <sz val="10"/>
            <rFont val="Arial"/>
            <family val="2"/>
          </rPr>
          <t xml:space="preserve">1.FN_CHK_NEXT_DAY_LEAVE
2.FN_HOLIDAY_FLAG
3.FN_HOLIDAY_HRS
4.FN_SHIFT_TYPE
5.PKG_DOTS_COMMON
6.PKG_DOTS_COMMON:FN_GET_DEDUCT_HOURS
7.PKG_DOTS_COMMON:FN_GET_DIFF_LEAVE_HOURS
8.PKG_DOTS_COMMON:FN_GET_EMP_LEAVE_HOURS
9.PKG_DOTS_COMMON:FN_GET_EMP_LEAVE_QUOTA
10.PKG_DOTS_COMMON:FN_GET_EMP_LEAVE_QUOTA_COND3
11.PKG_FORMAT_TIME
12.PKG_FORMAT_TIME:FN_MASK_TIME
13.PKG_FORMAT_TIME:FN_ROUNDUP_ABSENT
14.PKG_WDOTPD0010
15.PKG_WDOTPD0010:FN_CHECK_LEAVEONDUTY_DEDUCTION
16.PKG_WDOTPD0070
17.PKG_WDOTPD0070:SP_WDOTPD0070_EXPORT
18.SP_WDOTPD0070
19.VW_EMP_CURR_PROFILE
</t>
        </r>
      </text>
    </comment>
    <comment ref="BQ267" authorId="4" shapeId="0">
      <text>
        <r>
          <rPr>
            <sz val="10"/>
            <rFont val="Arial"/>
            <family val="2"/>
          </rPr>
          <t xml:space="preserve">1.FN_CHK_NEXT_DEDUCTION_DT
2.PKG_DOTS_RPT
3.PKG_DOTS_RPT:SP_DOTS_REF_CUR
</t>
        </r>
      </text>
    </comment>
    <comment ref="BS267" authorId="4" shapeId="0">
      <text>
        <r>
          <rPr>
            <sz val="10"/>
            <rFont val="Arial"/>
            <family val="2"/>
          </rPr>
          <t xml:space="preserve">1.TB_SP_WDOTPD0070_TEMP
2.TB_T_EMP_LEAVE
3.TB_T_ERR_LOG
</t>
        </r>
      </text>
    </comment>
    <comment ref="BU267" authorId="4" shapeId="0">
      <text>
        <r>
          <rPr>
            <sz val="10"/>
            <rFont val="Arial"/>
            <family val="2"/>
          </rPr>
          <t xml:space="preserve">1.TB_SP_WDOTPD0070_TEMP
</t>
        </r>
      </text>
    </comment>
    <comment ref="BW267" authorId="4" shapeId="0">
      <text>
        <r>
          <rPr>
            <sz val="10"/>
            <rFont val="Arial"/>
            <family val="2"/>
          </rPr>
          <t xml:space="preserve">1.TB_T_EMP_LEAVE
</t>
        </r>
      </text>
    </comment>
    <comment ref="BY267" authorId="4" shapeId="0">
      <text>
        <r>
          <rPr>
            <sz val="10"/>
            <rFont val="Arial"/>
            <family val="2"/>
          </rPr>
          <t xml:space="preserve">1.TB_SP_WDOTPD0070_TEMP
2.TB_T_EMP_LEAVE
3.TB_T_ERR_LOG
</t>
        </r>
      </text>
    </comment>
    <comment ref="CA267" authorId="4" shapeId="0">
      <text>
        <r>
          <rPr>
            <sz val="10"/>
            <rFont val="Arial"/>
            <family val="2"/>
          </rPr>
          <t xml:space="preserve">1.TB_M_APPROVER
2.TB_M_CONFIG_TYPE
3.TB_M_COST_CENTER
4.TB_M_EMP_COST_CENTER
5.TB_M_EMP_PROFILE
6.TB_M_GROUP_LEAVE
7.TB_M_HOLIDAY
8.TB_M_LEAVE_CONDITION
9.TB_M_LEAVE_QUOTA_SAP
10.TB_M_LEAVE_TYPE
11.TB_M_LOCATION
12.TB_M_OPERATOR
13.TB_M_ORG_HIERARCHY
14.TB_M_OT_STATUS_DESC
15.TB_M_PARAMETER
16.TB_M_ROLE
17.TB_M_SHIFT
18.TB_M_SPL_HOLIDAY
19.TB_M_USER
20.TB_M_USER_ROLE_MAP
21.TB_SP_WDOTPD0070_TEMP
22.TB_T_DATA_VISIBILITY
23.TB_T_DEDUCTION
24.TB_T_EMP_LEAVE
25.TB_T_EMP_LEAVE_HST
26.TB_T_EMP_LEAVE_LIMITED
27.TB_T_ERR_LOG
</t>
        </r>
      </text>
    </comment>
    <comment ref="CD267" authorId="4" shapeId="0">
      <text>
        <r>
          <rPr>
            <sz val="10"/>
            <rFont val="Arial"/>
            <family val="2"/>
          </rPr>
          <t xml:space="preserve">1.value(KEY_COMPANY)
2.value(KEY_DEPT)
3.value(KEY_LOC)
4.value(KEY_MONTH)
5.value(KEY_SECTION)
6.value(KEY_STATUS)
7.value(KEY_YEAR)
</t>
        </r>
      </text>
    </comment>
    <comment ref="CF267" authorId="4" shapeId="0">
      <text>
        <r>
          <rPr>
            <sz val="10"/>
            <rFont val="Arial"/>
            <family val="2"/>
          </rPr>
          <t xml:space="preserve">1.value(KEY_EMP_CD)
2.value(KEY_EMP_NM)
3.value(KEY_FROM_DT)
4.value(KEY_TO_DT)
</t>
        </r>
      </text>
    </comment>
    <comment ref="CL267" authorId="4" shapeId="0">
      <text>
        <r>
          <rPr>
            <sz val="10"/>
            <rFont val="Arial"/>
            <family val="2"/>
          </rPr>
          <t xml:space="preserve">1.value(KEY_LEAVE)
2.value(KEY_SECTION_TYPE)
3.value(KEY_TYPE)
</t>
        </r>
      </text>
    </comment>
    <comment ref="CP267" authorId="4" shapeId="0">
      <text>
        <r>
          <rPr>
            <sz val="10"/>
            <rFont val="Arial"/>
            <family val="2"/>
          </rPr>
          <t xml:space="preserve">1.&lt;%= "value2[" + ctr + "].selected"%&gt;
2.value(KEY_EMPLOYEE_PC)
3.value(KEY_EMPLOYEE_TP)
4.value(KEY_REEXPORT)
5.value(KEY_SELECT_ALL)
</t>
        </r>
      </text>
    </comment>
    <comment ref="CR267" authorId="4" shapeId="0">
      <text>
        <r>
          <rPr>
            <sz val="10"/>
            <rFont val="Arial"/>
            <family val="2"/>
          </rPr>
          <t xml:space="preserve">1.MDOT0104AERR : Search has not been performed.
2.MDOT0115AERR : No Data to Export.
3.MDOT0123AERR : From Date should be less than or equal to To Date.
4.MDOT0138AERR : Please Select {0}
</t>
        </r>
      </text>
    </comment>
    <comment ref="CT267" authorId="4" shapeId="0">
      <text>
        <r>
          <rPr>
            <sz val="10"/>
            <rFont val="Arial"/>
            <family val="2"/>
          </rPr>
          <t xml:space="preserve">1.LDOTRP0000 : null
2.WDOTOT0061 : Section Lookup Screen
3.WDOTUM0051 : Lookup for Employee
</t>
        </r>
      </text>
    </comment>
    <comment ref="CV267" authorId="4" shapeId="0">
      <text>
        <r>
          <rPr>
            <sz val="10"/>
            <rFont val="Arial"/>
            <family val="2"/>
          </rPr>
          <t xml:space="preserve">1.&lt;%="noCostCenter"%&gt;
2.&lt;%="value2["+ctr+"].costCenterCd"%&gt;
3.method
4.value(KEY_CHCK_SEC_LST)
5.value(KEY_DIV)
6.value(KEY_EMP_TY)
7.value(KEY_EMP_TYPE)
8.value(KEY_EXPORT_FLAG)
9.value(KEY_FILE)
10.value(KEY_MONTH_CURRENT)
11.value(KEY_RETAIN_SECTION)
12.value(KEY_SEARCH_PER)
13.value(KEY_SEC)
14.value(KEY_SEC_N)
15.value(KEY_SEC_RADIO)
16.value(KEY_TOTAL_EMP)
17.value(KEY_TOTAL_RECORDS)
18.value(KEY_TYPE)
19.value(KEY_YEAR_CURRENT)
</t>
        </r>
      </text>
    </comment>
    <comment ref="CX267" authorId="4" shapeId="0">
      <text>
        <r>
          <rPr>
            <sz val="10"/>
            <rFont val="Arial"/>
            <family val="2"/>
          </rPr>
          <t xml:space="preserve">1.callParentOnLoad
2.closeParentJsp
3.doValidations
4.downloadFile
5.hideSectionLookup
6.keepSearchedSections
7.localSelectAll
8.moveFocusToFirstControl
9.onLoad
10.openCalender
11.refreshCompanyCombo
12.RefreshData
13.resetSearchCriteria
14.selectRadio
15.setEmpTypeOption
16.setNormalCorolForAll
17.showSectionLookup
18.WDOTPD0070Clear
19.WDOTPD0070Close
20.WDOTPD0070ExportToTxtFile
21.WDOTPD0070getEmployee
22.WDOTPD0070getSection
23.WDOTPD0070Reexport
24.WDOTPD0070Search
25.WDOTPD0070UpdDivOnClick
</t>
        </r>
      </text>
    </comment>
    <comment ref="A268" authorId="4" shapeId="0">
      <text>
        <r>
          <rPr>
            <sz val="10"/>
            <rFont val="Arial"/>
            <family val="2"/>
          </rPr>
          <t xml:space="preserve">1.WDOTPA0010 : Create Plan Annual Leave
</t>
        </r>
      </text>
    </comment>
    <comment ref="Z268" authorId="4" shapeId="0">
      <text>
        <r>
          <rPr>
            <sz val="10"/>
            <rFont val="Arial"/>
            <family val="2"/>
          </rPr>
          <t xml:space="preserve">1.TB_M_EMP_PROFILE
2.TB_M_LEAVE_QUOTA_SAP
3.TB_M_LEAVE_TYPE
4.TB_M_OPERATOR
5.TB_M_ORG_HIERARCHY
6.TB_M_OT_STATUS_DESC
7.TB_M_PARAMETER
8.TB_T_ANNUAL_LEAVE_PLAN
9.TB_T_EMP_LEAVE
</t>
        </r>
      </text>
    </comment>
    <comment ref="AA268" authorId="4" shapeId="0">
      <text>
        <r>
          <rPr>
            <sz val="10"/>
            <rFont val="Arial"/>
            <family val="2"/>
          </rPr>
          <t xml:space="preserve">1.TB_M_LEAVE_QUOTA_SAP
2.TB_M_OPERATOR
3.TB_PLAN_LEAVE_MAIL_INFO_AUTO
4.TB_T_ANNUAL_LEAVE_PLAN
5.TB_T_EMP_LEAVE
6.TB_T_ERR_LOG
</t>
        </r>
      </text>
    </comment>
    <comment ref="AE268" authorId="4" shapeId="0">
      <text>
        <r>
          <rPr>
            <sz val="10"/>
            <rFont val="Arial"/>
            <family val="2"/>
          </rPr>
          <t xml:space="preserve">1.WDOTDP0033 : Approver and CC for approval
2.WDOTPA0011 : Import Data for Annual Leave
3.WDOTPA0012 : Plan Leave
4.WDOTPA0013 : Check Completeness
5.WDOTTR0043 : Manager for Approval
6.WDOTUM0051 : Lookup for Employee
</t>
        </r>
      </text>
    </comment>
    <comment ref="AG268" authorId="4" shapeId="0">
      <text>
        <r>
          <rPr>
            <sz val="10"/>
            <rFont val="Arial"/>
            <family val="2"/>
          </rPr>
          <t xml:space="preserve">1.MDOT0104AERR : Search has not been performed.
2.MDOT0105AERR : No row selected.
3.MDOT0116AERR : No Data in Table to Operate.
4.MDOT0422AERR : No. of Records selected should be same as Leave Quota.
5.MDOT0434AERR : Not Authorised to Plan Leave for Searched User
6.MDOT0436AERR : Cannot Delete as Plan Annual Leave Records Waiting for Plan Approver
</t>
        </r>
      </text>
    </comment>
    <comment ref="AH268" authorId="4" shapeId="0">
      <text>
        <r>
          <rPr>
            <sz val="10"/>
            <rFont val="Arial"/>
            <family val="2"/>
          </rPr>
          <t xml:space="preserve">1.callParentOnload
2.callParentSearch
3.callParentSubmit
4.getData
5.getKeyScreenId
6.moveFocusToFirstControl
7.onLoad
8.resetSearchCriteria
9.selectAll
10.validateMismatch
11.WDOTPA0010CancelLeave
12.WDOTPA0010Clear
13.WDOTPA0010Close
14.WDOTPA0010Import
15.WDOTPA0010LookUp
16.WDOTPA0010OpenChkCmp
17.WDOTPA0010OpenPlnLv
18.WDOTPA0010Search
19.WDOTPA0010Submit
20.WDOTPA0010SubmitAll
</t>
        </r>
      </text>
    </comment>
    <comment ref="BM268" authorId="4" shapeId="0">
      <text>
        <r>
          <rPr>
            <sz val="10"/>
            <rFont val="Arial"/>
            <family val="2"/>
          </rPr>
          <t xml:space="preserve">1.TB_M_EMP_PROFILE
2.TB_M_LEAVE_QUOTA_SAP
3.TB_M_LEAVE_TYPE
4.TB_M_OPERATOR
5.TB_M_ORG_HIERARCHY
6.TB_M_OT_STATUS_DESC
7.TB_M_PARAMETER
8.TB_T_ANNUAL_LEAVE_PLAN
9.TB_T_EMP_LEAVE
</t>
        </r>
      </text>
    </comment>
    <comment ref="BO268" authorId="4" shapeId="0">
      <text>
        <r>
          <rPr>
            <sz val="10"/>
            <rFont val="Arial"/>
            <family val="2"/>
          </rPr>
          <t xml:space="preserve">1.FN_GET_PLAN_ANN_QUOTA
2.PKG_DOTS_RPT
3.PKG_DOTS_RPT:SP_DOTS_REF_CUR
4.PKG_WDOTPA0010
5.PKG_WDOTPA0010:SP_WDOTPA0010_SELECT
6.TB_M_EMP_PROFILE
7.TB_M_EMP_PROFILE:E
8.TB_T_ANNUAL_LEAVE_PLAN
9.TB_T_ANNUAL_LEAVE_PLAN:C
10.VW_EMP_CURR_PROFILE
</t>
        </r>
      </text>
    </comment>
    <comment ref="BQ268" authorId="4" shapeId="0">
      <text>
        <r>
          <rPr>
            <sz val="10"/>
            <rFont val="Arial"/>
            <family val="2"/>
          </rPr>
          <t xml:space="preserve">1.VW_EMP_CURR_PROFILE
</t>
        </r>
      </text>
    </comment>
    <comment ref="BS268" authorId="4" shapeId="0">
      <text>
        <r>
          <rPr>
            <sz val="10"/>
            <rFont val="Arial"/>
            <family val="2"/>
          </rPr>
          <t xml:space="preserve">1.TB_PLAN_LEAVE_MAIL_INFO_AUTO
2.TB_T_ERR_LOG
</t>
        </r>
      </text>
    </comment>
    <comment ref="BU268" authorId="4" shapeId="0">
      <text>
        <r>
          <rPr>
            <sz val="10"/>
            <rFont val="Arial"/>
            <family val="2"/>
          </rPr>
          <t xml:space="preserve">1.TB_T_ANNUAL_LEAVE_PLAN
2.TB_T_EMP_LEAVE
</t>
        </r>
      </text>
    </comment>
    <comment ref="BW268" authorId="4" shapeId="0">
      <text>
        <r>
          <rPr>
            <sz val="10"/>
            <rFont val="Arial"/>
            <family val="2"/>
          </rPr>
          <t xml:space="preserve">1.TB_M_LEAVE_QUOTA_SAP
2.TB_M_OPERATOR
3.TB_T_ANNUAL_LEAVE_PLAN
</t>
        </r>
      </text>
    </comment>
    <comment ref="BY268" authorId="4" shapeId="0">
      <text>
        <r>
          <rPr>
            <sz val="10"/>
            <rFont val="Arial"/>
            <family val="2"/>
          </rPr>
          <t xml:space="preserve">1.TB_M_LEAVE_QUOTA_SAP
2.TB_M_OPERATOR
3.TB_PLAN_LEAVE_MAIL_INFO_AUTO
4.TB_T_ANNUAL_LEAVE_PLAN
5.TB_T_EMP_LEAVE
6.TB_T_ERR_LOG
</t>
        </r>
      </text>
    </comment>
    <comment ref="CA268" authorId="4" shapeId="0">
      <text>
        <r>
          <rPr>
            <sz val="10"/>
            <rFont val="Arial"/>
            <family val="2"/>
          </rPr>
          <t xml:space="preserve">1.TB_M_EMP_PROFILE
2.TB_M_LEAVE_QUOTA_SAP
3.TB_M_LEAVE_TYPE
4.TB_M_OPERATOR
5.TB_M_ORG_HIERARCHY
6.TB_M_OT_STATUS_DESC
7.TB_M_PARAMETER
8.TB_PLAN_LEAVE_MAIL_INFO_AUTO
9.TB_T_ANNUAL_LEAVE_PLAN
10.TB_T_EMP_LEAVE
11.TB_T_ERR_LOG
</t>
        </r>
      </text>
    </comment>
    <comment ref="CF268" authorId="4" shapeId="0">
      <text>
        <r>
          <rPr>
            <sz val="10"/>
            <rFont val="Arial"/>
            <family val="2"/>
          </rPr>
          <t xml:space="preserve">1.value(KEY_USER_ID)
</t>
        </r>
      </text>
    </comment>
    <comment ref="CP268" authorId="4" shapeId="0">
      <text>
        <r>
          <rPr>
            <sz val="10"/>
            <rFont val="Arial"/>
            <family val="2"/>
          </rPr>
          <t xml:space="preserve">1.&lt;%= "value1["+ctr+"].selected"%&gt;
2.value(KEY_SELECT_ALL)
</t>
        </r>
      </text>
    </comment>
    <comment ref="CR268" authorId="4" shapeId="0">
      <text>
        <r>
          <rPr>
            <sz val="10"/>
            <rFont val="Arial"/>
            <family val="2"/>
          </rPr>
          <t xml:space="preserve">1.MDOT0104AERR : Search has not been performed.
2.MDOT0105AERR : No row selected.
3.MDOT0116AERR : No Data in Table to Operate.
4.MDOT0422AERR : No. of Records selected should be same as Leave Quota.
5.MDOT0434AERR : Not Authorised to Plan Leave for Searched User
6.MDOT0436AERR : Cannot Delete as Plan Annual Leave Records Waiting for Plan Approver
</t>
        </r>
      </text>
    </comment>
    <comment ref="CT268" authorId="4" shapeId="0">
      <text>
        <r>
          <rPr>
            <sz val="10"/>
            <rFont val="Arial"/>
            <family val="2"/>
          </rPr>
          <t xml:space="preserve">1.WDOTDP0033 : Approver and CC for approval
2.WDOTPA0011 : Import Data for Annual Leave
3.WDOTPA0012 : Plan Leave
4.WDOTPA0013 : Check Completeness
5.WDOTTR0043 : Manager for Approval
6.WDOTUM0051 : Lookup for Employee
</t>
        </r>
      </text>
    </comment>
    <comment ref="CV268" authorId="4" shapeId="0">
      <text>
        <r>
          <rPr>
            <sz val="10"/>
            <rFont val="Arial"/>
            <family val="2"/>
          </rPr>
          <t xml:space="preserve">1.&lt;%="value1[" + ctr + "].created"%&gt;
2.&lt;%="value1[" + ctr + "].date"%&gt;
3.&lt;%="value1[" + ctr + "].display"%&gt;
4.&lt;%="value1[" + ctr + "].empCode"%&gt;
5.&lt;%="value1[" + ctr + "].empName"%&gt;
6.&lt;%="value1[" + ctr + "].leaveCd"%&gt;
7.&lt;%="value1[" + ctr + "].quota"%&gt;
8.&lt;%="value1[" + ctr + "].reason"%&gt;
9.&lt;%="value1[" + ctr + "].rejReason"%&gt;
10.&lt;%="value1[" + ctr + "].rowId"%&gt;
11.&lt;%="value1[" + ctr + "].selected"%&gt;
12.&lt;%="value1[" + ctr + "].srNo"%&gt;
13.&lt;%="value1[" + ctr + "].status"%&gt;
14.&lt;%="value1[" + ctr + "].statusDesc"%&gt;
15.method
16.value(KEY_ANN_QUOTA)
17.value(KEY_CMP_DESC)
18.value(KEY_COST_CENTER)
19.value(KEY_DEPT_DESC)
20.value(KEY_DISABLE_PLAN_ERR)
21.value(KEY_DIV_DESC)
22.value(KEY_EMP_NAME)
23.value(KEY_GM_CD)
24.value(KEY_GM_NAME)
25.value(KEY_LINE_DESC)
26.value(KEY_MGR_CD)
27.value(KEY_MGR_NAME)
28.value(KEY_OPERATOR_FLAG)
29.value(KEY_OPERATOR_ID)
30.value(KEY_POSITION)
31.value(KEY_SCREEN_ID)
32.value(KEY_SCREEN_LOCK)
33.value(KEY_SEARCH_PER)
34.value(KEY_SEC_DESC)
35.value(KEY_SHIFT_CODE)
36.value(KEY_SUB_DIV_DESC)
37.value(KEY_SUBMIT_ALL)
38.value(USER_ID)
</t>
        </r>
      </text>
    </comment>
    <comment ref="CX268" authorId="4" shapeId="0">
      <text>
        <r>
          <rPr>
            <sz val="10"/>
            <rFont val="Arial"/>
            <family val="2"/>
          </rPr>
          <t xml:space="preserve">1.callParentOnload
2.callParentSearch
3.callParentSubmit
4.getData
5.getKeyScreenId
6.moveFocusToFirstControl
7.onLoad
8.resetSearchCriteria
9.selectAll
10.validateMismatch
11.WDOTPA0010CancelLeave
12.WDOTPA0010Clear
13.WDOTPA0010Close
14.WDOTPA0010Import
15.WDOTPA0010LookUp
16.WDOTPA0010OpenChkCmp
17.WDOTPA0010OpenPlnLv
18.WDOTPA0010Search
19.WDOTPA0010Submit
20.WDOTPA0010SubmitAll
</t>
        </r>
      </text>
    </comment>
    <comment ref="A269" authorId="4" shapeId="0">
      <text>
        <r>
          <rPr>
            <sz val="10"/>
            <rFont val="Arial"/>
            <family val="2"/>
          </rPr>
          <t xml:space="preserve">1.WDOTPA0011 : Import Data for Annual Leave
</t>
        </r>
      </text>
    </comment>
    <comment ref="Z269" authorId="4" shapeId="0">
      <text>
        <r>
          <rPr>
            <sz val="10"/>
            <rFont val="Arial"/>
            <family val="2"/>
          </rPr>
          <t xml:space="preserve">1.TB_M_EMP_PROFILE
2.TB_M_ERR
3.TB_M_HOLIDAY
4.TB_M_LEAVE_QUOTA_SAP
5.TB_M_LEAVE_TYPE
6.TB_M_OPERATOR
7.TB_M_ORG_HIERARCHY
8.TB_M_PARAMETER
9.TB_M_SPL_HOLIDAY
10.TB_M_USER
11.TB_M_USER_ROLE_MAP
12.TB_T_ANNUAL_LEAVE_PLAN
13.TB_T_ANNUAL_LEAVE_PLAN_TEMP
14.TB_T_ERR_LOG
</t>
        </r>
      </text>
    </comment>
    <comment ref="AA269" authorId="4" shapeId="0">
      <text>
        <r>
          <rPr>
            <sz val="10"/>
            <rFont val="Arial"/>
            <family val="2"/>
          </rPr>
          <t xml:space="preserve">1.TB_T_ANNUAL_LEAVE_PLAN
2.TB_T_ANNUAL_LEAVE_PLAN_TEMP
3.TB_T_ERR_LOG
</t>
        </r>
      </text>
    </comment>
    <comment ref="AE269" authorId="4" shapeId="0">
      <text>
        <r>
          <rPr>
            <sz val="10"/>
            <rFont val="Arial"/>
            <family val="2"/>
          </rPr>
          <t xml:space="preserve">1.LDOTPA0000 : null
</t>
        </r>
      </text>
    </comment>
    <comment ref="AG269" authorId="4" shapeId="0">
      <text>
        <r>
          <rPr>
            <sz val="10"/>
            <rFont val="Arial"/>
            <family val="2"/>
          </rPr>
          <t xml:space="preserve">1.MDOT0116AERR : No Data in Table to Operate.
2.MDOT0180AERR : Please select file in .xls format.
3.MDOT0181AERR : Invalid file name.
</t>
        </r>
      </text>
    </comment>
    <comment ref="AH269" authorId="4" shapeId="0">
      <text>
        <r>
          <rPr>
            <sz val="10"/>
            <rFont val="Arial"/>
            <family val="2"/>
          </rPr>
          <t xml:space="preserve">1.downloadFile
2.onLoad
3.upload
4.WDOTPA0011Close
5.WDOTPA0011Download
</t>
        </r>
      </text>
    </comment>
    <comment ref="BM269" authorId="4" shapeId="0">
      <text>
        <r>
          <rPr>
            <sz val="10"/>
            <rFont val="Arial"/>
            <family val="2"/>
          </rPr>
          <t xml:space="preserve">1.TB_M_EMP_PROFILE
2.TB_M_ERR
3.TB_M_HOLIDAY
4.TB_M_LEAVE_QUOTA_SAP
5.TB_M_LEAVE_TYPE
6.TB_M_OPERATOR
7.TB_M_ORG_HIERARCHY
8.TB_M_PARAMETER
9.TB_M_SPL_HOLIDAY
10.TB_M_USER
11.TB_M_USER_ROLE_MAP
12.TB_T_ANNUAL_LEAVE_PLAN
13.TB_T_ANNUAL_LEAVE_PLAN_TEMP
14.TB_T_ERR_LOG
</t>
        </r>
      </text>
    </comment>
    <comment ref="BO269" authorId="4" shapeId="0">
      <text>
        <r>
          <rPr>
            <sz val="10"/>
            <rFont val="Arial"/>
            <family val="2"/>
          </rPr>
          <t xml:space="preserve">1.FN_GET_PLAN_ANN_QUOTA
2.FN_HOLIDAY_FLAG
3.VW_EMP_CURR_PROFILE
</t>
        </r>
      </text>
    </comment>
    <comment ref="BS269" authorId="4" shapeId="0">
      <text>
        <r>
          <rPr>
            <sz val="10"/>
            <rFont val="Arial"/>
            <family val="2"/>
          </rPr>
          <t xml:space="preserve">1.TB_T_ANNUAL_LEAVE_PLAN
2.TB_T_ANNUAL_LEAVE_PLAN_TEMP
3.TB_T_ERR_LOG
</t>
        </r>
      </text>
    </comment>
    <comment ref="BU269" authorId="4" shapeId="0">
      <text>
        <r>
          <rPr>
            <sz val="10"/>
            <rFont val="Arial"/>
            <family val="2"/>
          </rPr>
          <t xml:space="preserve">1.TB_T_ANNUAL_LEAVE_PLAN
2.TB_T_ANNUAL_LEAVE_PLAN_TEMP
3.TB_T_ERR_LOG
</t>
        </r>
      </text>
    </comment>
    <comment ref="BY269" authorId="4" shapeId="0">
      <text>
        <r>
          <rPr>
            <sz val="10"/>
            <rFont val="Arial"/>
            <family val="2"/>
          </rPr>
          <t xml:space="preserve">1.TB_T_ANNUAL_LEAVE_PLAN
2.TB_T_ANNUAL_LEAVE_PLAN_TEMP
3.TB_T_ERR_LOG
</t>
        </r>
      </text>
    </comment>
    <comment ref="CA269" authorId="4" shapeId="0">
      <text>
        <r>
          <rPr>
            <sz val="10"/>
            <rFont val="Arial"/>
            <family val="2"/>
          </rPr>
          <t xml:space="preserve">1.TB_M_EMP_PROFILE
2.TB_M_ERR
3.TB_M_HOLIDAY
4.TB_M_LEAVE_QUOTA_SAP
5.TB_M_LEAVE_TYPE
6.TB_M_OPERATOR
7.TB_M_ORG_HIERARCHY
8.TB_M_PARAMETER
9.TB_M_SPL_HOLIDAY
10.TB_M_USER
11.TB_M_USER_ROLE_MAP
12.TB_T_ANNUAL_LEAVE_PLAN
13.TB_T_ANNUAL_LEAVE_PLAN_TEMP
14.TB_T_ERR_LOG
</t>
        </r>
      </text>
    </comment>
    <comment ref="CR269" authorId="4" shapeId="0">
      <text>
        <r>
          <rPr>
            <sz val="10"/>
            <rFont val="Arial"/>
            <family val="2"/>
          </rPr>
          <t xml:space="preserve">1.MDOT0116AERR : No Data in Table to Operate.
2.MDOT0180AERR : Please select file in .xls format.
3.MDOT0181AERR : Invalid file name.
</t>
        </r>
      </text>
    </comment>
    <comment ref="CT269" authorId="4" shapeId="0">
      <text>
        <r>
          <rPr>
            <sz val="10"/>
            <rFont val="Arial"/>
            <family val="2"/>
          </rPr>
          <t xml:space="preserve">1.LDOTPA0000 : null
</t>
        </r>
      </text>
    </comment>
    <comment ref="CV269" authorId="4" shapeId="0">
      <text>
        <r>
          <rPr>
            <sz val="10"/>
            <rFont val="Arial"/>
            <family val="2"/>
          </rPr>
          <t xml:space="preserve">1.&lt;%= "value1[" + ctr + "].columnName" %&gt;
2.&lt;%= "value1[" + ctr + "].error" %&gt;
3.&lt;%= "value1[" + ctr + "].lineNo" %&gt;
4.&lt;%="value1[" + ctr + "].data"%&gt;
5.method
6.value(KEY_ALREADY_IMPORT)
7.value(KEY_FILE)
8.value(KEY_FILE_NM)
</t>
        </r>
      </text>
    </comment>
    <comment ref="CX269" authorId="4" shapeId="0">
      <text>
        <r>
          <rPr>
            <sz val="10"/>
            <rFont val="Arial"/>
            <family val="2"/>
          </rPr>
          <t xml:space="preserve">1.downloadFile
2.onLoad
3.upload
4.WDOTPA0011Close
5.WDOTPA0011Download
</t>
        </r>
      </text>
    </comment>
    <comment ref="A270" authorId="4" shapeId="0">
      <text>
        <r>
          <rPr>
            <sz val="10"/>
            <rFont val="Arial"/>
            <family val="2"/>
          </rPr>
          <t xml:space="preserve">1.WDOTPA0012 : Plan Leave
</t>
        </r>
      </text>
    </comment>
    <comment ref="Z270" authorId="4" shapeId="0">
      <text>
        <r>
          <rPr>
            <sz val="10"/>
            <rFont val="Arial"/>
            <family val="2"/>
          </rPr>
          <t xml:space="preserve">1.TB_M_EMP_PROFILE
2.TB_M_HOLIDAY
3.TB_M_LEAVE_QUOTA_SAP
4.TB_M_LEAVE_TYPE
5.TB_M_ORG_HIERARCHY
6.TB_M_PARAMETER
7.TB_M_SPL_HOLIDAY
8.TB_T_ANNUAL_LEAVE_PLAN
</t>
        </r>
      </text>
    </comment>
    <comment ref="AA270" authorId="4" shapeId="0">
      <text>
        <r>
          <rPr>
            <sz val="10"/>
            <rFont val="Arial"/>
            <family val="2"/>
          </rPr>
          <t xml:space="preserve">1.TB_T_ANNUAL_LEAVE_PLAN
</t>
        </r>
      </text>
    </comment>
    <comment ref="AG270" authorId="4" shapeId="0">
      <text>
        <r>
          <rPr>
            <sz val="10"/>
            <rFont val="Arial"/>
            <family val="2"/>
          </rPr>
          <t xml:space="preserve">1.MDOT0001AWRN : Do you want to close without saving ?
2.MDOT0002AWRN : Do you wish to save changes ?
3.MDOT0108AERR : No changes to save.
4.MDOT0420AERR : Not Enter Either Date or Reason
5.MDOT0421AERR : Duplicate Date has been Entered
6.MDOT0423AERR : Leave can be Planned for Year {0}, not for Year {1}.
7.MDOT0435AERR : Requested Date is a holiday. Please select working day.
8.MDOT0449AERR : Selected Date is not between Leave Quota Effective From and To Date.
</t>
        </r>
      </text>
    </comment>
    <comment ref="AH270" authorId="4" shapeId="0">
      <text>
        <r>
          <rPr>
            <sz val="10"/>
            <rFont val="Arial"/>
            <family val="2"/>
          </rPr>
          <t xml:space="preserve">1.callHolidayCheck
2.checkChanges
3.checkDuplicacyTableColorChange
4.closeParentJsp
5.getHolidayFlag
6.initRequest
7.isDisNextYrDate
8.onLoad
9.openCalender
10.resetSearchCriteria
11.updState
12.updState1
13.WDOTPA0012Close
14.WDOTPA0012Save
15.yearDisplayCal
</t>
        </r>
      </text>
    </comment>
    <comment ref="BM270" authorId="4" shapeId="0">
      <text>
        <r>
          <rPr>
            <sz val="10"/>
            <rFont val="Arial"/>
            <family val="2"/>
          </rPr>
          <t xml:space="preserve">1.TB_M_EMP_PROFILE
2.TB_M_HOLIDAY
3.TB_M_LEAVE_QUOTA_SAP
4.TB_M_LEAVE_TYPE
5.TB_M_ORG_HIERARCHY
6.TB_M_PARAMETER
7.TB_M_SPL_HOLIDAY
8.TB_T_ANNUAL_LEAVE_PLAN
</t>
        </r>
      </text>
    </comment>
    <comment ref="BO270" authorId="4" shapeId="0">
      <text>
        <r>
          <rPr>
            <sz val="10"/>
            <rFont val="Arial"/>
            <family val="2"/>
          </rPr>
          <t xml:space="preserve">1.FN_GET_PLAN_ANN_QUOTA
2.FN_HOLIDAY_FLAG
</t>
        </r>
      </text>
    </comment>
    <comment ref="BS270" authorId="4" shapeId="0">
      <text>
        <r>
          <rPr>
            <sz val="10"/>
            <rFont val="Arial"/>
            <family val="2"/>
          </rPr>
          <t xml:space="preserve">1.TB_T_ANNUAL_LEAVE_PLAN
</t>
        </r>
      </text>
    </comment>
    <comment ref="BW270" authorId="4" shapeId="0">
      <text>
        <r>
          <rPr>
            <sz val="10"/>
            <rFont val="Arial"/>
            <family val="2"/>
          </rPr>
          <t xml:space="preserve">1.TB_T_ANNUAL_LEAVE_PLAN
</t>
        </r>
      </text>
    </comment>
    <comment ref="BY270" authorId="4" shapeId="0">
      <text>
        <r>
          <rPr>
            <sz val="10"/>
            <rFont val="Arial"/>
            <family val="2"/>
          </rPr>
          <t xml:space="preserve">1.TB_T_ANNUAL_LEAVE_PLAN
</t>
        </r>
      </text>
    </comment>
    <comment ref="CA270" authorId="4" shapeId="0">
      <text>
        <r>
          <rPr>
            <sz val="10"/>
            <rFont val="Arial"/>
            <family val="2"/>
          </rPr>
          <t xml:space="preserve">1.TB_M_EMP_PROFILE
2.TB_M_HOLIDAY
3.TB_M_LEAVE_QUOTA_SAP
4.TB_M_LEAVE_TYPE
5.TB_M_ORG_HIERARCHY
6.TB_M_PARAMETER
7.TB_M_SPL_HOLIDAY
8.TB_T_ANNUAL_LEAVE_PLAN
</t>
        </r>
      </text>
    </comment>
    <comment ref="CF270" authorId="4" shapeId="0">
      <text>
        <r>
          <rPr>
            <sz val="10"/>
            <rFont val="Arial"/>
            <family val="2"/>
          </rPr>
          <t xml:space="preserve">1.&lt;%="value1[" + ctr + "].anndate"%&gt;
2.&lt;%="value1[" + ctr + "].reason"%&gt;
</t>
        </r>
      </text>
    </comment>
    <comment ref="CR270" authorId="4" shapeId="0">
      <text>
        <r>
          <rPr>
            <sz val="10"/>
            <rFont val="Arial"/>
            <family val="2"/>
          </rPr>
          <t xml:space="preserve">1.MDOT0001AWRN : Do you want to close without saving ?
2.MDOT0002AWRN : Do you wish to save changes ?
3.MDOT0108AERR : No changes to save.
4.MDOT0420AERR : Not Enter Either Date or Reason
5.MDOT0421AERR : Duplicate Date has been Entered
6.MDOT0423AERR : Leave can be Planned for Year {0}, not for Year {1}.
7.MDOT0435AERR : Requested Date is a holiday. Please select working day.
8.MDOT0449AERR : Selected Date is not between Leave Quota Effective From and To Date.
</t>
        </r>
      </text>
    </comment>
    <comment ref="CV270" authorId="4" shapeId="0">
      <text>
        <r>
          <rPr>
            <sz val="10"/>
            <rFont val="Arial"/>
            <family val="2"/>
          </rPr>
          <t xml:space="preserve">1.&lt;%="value1[" + ctr + "].active"%&gt;
2.&lt;%="value1[" + ctr + "].anndate"%&gt;
3.&lt;%="value1[" + ctr + "].reason"%&gt;
4.&lt;%="value1[" + ctr + "].rowId"%&gt;
5.&lt;%="value1[" + ctr + "].status"%&gt;
6.method
7.value(KEY_ANN_YEAR)
8.value(KEY_ANNQUOTA)
9.value(KEY_ERROR_REC)
10.value(KEY_HOLIDAY_FLAG)
11.value(KEY_NOERROR)
12.value(KEY_PARENT_ID)
13.value(KEY_USER_ID)
</t>
        </r>
      </text>
    </comment>
    <comment ref="CX270" authorId="4" shapeId="0">
      <text>
        <r>
          <rPr>
            <sz val="10"/>
            <rFont val="Arial"/>
            <family val="2"/>
          </rPr>
          <t xml:space="preserve">1.callHolidayCheck
2.checkChanges
3.checkDuplicacyTableColorChange
4.closeParentJsp
5.getHolidayFlag
6.initRequest
7.isDisNextYrDate
8.onLoad
9.openCalender
10.resetSearchCriteria
11.updState
12.updState1
13.WDOTPA0012Close
14.WDOTPA0012Save
15.yearDisplayCal
</t>
        </r>
      </text>
    </comment>
    <comment ref="A271" authorId="4" shapeId="0">
      <text>
        <r>
          <rPr>
            <sz val="10"/>
            <rFont val="Arial"/>
            <family val="2"/>
          </rPr>
          <t xml:space="preserve">1.WDOTPA0013 : Check Completeness
</t>
        </r>
      </text>
    </comment>
    <comment ref="Z271" authorId="4" shapeId="0">
      <text>
        <r>
          <rPr>
            <sz val="10"/>
            <rFont val="Arial"/>
            <family val="2"/>
          </rPr>
          <t xml:space="preserve">1.TB_M_EMP_PROFILE
2.TB_M_LEAVE_QUOTA_SAP
3.TB_M_LEAVE_TYPE
4.TB_M_OPERATOR
5.TB_M_ORG_HIERARCHY
6.TB_M_PARAMETER
7.TB_T_ANNUAL_LEAVE_PLAN
</t>
        </r>
      </text>
    </comment>
    <comment ref="AE271" authorId="4" shapeId="0">
      <text>
        <r>
          <rPr>
            <sz val="10"/>
            <rFont val="Arial"/>
            <family val="2"/>
          </rPr>
          <t xml:space="preserve">1.WDOTPA0012 : Plan Leave
</t>
        </r>
      </text>
    </comment>
    <comment ref="AH271" authorId="4" shapeId="0">
      <text>
        <r>
          <rPr>
            <sz val="10"/>
            <rFont val="Arial"/>
            <family val="2"/>
          </rPr>
          <t xml:space="preserve">1.callParentSearch
2.onLoad
3.resetSearchCriteria
4.WDOTPA0013Close
5.WDOTPA0013OpenPlanLv
</t>
        </r>
      </text>
    </comment>
    <comment ref="BM271" authorId="4" shapeId="0">
      <text>
        <r>
          <rPr>
            <sz val="10"/>
            <rFont val="Arial"/>
            <family val="2"/>
          </rPr>
          <t xml:space="preserve">1.TB_M_EMP_PROFILE
2.TB_M_LEAVE_QUOTA_SAP
3.TB_M_LEAVE_TYPE
4.TB_M_OPERATOR
5.TB_M_ORG_HIERARCHY
6.TB_M_PARAMETER
7.TB_T_ANNUAL_LEAVE_PLAN
</t>
        </r>
      </text>
    </comment>
    <comment ref="BO271" authorId="4" shapeId="0">
      <text>
        <r>
          <rPr>
            <sz val="10"/>
            <rFont val="Arial"/>
            <family val="2"/>
          </rPr>
          <t xml:space="preserve">1.FN_GET_PLAN_ANN_QUOTA
</t>
        </r>
      </text>
    </comment>
    <comment ref="CA271" authorId="4" shapeId="0">
      <text>
        <r>
          <rPr>
            <sz val="10"/>
            <rFont val="Arial"/>
            <family val="2"/>
          </rPr>
          <t xml:space="preserve">1.TB_M_EMP_PROFILE
2.TB_M_LEAVE_QUOTA_SAP
3.TB_M_LEAVE_TYPE
4.TB_M_OPERATOR
5.TB_M_ORG_HIERARCHY
6.TB_M_PARAMETER
7.TB_T_ANNUAL_LEAVE_PLAN
</t>
        </r>
      </text>
    </comment>
    <comment ref="CT271" authorId="4" shapeId="0">
      <text>
        <r>
          <rPr>
            <sz val="10"/>
            <rFont val="Arial"/>
            <family val="2"/>
          </rPr>
          <t xml:space="preserve">1.WDOTPA0012 : Plan Leave
</t>
        </r>
      </text>
    </comment>
    <comment ref="CV271" authorId="4" shapeId="0">
      <text>
        <r>
          <rPr>
            <sz val="10"/>
            <rFont val="Arial"/>
            <family val="2"/>
          </rPr>
          <t xml:space="preserve">1.&lt;%="value1["+ctr+"].empCode"%&gt;
2.method
3.value(KEY_USER_ID)
</t>
        </r>
      </text>
    </comment>
    <comment ref="CX271" authorId="4" shapeId="0">
      <text>
        <r>
          <rPr>
            <sz val="10"/>
            <rFont val="Arial"/>
            <family val="2"/>
          </rPr>
          <t xml:space="preserve">1.callParentSearch
2.onLoad
3.resetSearchCriteria
4.WDOTPA0013Close
5.WDOTPA0013OpenPlanLv
</t>
        </r>
      </text>
    </comment>
    <comment ref="A272" authorId="4" shapeId="0">
      <text>
        <r>
          <rPr>
            <sz val="10"/>
            <rFont val="Arial"/>
            <family val="2"/>
          </rPr>
          <t xml:space="preserve">1.WDOTDP0033 : Approver and CC for approval
</t>
        </r>
      </text>
    </comment>
    <comment ref="Z272" authorId="4" shapeId="0">
      <text>
        <r>
          <rPr>
            <sz val="10"/>
            <rFont val="Arial"/>
            <family val="2"/>
          </rPr>
          <t xml:space="preserve">1.TB_M_FUNC_LIST
</t>
        </r>
      </text>
    </comment>
    <comment ref="AE272" authorId="4" shapeId="0">
      <text>
        <r>
          <rPr>
            <sz val="10"/>
            <rFont val="Arial"/>
            <family val="2"/>
          </rPr>
          <t xml:space="preserve">1.WDOTUM0051 : Lookup for Employee
</t>
        </r>
      </text>
    </comment>
    <comment ref="AG272" authorId="4" shapeId="0">
      <text>
        <r>
          <rPr>
            <sz val="10"/>
            <rFont val="Arial"/>
            <family val="2"/>
          </rPr>
          <t xml:space="preserve">1.MDOT0106AWRN : Do you wish to Submit the Selected Records?
2.MDOT0138AERR : Please Select {0}
3.MDOT0195AERR : Manager and GM cannot be Same Person.
4.MDOT0196AERR : Person Selected as GM has lower grade than person selected as Manager.
</t>
        </r>
      </text>
    </comment>
    <comment ref="AH272" authorId="4" shapeId="0">
      <text>
        <r>
          <rPr>
            <sz val="10"/>
            <rFont val="Arial"/>
            <family val="2"/>
          </rPr>
          <t xml:space="preserve">1.callParentOnload
2.moveFocusToFirstControl
3.onLoad
4.WDOTDP0033Cancel
5.WDOTDP0033Lookup
6.WDOTDP0033Submit
</t>
        </r>
      </text>
    </comment>
    <comment ref="BM272" authorId="4" shapeId="0">
      <text>
        <r>
          <rPr>
            <sz val="10"/>
            <rFont val="Arial"/>
            <family val="2"/>
          </rPr>
          <t xml:space="preserve">1.TB_M_FUNC_LIST
</t>
        </r>
      </text>
    </comment>
    <comment ref="CF272" authorId="4" shapeId="0">
      <text>
        <r>
          <rPr>
            <sz val="10"/>
            <rFont val="Arial"/>
            <family val="2"/>
          </rPr>
          <t xml:space="preserve">1.value(KEY_GM_NAME)
2.value(KEY_MGR_NAME)
</t>
        </r>
      </text>
    </comment>
    <comment ref="CR272" authorId="4" shapeId="0">
      <text>
        <r>
          <rPr>
            <sz val="10"/>
            <rFont val="Arial"/>
            <family val="2"/>
          </rPr>
          <t xml:space="preserve">1.MDOT0106AWRN : Do you wish to Submit the Selected Records?
2.MDOT0138AERR : Please Select {0}
3.MDOT0195AERR : Manager and GM cannot be Same Person.
4.MDOT0196AERR : Person Selected as GM has lower grade than person selected as Manager.
</t>
        </r>
      </text>
    </comment>
    <comment ref="CT272" authorId="4" shapeId="0">
      <text>
        <r>
          <rPr>
            <sz val="10"/>
            <rFont val="Arial"/>
            <family val="2"/>
          </rPr>
          <t xml:space="preserve">1.WDOTUM0051 : Lookup for Employee
</t>
        </r>
      </text>
    </comment>
    <comment ref="CV272" authorId="4" shapeId="0">
      <text>
        <r>
          <rPr>
            <sz val="10"/>
            <rFont val="Arial"/>
            <family val="2"/>
          </rPr>
          <t xml:space="preserve">1.method
2.value(KEY_GM_CD)
3.value(KEY_GM_NM)
4.value(KEY_GM_ORDER)
5.value(KEY_MGR_CD)
6.value(KEY_MGR_NM)
7.value(KEY_MGR_ORDER)
</t>
        </r>
      </text>
    </comment>
    <comment ref="CX272" authorId="4" shapeId="0">
      <text>
        <r>
          <rPr>
            <sz val="10"/>
            <rFont val="Arial"/>
            <family val="2"/>
          </rPr>
          <t xml:space="preserve">1.callParentOnload
2.moveFocusToFirstControl
3.onLoad
4.WDOTDP0033Cancel
5.WDOTDP0033Lookup
6.WDOTDP0033Submit
</t>
        </r>
      </text>
    </comment>
    <comment ref="A273" authorId="4" shapeId="0">
      <text>
        <r>
          <rPr>
            <sz val="10"/>
            <rFont val="Arial"/>
            <family val="2"/>
          </rPr>
          <t xml:space="preserve">1.WDOTPA0020 : Enquiry for Postpone/Revise/Cancel Plan Annual Leave
</t>
        </r>
      </text>
    </comment>
    <comment ref="Z273" authorId="4" shapeId="0">
      <text>
        <r>
          <rPr>
            <sz val="10"/>
            <rFont val="Arial"/>
            <family val="2"/>
          </rPr>
          <t xml:space="preserve">1.TB_M_EMP_PROFILE
2.TB_M_GRADE
3.TB_M_LEAVE_QUOTA_SAP
4.TB_M_LEAVE_TYPE
5.TB_M_OPERATOR
6.TB_M_ORG_HIERARCHY
7.TB_M_OT_STATUS_DESC
8.TB_M_PARAMETER
9.TB_M_SHIFT
10.TB_M_USER
11.TB_M_USER_ROLE_MAP
12.TB_T_ANNUAL_LEAVE_PLAN
13.TB_T_DATA_VISIBILITY
14.TB_T_EMP_LEAVE
15.TB_T_TIME_ATTD
</t>
        </r>
      </text>
    </comment>
    <comment ref="AA273" authorId="4" shapeId="0">
      <text>
        <r>
          <rPr>
            <sz val="10"/>
            <rFont val="Arial"/>
            <family val="2"/>
          </rPr>
          <t xml:space="preserve">1.TB_M_LEAVE_QUOTA_SAP
2.TB_PLAN_LEAVE_MAIL_INFO_AUTO
3.TB_T_ANNUAL_LEAVE_PLAN
4.TB_T_EMP_LEAVE
5.TB_T_ERR_LOG
</t>
        </r>
      </text>
    </comment>
    <comment ref="AD273" authorId="4" shapeId="0">
      <text>
        <r>
          <rPr>
            <sz val="10"/>
            <rFont val="Arial"/>
            <family val="2"/>
          </rPr>
          <t xml:space="preserve">1.value(KEY_DEPARTMENT_SEL)
2.value(KEY_DIVISION_SEL)
3.value(KEY_LINE_SEL)
4.value(KEY_SECTION_SEL)
5.value(KEY_STATUS)
6.value(KEY_SUB_DIV_SEL)
</t>
        </r>
      </text>
    </comment>
    <comment ref="AE273" authorId="4" shapeId="0">
      <text>
        <r>
          <rPr>
            <sz val="10"/>
            <rFont val="Arial"/>
            <family val="2"/>
          </rPr>
          <t xml:space="preserve">1.LDOTPA0000 : null
2.LDOTPA0010 : Export Report By Employee
3.LDOTPA0020 : Export Report by Cost Center
4.WDOTPA0021 : Postpone/Revise Plan Annual Leave
5.WDOTSM0082 : LookUp for Cost Center - Line
6.WDOTTR0043 : Manager for Approval
</t>
        </r>
      </text>
    </comment>
    <comment ref="AG273" authorId="4" shapeId="0">
      <text>
        <r>
          <rPr>
            <sz val="10"/>
            <rFont val="Arial"/>
            <family val="2"/>
          </rPr>
          <t xml:space="preserve">1.MDOT0104AERR : Search has not been performed.
2.MDOT0105AERR : No row selected.
3.MDOT0107AERR : Mandatory Field not entered.
4.MDOT0116AERR : No Data in Table to Operate.
5.MDOT0123AERR : From Date should be less than or equal to To Date.
6.MDOT0424AERR : Please select only records with Status as 'Waiting for Submit'.
7.MDOT0425AERR : Cannot select records with Status 'Waiting for Submit'.
8.MDOT0437AERR : Clock In Clock Out or Onduty or Forget Card is Missing.
9.MDOT0447AERR : Cannot resubmit already approved cancel leave record.
10.MDOT0448AERR : No. of Selected Records to reject in First Phase, should be same as Leave Quota
</t>
        </r>
      </text>
    </comment>
    <comment ref="AH273" authorId="4" shapeId="0">
      <text>
        <r>
          <rPr>
            <sz val="10"/>
            <rFont val="Arial"/>
            <family val="2"/>
          </rPr>
          <t xml:space="preserve">1.callParentOnload
2.callParentSearch
3.callParentSubmit
4.closeParentJsp
5.downloadFile
6.moveFocusToFirstControl
7.onLoad
8.openCalender
9.RefreshData
10.resetSearchCriteria
11.selectAll
12.validateMismatch
13.WDOTPA0020ByCostCenter
14.WDOTPA0020ByEmployee
15.WDOTPA0020CancelLeave
16.WDOTPA0020Clear
17.WDOTPA0020Close
18.WDOTPA0020LookUp
19.WDOTPA0020OpenRevChn
20.WDOTPA0020Reject
21.WDOTPA0020Search
22.WDOTPA0020Submit
23.WDOTPA0020SubmitAll
</t>
        </r>
      </text>
    </comment>
    <comment ref="BM273" authorId="4" shapeId="0">
      <text>
        <r>
          <rPr>
            <sz val="10"/>
            <rFont val="Arial"/>
            <family val="2"/>
          </rPr>
          <t xml:space="preserve">1.TB_M_EMP_PROFILE
2.TB_M_GRADE
3.TB_M_LEAVE_QUOTA_SAP
4.TB_M_LEAVE_TYPE
5.TB_M_OPERATOR
6.TB_M_ORG_HIERARCHY
7.TB_M_OT_STATUS_DESC
8.TB_M_PARAMETER
9.TB_M_SHIFT
10.TB_M_USER
11.TB_M_USER_ROLE_MAP
12.TB_T_ANNUAL_LEAVE_PLAN
13.TB_T_DATA_VISIBILITY
14.TB_T_EMP_LEAVE
15.TB_T_TIME_ATTD
</t>
        </r>
      </text>
    </comment>
    <comment ref="BO273" authorId="4" shapeId="0">
      <text>
        <r>
          <rPr>
            <sz val="10"/>
            <rFont val="Arial"/>
            <family val="2"/>
          </rPr>
          <t xml:space="preserve">1.FN_CHECK_FIRST_PHASE_REC
2.FN_CHK_NULL_QUERY
3.FN_GET_CLKIN_CLKOUT
4.FN_GET_LEAVE_CD_TIME
5.FN_GET_PLAN_ANN_QUOTA
6.FN_ORG_COMBO
7.PKG_DOTS_RPT
8.PKG_DOTS_RPT:SP_DOTS_REF_CUR
9.PKG_FORMAT_TIME
10.PKG_FORMAT_TIME:FN_MASK_TIME
11.PKG_FORMAT_TIME:FN_MASK_TIME_ST_END
12.PKG_WDOTPA0020
13.PKG_WDOTPA0020:SP_WDOTPA0020_SELECT
14.SP_WDOTPA0020
15.VW_EMP_CURR_PROFILE
</t>
        </r>
      </text>
    </comment>
    <comment ref="BS273" authorId="4" shapeId="0">
      <text>
        <r>
          <rPr>
            <sz val="10"/>
            <rFont val="Arial"/>
            <family val="2"/>
          </rPr>
          <t xml:space="preserve">1.TB_PLAN_LEAVE_MAIL_INFO_AUTO
2.TB_T_ERR_LOG
</t>
        </r>
      </text>
    </comment>
    <comment ref="BW273" authorId="4" shapeId="0">
      <text>
        <r>
          <rPr>
            <sz val="10"/>
            <rFont val="Arial"/>
            <family val="2"/>
          </rPr>
          <t xml:space="preserve">1.TB_M_LEAVE_QUOTA_SAP
2.TB_T_ANNUAL_LEAVE_PLAN
3.TB_T_EMP_LEAVE
</t>
        </r>
      </text>
    </comment>
    <comment ref="BY273" authorId="4" shapeId="0">
      <text>
        <r>
          <rPr>
            <sz val="10"/>
            <rFont val="Arial"/>
            <family val="2"/>
          </rPr>
          <t xml:space="preserve">1.TB_M_LEAVE_QUOTA_SAP
2.TB_PLAN_LEAVE_MAIL_INFO_AUTO
3.TB_T_ANNUAL_LEAVE_PLAN
4.TB_T_EMP_LEAVE
5.TB_T_ERR_LOG
</t>
        </r>
      </text>
    </comment>
    <comment ref="CA273" authorId="4" shapeId="0">
      <text>
        <r>
          <rPr>
            <sz val="10"/>
            <rFont val="Arial"/>
            <family val="2"/>
          </rPr>
          <t xml:space="preserve">1.TB_M_EMP_PROFILE
2.TB_M_GRADE
3.TB_M_LEAVE_QUOTA_SAP
4.TB_M_LEAVE_TYPE
5.TB_M_OPERATOR
6.TB_M_ORG_HIERARCHY
7.TB_M_OT_STATUS_DESC
8.TB_M_PARAMETER
9.TB_M_SHIFT
10.TB_M_USER
11.TB_M_USER_ROLE_MAP
12.TB_PLAN_LEAVE_MAIL_INFO_AUTO
13.TB_T_ANNUAL_LEAVE_PLAN
14.TB_T_DATA_VISIBILITY
15.TB_T_EMP_LEAVE
16.TB_T_ERR_LOG
17.TB_T_TIME_ATTD
</t>
        </r>
      </text>
    </comment>
    <comment ref="CD273" authorId="4" shapeId="0">
      <text>
        <r>
          <rPr>
            <sz val="10"/>
            <rFont val="Arial"/>
            <family val="2"/>
          </rPr>
          <t xml:space="preserve">1.value(KEY_DEPARTMENT_SEL)
2.value(KEY_DIVISION_SEL)
3.value(KEY_LINE_SEL)
4.value(KEY_SECTION_SEL)
5.value(KEY_STATUS)
6.value(KEY_SUB_DIV_SEL)
</t>
        </r>
      </text>
    </comment>
    <comment ref="CF273" authorId="4" shapeId="0">
      <text>
        <r>
          <rPr>
            <sz val="10"/>
            <rFont val="Arial"/>
            <family val="2"/>
          </rPr>
          <t xml:space="preserve">1.value(KEY_COST_CENTER)
2.value(KEY_EMPLOYEE_ID)
3.value(KEY_EMPLOYEE_NAME)
4.value(KEY_FROM_DT)
5.value(KEY_REJECT_REASON)
6.value(KEY_TO_DT)
</t>
        </r>
      </text>
    </comment>
    <comment ref="CP273" authorId="4" shapeId="0">
      <text>
        <r>
          <rPr>
            <sz val="10"/>
            <rFont val="Arial"/>
            <family val="2"/>
          </rPr>
          <t xml:space="preserve">1.&lt;%= "value1["+ctr+"].selected"%&gt;
2.value(KEY_SELECT_ALL)
</t>
        </r>
      </text>
    </comment>
    <comment ref="CR273" authorId="4" shapeId="0">
      <text>
        <r>
          <rPr>
            <sz val="10"/>
            <rFont val="Arial"/>
            <family val="2"/>
          </rPr>
          <t xml:space="preserve">1.MDOT0104AERR : Search has not been performed.
2.MDOT0105AERR : No row selected.
3.MDOT0107AERR : Mandatory Field not entered.
4.MDOT0116AERR : No Data in Table to Operate.
5.MDOT0123AERR : From Date should be less than or equal to To Date.
6.MDOT0424AERR : Please select only records with Status as 'Waiting for Submit'.
7.MDOT0425AERR : Cannot select records with Status 'Waiting for Submit'.
8.MDOT0437AERR : Clock In Clock Out or Onduty or Forget Card is Missing.
9.MDOT0447AERR : Cannot resubmit already approved cancel leave record.
10.MDOT0448AERR : No. of Selected Records to reject in First Phase, should be same as Leave Quota
</t>
        </r>
      </text>
    </comment>
    <comment ref="CT273" authorId="4" shapeId="0">
      <text>
        <r>
          <rPr>
            <sz val="10"/>
            <rFont val="Arial"/>
            <family val="2"/>
          </rPr>
          <t xml:space="preserve">1.LDOTPA0000 : null
2.LDOTPA0010 : Export Report By Employee
3.LDOTPA0020 : Export Report by Cost Center
4.WDOTPA0021 : Postpone/Revise Plan Annual Leave
5.WDOTSM0082 : LookUp for Cost Center - Line
6.WDOTTR0043 : Manager for Approval
</t>
        </r>
      </text>
    </comment>
    <comment ref="CV273" authorId="4" shapeId="0">
      <text>
        <r>
          <rPr>
            <sz val="10"/>
            <rFont val="Arial"/>
            <family val="2"/>
          </rPr>
          <t xml:space="preserve">1.&lt;%="value1[" + ctr + "].annDate"%&gt;
2.&lt;%="value1[" + ctr + "].annFlag"%&gt;
3.&lt;%="value1[" + ctr + "].cancelReason"%&gt;
4.&lt;%="value1[" + ctr + "].checkFrstPhaseRec"%&gt;
5.&lt;%="value1[" + ctr + "].clock"%&gt;
6.&lt;%="value1[" + ctr + "].costCenter"%&gt;
7.&lt;%="value1[" + ctr + "].empCode"%&gt;
8.&lt;%="value1[" + ctr + "].empName"%&gt;
9.&lt;%="value1[" + ctr + "].enable"%&gt;
10.&lt;%="value1[" + ctr + "].forget"%&gt;
11.&lt;%="value1[" + ctr + "].gmApprover"%&gt;
12.&lt;%="value1[" + ctr + "].gmApproverdt"%&gt;
13.&lt;%="value1[" + ctr + "].hrApprover"%&gt;
14.&lt;%="value1[" + ctr + "].hrrejReason"%&gt;
15.&lt;%="value1[" + ctr + "].leaveCd"%&gt;
16.&lt;%="value1[" + ctr + "].leaveMode"%&gt;
17.&lt;%="value1[" + ctr + "].onduty"%&gt;
18.&lt;%="value1[" + ctr + "].quota"%&gt;
19.&lt;%="value1[" + ctr + "].reason"%&gt;
20.&lt;%="value1[" + ctr + "].revDate"%&gt;
21.&lt;%="value1[" + ctr + "].revFlag"%&gt;
22.&lt;%="value1[" + ctr + "].rowId"%&gt;
23.&lt;%="value1[" + ctr + "].selected"%&gt;
24.&lt;%="value1[" + ctr + "].srNo"%&gt;
25.&lt;%="value1[" + ctr + "].status"%&gt;
26.&lt;%="value1[" + ctr + "].statusCd"%&gt;
27.&lt;%="value1[" + ctr + "].statusDesc"%&gt;
28.&lt;%="value1[" + ctr + "].submitBy"%&gt;
29.&lt;%="value1[" + ctr + "].submitDt"%&gt;
30.method
31.value(KEY_CANCEL)
32.value(KEY_EMP_FLAG)
33.value(KEY_FILE)
34.value(KEY_HR_FLAG)
35.value(KEY_MGR_CD)
36.value(KEY_MGR_NAME)
37.value(KEY_OPERATOR_FLAG)
38.value(KEY_OPERATOR_ID)
39.value(KEY_SEARCH_PER)
40.value(KEY_SUBMIT_ALL)
41.value(USER_ID)
42.value(USER_NAME)
</t>
        </r>
      </text>
    </comment>
    <comment ref="CX273" authorId="4" shapeId="0">
      <text>
        <r>
          <rPr>
            <sz val="10"/>
            <rFont val="Arial"/>
            <family val="2"/>
          </rPr>
          <t xml:space="preserve">1.callParentOnload
2.callParentSearch
3.callParentSubmit
4.closeParentJsp
5.downloadFile
6.moveFocusToFirstControl
7.onLoad
8.openCalender
9.RefreshData
10.resetSearchCriteria
11.selectAll
12.validateMismatch
13.WDOTPA0020ByCostCenter
14.WDOTPA0020ByEmployee
15.WDOTPA0020CancelLeave
16.WDOTPA0020Clear
17.WDOTPA0020Close
18.WDOTPA0020LookUp
19.WDOTPA0020OpenRevChn
20.WDOTPA0020Reject
21.WDOTPA0020Search
22.WDOTPA0020Submit
23.WDOTPA0020SubmitAll
</t>
        </r>
      </text>
    </comment>
    <comment ref="A274" authorId="4" shapeId="0">
      <text>
        <r>
          <rPr>
            <sz val="10"/>
            <rFont val="Arial"/>
            <family val="2"/>
          </rPr>
          <t xml:space="preserve">1.WDOTPA0021 : Postpone/Revise Plan Annual Leave
</t>
        </r>
      </text>
    </comment>
    <comment ref="Z274" authorId="4" shapeId="0">
      <text>
        <r>
          <rPr>
            <sz val="10"/>
            <rFont val="Arial"/>
            <family val="2"/>
          </rPr>
          <t xml:space="preserve">1.TB_M_EMP_PROFILE
2.TB_M_HOLIDAY
3.TB_M_ORG_HIERARCHY
4.TB_M_PARAMETER
5.TB_M_SPL_HOLIDAY
6.TB_T_ANNUAL_LEAVE_PLAN
7.TB_T_DAILY_SHIFT
8.TB_T_EMP_LEAVE
9.TB_T_WORKING_SHIFT
</t>
        </r>
      </text>
    </comment>
    <comment ref="AA274" authorId="4" shapeId="0">
      <text>
        <r>
          <rPr>
            <sz val="10"/>
            <rFont val="Arial"/>
            <family val="2"/>
          </rPr>
          <t xml:space="preserve">1.TB_T_ANNUAL_LEAVE_PLAN
2.TB_T_EMP_LEAVE
</t>
        </r>
      </text>
    </comment>
    <comment ref="AG274" authorId="4" shapeId="0">
      <text>
        <r>
          <rPr>
            <sz val="10"/>
            <rFont val="Arial"/>
            <family val="2"/>
          </rPr>
          <t xml:space="preserve">1.MDOT0001AWRN : Do you want to close without saving ?
2.MDOT0002AWRN : Do you wish to save changes ?
3.MDOT0108AERR : No changes to save.
4.MDOT0426AERR : Leave date must be greater than today
5.MDOT0427AERR : Leave date must be in the same current month
6.MDOT0428AERR : Please select Leave date within Effective date.
7.MDOT0433AERR : Revised Date Cannot be Same as Original Date
</t>
        </r>
      </text>
    </comment>
    <comment ref="AH274" authorId="4" shapeId="0">
      <text>
        <r>
          <rPr>
            <sz val="10"/>
            <rFont val="Arial"/>
            <family val="2"/>
          </rPr>
          <t xml:space="preserve">1.checkChanges
2.closeParentJsp
3.onLoad
4.openCalender
5.WDOTPA0021Close
6.WDOTPA0021Save
</t>
        </r>
      </text>
    </comment>
    <comment ref="BM274" authorId="4" shapeId="0">
      <text>
        <r>
          <rPr>
            <sz val="10"/>
            <rFont val="Arial"/>
            <family val="2"/>
          </rPr>
          <t xml:space="preserve">1.TB_M_EMP_PROFILE
2.TB_M_HOLIDAY
3.TB_M_ORG_HIERARCHY
4.TB_M_PARAMETER
5.TB_M_SPL_HOLIDAY
6.TB_T_ANNUAL_LEAVE_PLAN
7.TB_T_DAILY_SHIFT
8.TB_T_EMP_LEAVE
9.TB_T_WORKING_SHIFT
</t>
        </r>
      </text>
    </comment>
    <comment ref="BO274" authorId="4" shapeId="0">
      <text>
        <r>
          <rPr>
            <sz val="10"/>
            <rFont val="Arial"/>
            <family val="2"/>
          </rPr>
          <t xml:space="preserve">1.FN_GET_CHANGED_SHIFT
2.FN_HOLIDAY_FLAG
</t>
        </r>
      </text>
    </comment>
    <comment ref="BW274" authorId="4" shapeId="0">
      <text>
        <r>
          <rPr>
            <sz val="10"/>
            <rFont val="Arial"/>
            <family val="2"/>
          </rPr>
          <t xml:space="preserve">1.TB_T_ANNUAL_LEAVE_PLAN
2.TB_T_EMP_LEAVE
</t>
        </r>
      </text>
    </comment>
    <comment ref="BY274" authorId="4" shapeId="0">
      <text>
        <r>
          <rPr>
            <sz val="10"/>
            <rFont val="Arial"/>
            <family val="2"/>
          </rPr>
          <t xml:space="preserve">1.TB_T_ANNUAL_LEAVE_PLAN
2.TB_T_EMP_LEAVE
</t>
        </r>
      </text>
    </comment>
    <comment ref="CA274" authorId="4" shapeId="0">
      <text>
        <r>
          <rPr>
            <sz val="10"/>
            <rFont val="Arial"/>
            <family val="2"/>
          </rPr>
          <t xml:space="preserve">1.TB_M_EMP_PROFILE
2.TB_M_HOLIDAY
3.TB_M_ORG_HIERARCHY
4.TB_M_PARAMETER
5.TB_M_SPL_HOLIDAY
6.TB_T_ANNUAL_LEAVE_PLAN
7.TB_T_DAILY_SHIFT
8.TB_T_EMP_LEAVE
9.TB_T_WORKING_SHIFT
</t>
        </r>
      </text>
    </comment>
    <comment ref="CF274" authorId="4" shapeId="0">
      <text>
        <r>
          <rPr>
            <sz val="10"/>
            <rFont val="Arial"/>
            <family val="2"/>
          </rPr>
          <t xml:space="preserve">1.value(KEY_LV_RSN)
2.value(KEY_ORG_DT)
3.value(KEY_REV_DT)
</t>
        </r>
      </text>
    </comment>
    <comment ref="CR274" authorId="4" shapeId="0">
      <text>
        <r>
          <rPr>
            <sz val="10"/>
            <rFont val="Arial"/>
            <family val="2"/>
          </rPr>
          <t xml:space="preserve">1.MDOT0001AWRN : Do you want to close without saving ?
2.MDOT0002AWRN : Do you wish to save changes ?
3.MDOT0108AERR : No changes to save.
4.MDOT0426AERR : Leave date must be greater than today
5.MDOT0427AERR : Leave date must be in the same current month
6.MDOT0428AERR : Please select Leave date within Effective date.
7.MDOT0433AERR : Revised Date Cannot be Same as Original Date
</t>
        </r>
      </text>
    </comment>
    <comment ref="CV274" authorId="4" shapeId="0">
      <text>
        <r>
          <rPr>
            <sz val="10"/>
            <rFont val="Arial"/>
            <family val="2"/>
          </rPr>
          <t xml:space="preserve">1.method
2.value(KEY_EMP_CD)
3.value(KEY_FLAG)
4.value(KEY_LEAVE_CD)
5.value(KEY_MODE)
6.value(KEY_NOERROR)
7.value(KEY_ORGREV_DT)
8.value(KEY_REV_DATE)
9.value(KEY_SYS_DT)
</t>
        </r>
      </text>
    </comment>
    <comment ref="CX274" authorId="4" shapeId="0">
      <text>
        <r>
          <rPr>
            <sz val="10"/>
            <rFont val="Arial"/>
            <family val="2"/>
          </rPr>
          <t xml:space="preserve">1.checkChanges
2.closeParentJsp
3.onLoad
4.openCalender
5.WDOTPA0021Close
6.WDOTPA0021Save
</t>
        </r>
      </text>
    </comment>
    <comment ref="A275" authorId="4" shapeId="0">
      <text>
        <r>
          <rPr>
            <sz val="10"/>
            <rFont val="Arial"/>
            <family val="2"/>
          </rPr>
          <t xml:space="preserve">1.LDOTPA0010 : Export Report By Employee
</t>
        </r>
      </text>
    </comment>
    <comment ref="AL275" authorId="4" shapeId="0">
      <text>
        <r>
          <rPr>
            <sz val="10"/>
            <rFont val="Arial"/>
            <family val="2"/>
          </rPr>
          <t xml:space="preserve">1.TB_M_EMP_PROFILE
2.TB_M_LEAVE_TYPE
3.TB_M_ORG_HIERARCHY
4.TB_M_OT_STATUS_DESC
5.TB_M_PARAMETER
6.TB_M_SHIFT
7.TB_T_EMP_LEAVE
8.TB_T_ERR_LOG
9.TB_T_TIME_ATTD
</t>
        </r>
      </text>
    </comment>
    <comment ref="BM275" authorId="4" shapeId="0">
      <text>
        <r>
          <rPr>
            <sz val="10"/>
            <rFont val="Arial"/>
            <family val="2"/>
          </rPr>
          <t xml:space="preserve">1.TB_M_EMP_PROFILE
2.TB_M_LEAVE_TYPE
3.TB_M_ORG_HIERARCHY
4.TB_M_OT_STATUS_DESC
5.TB_M_PARAMETER
6.TB_M_SHIFT
7.TB_T_EMP_LEAVE
8.TB_T_TIME_ATTD
</t>
        </r>
      </text>
    </comment>
    <comment ref="BO275" authorId="4" shapeId="0">
      <text>
        <r>
          <rPr>
            <sz val="10"/>
            <rFont val="Arial"/>
            <family val="2"/>
          </rPr>
          <t xml:space="preserve">1.FN_GET_CLKIN_CLKOUT
2.FN_GET_LEAVE_CD_TIME
3.PKG_FORMAT_TIME
4.PKG_FORMAT_TIME:FN_MASK_TIME
5.PKG_FORMAT_TIME:FN_MASK_TIME_ST_END
6.SP_LDOTPA0010
</t>
        </r>
      </text>
    </comment>
    <comment ref="BQ275" authorId="4" shapeId="0">
      <text>
        <r>
          <rPr>
            <sz val="10"/>
            <rFont val="Arial"/>
            <family val="2"/>
          </rPr>
          <t xml:space="preserve">1.SP_LDOTPA0010
</t>
        </r>
      </text>
    </comment>
    <comment ref="BS275" authorId="4" shapeId="0">
      <text>
        <r>
          <rPr>
            <sz val="10"/>
            <rFont val="Arial"/>
            <family val="2"/>
          </rPr>
          <t xml:space="preserve">1.TB_T_ERR_LOG
</t>
        </r>
      </text>
    </comment>
    <comment ref="BY275" authorId="4" shapeId="0">
      <text>
        <r>
          <rPr>
            <sz val="10"/>
            <rFont val="Arial"/>
            <family val="2"/>
          </rPr>
          <t xml:space="preserve">1.TB_T_ERR_LOG
</t>
        </r>
      </text>
    </comment>
    <comment ref="CA275" authorId="4" shapeId="0">
      <text>
        <r>
          <rPr>
            <sz val="10"/>
            <rFont val="Arial"/>
            <family val="2"/>
          </rPr>
          <t xml:space="preserve">1.TB_M_EMP_PROFILE
2.TB_M_LEAVE_TYPE
3.TB_M_ORG_HIERARCHY
4.TB_M_OT_STATUS_DESC
5.TB_M_PARAMETER
6.TB_M_SHIFT
7.TB_T_EMP_LEAVE
8.TB_T_ERR_LOG
9.TB_T_TIME_ATTD
</t>
        </r>
      </text>
    </comment>
    <comment ref="A276" authorId="4" shapeId="0">
      <text>
        <r>
          <rPr>
            <sz val="10"/>
            <rFont val="Arial"/>
            <family val="2"/>
          </rPr>
          <t xml:space="preserve">1.LDOTPA0020 : Export Report by Cost Center
</t>
        </r>
      </text>
    </comment>
    <comment ref="AL276" authorId="4" shapeId="0">
      <text>
        <r>
          <rPr>
            <sz val="10"/>
            <rFont val="Arial"/>
            <family val="2"/>
          </rPr>
          <t xml:space="preserve">1.TB_M_EMP_PROFILE
2.TB_M_LEAVE_QUOTA_SAP
3.TB_M_LEAVE_TYPE
4.TB_M_ORG_HIERARCHY
5.TB_M_PARAMETER
6.TB_T_EMP_LEAVE
7.TB_T_ERR_LOG
</t>
        </r>
      </text>
    </comment>
    <comment ref="BM276" authorId="4" shapeId="0">
      <text>
        <r>
          <rPr>
            <sz val="10"/>
            <rFont val="Arial"/>
            <family val="2"/>
          </rPr>
          <t xml:space="preserve">1.TB_M_EMP_PROFILE
2.TB_M_LEAVE_QUOTA_SAP
3.TB_M_LEAVE_TYPE
4.TB_M_ORG_HIERARCHY
5.TB_M_PARAMETER
6.TB_T_EMP_LEAVE
</t>
        </r>
      </text>
    </comment>
    <comment ref="BO276" authorId="4" shapeId="0">
      <text>
        <r>
          <rPr>
            <sz val="10"/>
            <rFont val="Arial"/>
            <family val="2"/>
          </rPr>
          <t xml:space="preserve">1.FN_GET_PLAN_ANN_QUOTA
2.SP_LDOTPA0020
</t>
        </r>
      </text>
    </comment>
    <comment ref="BQ276" authorId="4" shapeId="0">
      <text>
        <r>
          <rPr>
            <sz val="10"/>
            <rFont val="Arial"/>
            <family val="2"/>
          </rPr>
          <t xml:space="preserve">1.SP_LDOTPA0020
</t>
        </r>
      </text>
    </comment>
    <comment ref="BS276" authorId="4" shapeId="0">
      <text>
        <r>
          <rPr>
            <sz val="10"/>
            <rFont val="Arial"/>
            <family val="2"/>
          </rPr>
          <t xml:space="preserve">1.TB_T_ERR_LOG
</t>
        </r>
      </text>
    </comment>
    <comment ref="BY276" authorId="4" shapeId="0">
      <text>
        <r>
          <rPr>
            <sz val="10"/>
            <rFont val="Arial"/>
            <family val="2"/>
          </rPr>
          <t xml:space="preserve">1.TB_T_ERR_LOG
</t>
        </r>
      </text>
    </comment>
    <comment ref="CA276" authorId="4" shapeId="0">
      <text>
        <r>
          <rPr>
            <sz val="10"/>
            <rFont val="Arial"/>
            <family val="2"/>
          </rPr>
          <t xml:space="preserve">1.TB_M_EMP_PROFILE
2.TB_M_LEAVE_QUOTA_SAP
3.TB_M_LEAVE_TYPE
4.TB_M_ORG_HIERARCHY
5.TB_M_PARAMETER
6.TB_T_EMP_LEAVE
7.TB_T_ERR_LOG
</t>
        </r>
      </text>
    </comment>
    <comment ref="A277" authorId="4" shapeId="0">
      <text>
        <r>
          <rPr>
            <sz val="10"/>
            <rFont val="Arial"/>
            <family val="2"/>
          </rPr>
          <t xml:space="preserve">1.WDOTLE0040 : Enquiry Screen for Absent Report
</t>
        </r>
      </text>
    </comment>
    <comment ref="Z277" authorId="4" shapeId="0">
      <text>
        <r>
          <rPr>
            <sz val="10"/>
            <rFont val="Arial"/>
            <family val="2"/>
          </rPr>
          <t xml:space="preserve">1.TB_M_CONFIG_TYPE
2.TB_M_EMP_COST_CENTER
3.TB_M_EMP_PROFILE
4.TB_M_GRADE
5.TB_M_HOLIDAY
6.TB_M_LINE
7.TB_M_LOCATION
8.TB_M_OPERATOR
9.TB_M_ORG_HIERARCHY
10.TB_M_PARAMETER
11.TB_M_ROLE
12.TB_M_SECTION_MAP
13.TB_M_SPL_HOLIDAY
14.TB_M_USER
15.TB_M_USER_ROLE_MAP
16.TB_M_USER_TYPE
17.TB_SP_WDOTLE0040_2_TEMP
18.TB_SP_WDOTLE0040_TEMP
19.TB_SP_WDOTSM0910_TEMP
20.TB_T_DAILY_SHIFT
21.TB_T_DATA_VISIBILITY
22.TB_T_DATA_VISIBILITY_DOJ
23.TB_T_DATA_VISIBILITY_TMP
24.TB_T_EMP_LEAVE
25.TB_T_SECTION_MAPPING_TMP
26.TB_T_TIME_ATTD
27.TB_T_WORKING_SHIFT
</t>
        </r>
      </text>
    </comment>
    <comment ref="AA277" authorId="4" shapeId="0">
      <text>
        <r>
          <rPr>
            <sz val="10"/>
            <rFont val="Arial"/>
            <family val="2"/>
          </rPr>
          <t xml:space="preserve">1.TB_SP_WDOTLE0040_2_TEMP
2.TB_SP_WDOTLE0040_TEMP
3.TB_T_DATA_VISIBILITY
4.TB_T_DATA_VISIBILITY_DOJ
5.TB_T_DATA_VISIBILITY_TMP
6.TB_T_ERR_LOG
7.TB_T_SECTION_MAPPING_TMP
</t>
        </r>
      </text>
    </comment>
    <comment ref="AD277" authorId="4" shapeId="0">
      <text>
        <r>
          <rPr>
            <sz val="10"/>
            <rFont val="Arial"/>
            <family val="2"/>
          </rPr>
          <t xml:space="preserve">1.value(KEY_COMPANY)
2.value(KEY_DEPT)
3.value(KEY_LINE)
4.value(KEY_LOCATION)
5.value(KEY_SECTION)
</t>
        </r>
      </text>
    </comment>
    <comment ref="AE277" authorId="4" shapeId="0">
      <text>
        <r>
          <rPr>
            <sz val="10"/>
            <rFont val="Arial"/>
            <family val="2"/>
          </rPr>
          <t xml:space="preserve">1.LDOTLE0040 : Export Absent Report
2.LDOTTS0000 : null
3.WDOTSM0082 : LookUp for Cost Center - Line
</t>
        </r>
      </text>
    </comment>
    <comment ref="AG277" authorId="4" shapeId="0">
      <text>
        <r>
          <rPr>
            <sz val="10"/>
            <rFont val="Arial"/>
            <family val="2"/>
          </rPr>
          <t xml:space="preserve">1.MDOT0104AERR : Search has not been performed.
2.MDOT0107AERR : Mandatory Field not entered.
3.MDOT0116AERR : No Data in Table to Operate.
4.MDOT0123AERR : From Date should be less than or equal to To Date.
</t>
        </r>
      </text>
    </comment>
    <comment ref="AH277" authorId="4" shapeId="0">
      <text>
        <r>
          <rPr>
            <sz val="10"/>
            <rFont val="Arial"/>
            <family val="2"/>
          </rPr>
          <t xml:space="preserve">1.callParentOnload
2.callParentSearch
3.closeParentJsp
4.downloadFile
5.moveFocusToFirstControl
6.onLoad
7.openCalender
8.RefreshData
9.resetSearchCriteria
10.WDOTLE0040Clear
11.WDOTLE0040Close
12.WDOTLE0040Export
13.WDOTLE0040LookUp
14.WDOTLE0040Search
</t>
        </r>
      </text>
    </comment>
    <comment ref="BM277" authorId="4" shapeId="0">
      <text>
        <r>
          <rPr>
            <sz val="10"/>
            <rFont val="Arial"/>
            <family val="2"/>
          </rPr>
          <t xml:space="preserve">1.TB_M_CONFIG_TYPE
2.TB_M_EMP_COST_CENTER
3.TB_M_EMP_PROFILE
4.TB_M_GRADE
5.TB_M_HOLIDAY
6.TB_M_LINE
7.TB_M_LOCATION
8.TB_M_OPERATOR
9.TB_M_ORG_HIERARCHY
10.TB_M_PARAMETER
11.TB_M_ROLE
12.TB_M_SECTION_MAP
13.TB_M_SPL_HOLIDAY
14.TB_M_USER
15.TB_M_USER_ROLE_MAP
16.TB_M_USER_TYPE
17.TB_SP_WDOTLE0040_2_TEMP
18.TB_SP_WDOTLE0040_TEMP
19.TB_SP_WDOTSM0910_TEMP
20.TB_T_DAILY_SHIFT
21.TB_T_DATA_VISIBILITY
22.TB_T_DATA_VISIBILITY_DOJ
23.TB_T_DATA_VISIBILITY_TMP
24.TB_T_EMP_LEAVE
25.TB_T_SECTION_MAPPING_TMP
26.TB_T_TIME_ATTD
27.TB_T_WORKING_SHIFT
</t>
        </r>
      </text>
    </comment>
    <comment ref="BO277" authorId="4" shapeId="0">
      <text>
        <r>
          <rPr>
            <sz val="10"/>
            <rFont val="Arial"/>
            <family val="2"/>
          </rPr>
          <t xml:space="preserve">1.FN_GET_CHANGED_SHIFT
2.FN_HOLIDAY_FLAG_EMP
3.FN_ORG_COMBO
4.PKG_DOTS_RPT
5.PKG_DOTS_RPT:SP_DOTS_REF_CUR
6.PKG_WDOTLE0040
7.PKG_WDOTLE0040:SP_WDOTLE0040_SEARCH
8.SP_EMP_DATA_VISIBILITY
9.VW_EMP_CURR_PROFILE
</t>
        </r>
      </text>
    </comment>
    <comment ref="BS277" authorId="4" shapeId="0">
      <text>
        <r>
          <rPr>
            <sz val="10"/>
            <rFont val="Arial"/>
            <family val="2"/>
          </rPr>
          <t xml:space="preserve">1.TB_SP_WDOTLE0040_2_TEMP
2.TB_SP_WDOTLE0040_TEMP
3.TB_T_DATA_VISIBILITY
4.TB_T_DATA_VISIBILITY_DOJ
5.TB_T_DATA_VISIBILITY_TMP
6.TB_T_ERR_LOG
7.TB_T_SECTION_MAPPING_TMP
</t>
        </r>
      </text>
    </comment>
    <comment ref="BY277" authorId="4" shapeId="0">
      <text>
        <r>
          <rPr>
            <sz val="10"/>
            <rFont val="Arial"/>
            <family val="2"/>
          </rPr>
          <t xml:space="preserve">1.TB_SP_WDOTLE0040_2_TEMP
2.TB_SP_WDOTLE0040_TEMP
3.TB_T_DATA_VISIBILITY
4.TB_T_DATA_VISIBILITY_DOJ
5.TB_T_DATA_VISIBILITY_TMP
6.TB_T_ERR_LOG
7.TB_T_SECTION_MAPPING_TMP
</t>
        </r>
      </text>
    </comment>
    <comment ref="CA277" authorId="4" shapeId="0">
      <text>
        <r>
          <rPr>
            <sz val="10"/>
            <rFont val="Arial"/>
            <family val="2"/>
          </rPr>
          <t xml:space="preserve">1.TB_M_CONFIG_TYPE
2.TB_M_EMP_COST_CENTER
3.TB_M_EMP_PROFILE
4.TB_M_GRADE
5.TB_M_HOLIDAY
6.TB_M_LINE
7.TB_M_LOCATION
8.TB_M_OPERATOR
9.TB_M_ORG_HIERARCHY
10.TB_M_PARAMETER
11.TB_M_ROLE
12.TB_M_SECTION_MAP
13.TB_M_SPL_HOLIDAY
14.TB_M_USER
15.TB_M_USER_ROLE_MAP
16.TB_M_USER_TYPE
17.TB_SP_WDOTLE0040_2_TEMP
18.TB_SP_WDOTLE0040_TEMP
19.TB_SP_WDOTSM0910_TEMP
20.TB_T_DAILY_SHIFT
21.TB_T_DATA_VISIBILITY
22.TB_T_DATA_VISIBILITY_DOJ
23.TB_T_DATA_VISIBILITY_TMP
24.TB_T_EMP_LEAVE
25.TB_T_ERR_LOG
26.TB_T_SECTION_MAPPING_TMP
27.TB_T_TIME_ATTD
28.TB_T_WORKING_SHIFT
</t>
        </r>
      </text>
    </comment>
    <comment ref="CD277" authorId="4" shapeId="0">
      <text>
        <r>
          <rPr>
            <sz val="10"/>
            <rFont val="Arial"/>
            <family val="2"/>
          </rPr>
          <t xml:space="preserve">1.value(KEY_COMPANY)
2.value(KEY_DEPT)
3.value(KEY_LINE)
4.value(KEY_LOCATION)
5.value(KEY_SECTION)
</t>
        </r>
      </text>
    </comment>
    <comment ref="CF277" authorId="4" shapeId="0">
      <text>
        <r>
          <rPr>
            <sz val="10"/>
            <rFont val="Arial"/>
            <family val="2"/>
          </rPr>
          <t xml:space="preserve">1.value(KEY_COST_CENTER)
2.value(KEY_EMP_CD)
3.value(KEY_EMP_NM)
4.value(KEY_FROM_DT)
5.value(KEY_TO_DT)
</t>
        </r>
      </text>
    </comment>
    <comment ref="CR277" authorId="4" shapeId="0">
      <text>
        <r>
          <rPr>
            <sz val="10"/>
            <rFont val="Arial"/>
            <family val="2"/>
          </rPr>
          <t xml:space="preserve">1.MDOT0104AERR : Search has not been performed.
2.MDOT0107AERR : Mandatory Field not entered.
3.MDOT0116AERR : No Data in Table to Operate.
4.MDOT0123AERR : From Date should be less than or equal to To Date.
</t>
        </r>
      </text>
    </comment>
    <comment ref="CT277" authorId="4" shapeId="0">
      <text>
        <r>
          <rPr>
            <sz val="10"/>
            <rFont val="Arial"/>
            <family val="2"/>
          </rPr>
          <t xml:space="preserve">1.LDOTLE0040 : Export Absent Report
2.LDOTTS0000 : null
3.WDOTSM0082 : LookUp for Cost Center - Line
</t>
        </r>
      </text>
    </comment>
    <comment ref="CV277" authorId="4" shapeId="0">
      <text>
        <r>
          <rPr>
            <sz val="10"/>
            <rFont val="Arial"/>
            <family val="2"/>
          </rPr>
          <t xml:space="preserve">1.method
2.value(KEY_EMP_FLAG)
3.value(KEY_FILE)
4.value(KEY_HR_PIC)
5.value(KEY_SEARCH_ID)
6.value(KEY_SEARCH_PER)
7.value(KEY_TOTAL_EMPS)
8.value(KEY_TOTAL_RECORDS)
</t>
        </r>
      </text>
    </comment>
    <comment ref="CX277" authorId="4" shapeId="0">
      <text>
        <r>
          <rPr>
            <sz val="10"/>
            <rFont val="Arial"/>
            <family val="2"/>
          </rPr>
          <t xml:space="preserve">1.callParentOnload
2.callParentSearch
3.closeParentJsp
4.downloadFile
5.moveFocusToFirstControl
6.onLoad
7.openCalender
8.RefreshData
9.resetSearchCriteria
10.WDOTLE0040Clear
11.WDOTLE0040Close
12.WDOTLE0040Export
13.WDOTLE0040LookUp
14.WDOTLE0040Search
</t>
        </r>
      </text>
    </comment>
    <comment ref="A278" authorId="4" shapeId="0">
      <text>
        <r>
          <rPr>
            <sz val="10"/>
            <rFont val="Arial"/>
            <family val="2"/>
          </rPr>
          <t xml:space="preserve">1.LDOTLE0040 : Export Absent Report
</t>
        </r>
      </text>
    </comment>
    <comment ref="AL278" authorId="4" shapeId="0">
      <text>
        <r>
          <rPr>
            <sz val="10"/>
            <rFont val="Arial"/>
            <family val="2"/>
          </rPr>
          <t xml:space="preserve">1.TB_M_CONFIG_TYPE
2.TB_M_EMP_PROFILE
3.TB_M_GRADE
4.TB_M_HOLIDAY
5.TB_M_LOCATION
6.TB_M_LOCATION_HR
7.TB_M_OPERATOR
8.TB_M_ORG_HIERARCHY
9.TB_M_PARAMETER
10.TB_M_ROLE
11.TB_M_SECTION_MAP
12.TB_M_SPL_HOLIDAY
13.TB_M_USER
14.TB_M_USER_ROLE_MAP
15.TB_M_USER_TYPE
16.TB_SP_WDOTLE0040_2_TEMP
17.TB_SP_WDOTLE0040_TEMP
18.TB_SP_WDOTSM0910_TEMP
19.TB_T_DAILY_SHIFT
20.TB_T_DATA_VISIBILITY
21.TB_T_DATA_VISIBILITY_DOJ
22.TB_T_DATA_VISIBILITY_TMP
23.TB_T_EMP_LEAVE
24.TB_T_ERR_LOG
25.TB_T_SECTION_MAPPING_TMP
26.TB_T_TIME_ATTD
27.TB_T_WORKING_SHIFT
</t>
        </r>
      </text>
    </comment>
    <comment ref="BM278" authorId="4" shapeId="0">
      <text>
        <r>
          <rPr>
            <sz val="10"/>
            <rFont val="Arial"/>
            <family val="2"/>
          </rPr>
          <t xml:space="preserve">1.TB_M_CONFIG_TYPE
2.TB_M_EMP_PROFILE
3.TB_M_GRADE
4.TB_M_HOLIDAY
5.TB_M_LOCATION
6.TB_M_LOCATION_HR
7.TB_M_OPERATOR
8.TB_M_ORG_HIERARCHY
9.TB_M_PARAMETER
10.TB_M_ROLE
11.TB_M_SECTION_MAP
12.TB_M_SPL_HOLIDAY
13.TB_M_USER
14.TB_M_USER_ROLE_MAP
15.TB_M_USER_TYPE
16.TB_SP_WDOTLE0040_2_TEMP
17.TB_SP_WDOTLE0040_TEMP
18.TB_SP_WDOTSM0910_TEMP
19.TB_T_DAILY_SHIFT
20.TB_T_DATA_VISIBILITY
21.TB_T_DATA_VISIBILITY_DOJ
22.TB_T_DATA_VISIBILITY_TMP
23.TB_T_EMP_LEAVE
24.TB_T_SECTION_MAPPING_TMP
25.TB_T_TIME_ATTD
26.TB_T_WORKING_SHIFT
</t>
        </r>
      </text>
    </comment>
    <comment ref="BO278" authorId="4" shapeId="0">
      <text>
        <r>
          <rPr>
            <sz val="10"/>
            <rFont val="Arial"/>
            <family val="2"/>
          </rPr>
          <t xml:space="preserve">1.FN_GET_CHANGED_SHIFT
2.FN_HOLIDAY_FLAG_EMP
3.PKG_DOTS_RPT
4.PKG_DOTS_RPT:SP_DOTS_REF_CUR
5.PKG_WDOTLE0040
6.PKG_WDOTLE0040:SP_WDOTLE0040_EXPORT
7.SP_EMP_DATA_VISIBILITY
</t>
        </r>
      </text>
    </comment>
    <comment ref="BS278" authorId="4" shapeId="0">
      <text>
        <r>
          <rPr>
            <sz val="10"/>
            <rFont val="Arial"/>
            <family val="2"/>
          </rPr>
          <t xml:space="preserve">1.TB_SP_WDOTLE0040_2_TEMP
2.TB_SP_WDOTLE0040_TEMP
3.TB_T_DATA_VISIBILITY
4.TB_T_DATA_VISIBILITY_DOJ
5.TB_T_DATA_VISIBILITY_TMP
6.TB_T_ERR_LOG
7.TB_T_SECTION_MAPPING_TMP
</t>
        </r>
      </text>
    </comment>
    <comment ref="BY278" authorId="4" shapeId="0">
      <text>
        <r>
          <rPr>
            <sz val="10"/>
            <rFont val="Arial"/>
            <family val="2"/>
          </rPr>
          <t xml:space="preserve">1.TB_SP_WDOTLE0040_2_TEMP
2.TB_SP_WDOTLE0040_TEMP
3.TB_T_DATA_VISIBILITY
4.TB_T_DATA_VISIBILITY_DOJ
5.TB_T_DATA_VISIBILITY_TMP
6.TB_T_ERR_LOG
7.TB_T_SECTION_MAPPING_TMP
</t>
        </r>
      </text>
    </comment>
    <comment ref="CA278" authorId="4" shapeId="0">
      <text>
        <r>
          <rPr>
            <sz val="10"/>
            <rFont val="Arial"/>
            <family val="2"/>
          </rPr>
          <t xml:space="preserve">1.TB_M_CONFIG_TYPE
2.TB_M_EMP_PROFILE
3.TB_M_GRADE
4.TB_M_HOLIDAY
5.TB_M_LOCATION
6.TB_M_LOCATION_HR
7.TB_M_OPERATOR
8.TB_M_ORG_HIERARCHY
9.TB_M_PARAMETER
10.TB_M_ROLE
11.TB_M_SECTION_MAP
12.TB_M_SPL_HOLIDAY
13.TB_M_USER
14.TB_M_USER_ROLE_MAP
15.TB_M_USER_TYPE
16.TB_SP_WDOTLE0040_2_TEMP
17.TB_SP_WDOTLE0040_TEMP
18.TB_SP_WDOTSM0910_TEMP
19.TB_T_DAILY_SHIFT
20.TB_T_DATA_VISIBILITY
21.TB_T_DATA_VISIBILITY_DOJ
22.TB_T_DATA_VISIBILITY_TMP
23.TB_T_EMP_LEAVE
24.TB_T_ERR_LOG
25.TB_T_SECTION_MAPPING_TMP
26.TB_T_TIME_ATTD
27.TB_T_WORKING_SHIFT
</t>
        </r>
      </text>
    </comment>
    <comment ref="A280" authorId="4" shapeId="0">
      <text>
        <r>
          <rPr>
            <sz val="10"/>
            <rFont val="Arial"/>
            <family val="2"/>
          </rPr>
          <t xml:space="preserve">1.WDOTRB0030 : Enquiry Screen for Search and submit Overtime Request
</t>
        </r>
      </text>
    </comment>
    <comment ref="Z280" authorId="4" shapeId="0">
      <text>
        <r>
          <rPr>
            <sz val="10"/>
            <rFont val="Arial"/>
            <family val="2"/>
          </rPr>
          <t xml:space="preserve">1.TB_M_CODE_MASTER
2.TB_M_EMP_PROFILE
3.TB_M_HOLIDAY
4.TB_M_LOCATION
5.TB_M_OPERATOR
6.TB_M_ORG_HIERARCHY
7.TB_M_PARAMETER
8.TB_M_REMB_STATUS_DESC
9.TB_M_SHIFT
10.TB_M_SPL_HOLIDAY
11.TB_M_USER
12.TB_M_USER_ROLE_MAP
13.TB_T_DAILY_SHIFT
14.TB_T_OT_REMB_REQUEST
15.TB_T_WORKING_SHIFT
</t>
        </r>
      </text>
    </comment>
    <comment ref="AA280" authorId="4" shapeId="0">
      <text>
        <r>
          <rPr>
            <sz val="10"/>
            <rFont val="Arial"/>
            <family val="2"/>
          </rPr>
          <t xml:space="preserve">1.TB_OT_MAIL_INFO_AUTO
2.TB_T_ERR_LOG
3.TB_T_OT_REMB_REQUEST
</t>
        </r>
      </text>
    </comment>
    <comment ref="AD280" authorId="4" shapeId="0">
      <text>
        <r>
          <rPr>
            <sz val="10"/>
            <rFont val="Arial"/>
            <family val="2"/>
          </rPr>
          <t xml:space="preserve">1.value(KEY_MONTH)
2.value(KEY_STATUS)
3.value(KEY_YEAR)
</t>
        </r>
      </text>
    </comment>
    <comment ref="AE280" authorId="4" shapeId="0">
      <text>
        <r>
          <rPr>
            <sz val="10"/>
            <rFont val="Arial"/>
            <family val="2"/>
          </rPr>
          <t xml:space="preserve">1.LDOTRB0000 : null
2.LDOTRB0020 : Export Overtime Request
3.WDOTRB0031 : Add modify Overtime Request
4.WDOTRB0041 : Submit OT request approval
5.WDOTSM0082 : LookUp for Cost Center - Line
6.WDOTUM0051 : Lookup for Employee
</t>
        </r>
      </text>
    </comment>
    <comment ref="AG280" authorId="4" shapeId="0">
      <text>
        <r>
          <rPr>
            <sz val="10"/>
            <rFont val="Arial"/>
            <family val="2"/>
          </rPr>
          <t xml:space="preserve">1.MDOT0101AWRN : Do you wish to delete data ?
2.MDOT0104AERR : Search has not been performed.
3.MDOT0105AERR : No row selected.
4.MDOT0110AERR : Please select at least one employee.
5.MDOT0116AERR : No Data in Table to Operate.
6.MDOT0122AERR : Selected OT Record already submitted for Approval.
7.MDOT0123AERR : From Date should be less than or equal to To Date.
8.MDOT0143AERR : Cannot delete, as document already submitted for approval.
9.MDOT0400AERR : Please select an approver.
10.MDOT0450AERR : Cannot reject record(s) with OT Request status {0}.
</t>
        </r>
      </text>
    </comment>
    <comment ref="AH280" authorId="4" shapeId="0">
      <text>
        <r>
          <rPr>
            <sz val="10"/>
            <rFont val="Arial"/>
            <family val="2"/>
          </rPr>
          <t xml:space="preserve">1.callParentOnload
2.callParentSearch
3.callParentSubmit
4.closeParentJsp
5.downloadFile
6.getGMApprove
7.moveFocusToFirstControl
8.onLoad
9.openCalender
10.resetSearchCriteria
11.selectAll_1
12.WDOTRB0030Clear
13.WDOTRB0030Close
14.WDOTRB0030Delete
15.WDOTRB0030Export
16.WDOTRB0030LookUpCostCenter
17.WDOTRB0030LookUpEmployee
18.WDOTRB0030Openchild
19.WDOTRB0030Openchild1
20.WDOTRB0030Reject
21.WDOTRB0030Search
</t>
        </r>
      </text>
    </comment>
    <comment ref="AI280" authorId="4" shapeId="0">
      <text>
        <r>
          <rPr>
            <sz val="10"/>
            <rFont val="Arial"/>
            <family val="2"/>
          </rPr>
          <t xml:space="preserve">1.PKG_SEND_MAIL
</t>
        </r>
      </text>
    </comment>
    <comment ref="BM280" authorId="4" shapeId="0">
      <text>
        <r>
          <rPr>
            <sz val="10"/>
            <rFont val="Arial"/>
            <family val="2"/>
          </rPr>
          <t xml:space="preserve">1.TB_M_CODE_MASTER
2.TB_M_EMP_PROFILE
3.TB_M_HOLIDAY
4.TB_M_LOCATION
5.TB_M_OPERATOR
6.TB_M_ORG_HIERARCHY
7.TB_M_PARAMETER
8.TB_M_REMB_STATUS_DESC
9.TB_M_SHIFT
10.TB_M_SPL_HOLIDAY
11.TB_M_USER
12.TB_M_USER_ROLE_MAP
13.TB_T_DAILY_SHIFT
14.TB_T_OT_REMB_REQUEST
15.TB_T_WORKING_SHIFT
</t>
        </r>
      </text>
    </comment>
    <comment ref="BO280" authorId="4" shapeId="0">
      <text>
        <r>
          <rPr>
            <sz val="10"/>
            <rFont val="Arial"/>
            <family val="2"/>
          </rPr>
          <t xml:space="preserve">1.FN_GET_CHANGED_SHIFT
2.FN_HOLIDAY_FLAG
3.PKG_FORMAT_TIME
4.PKG_FORMAT_TIME:FN_MASK_TIME
5.PKG_SEND_MAIL
6.PKG_SEND_MAIL:MAIN
7.PKG_WDOTRB0030
8.PKG_WDOTRB0030:SP_WDOTRB0030_TOTAL_RECORDS
9.VW_EMP_CURR_PROFILE
</t>
        </r>
      </text>
    </comment>
    <comment ref="BQ280" authorId="4" shapeId="0">
      <text>
        <r>
          <rPr>
            <sz val="10"/>
            <rFont val="Arial"/>
            <family val="2"/>
          </rPr>
          <t xml:space="preserve">1.PKG_DOTS_RPT
2.PKG_DOTS_RPT:SP_DOTS_REF_CUR
3.PKG_FORMAT_TIME
4.PKG_FORMAT_TIME:FN_MASK_TIME
</t>
        </r>
      </text>
    </comment>
    <comment ref="BS280" authorId="4" shapeId="0">
      <text>
        <r>
          <rPr>
            <sz val="10"/>
            <rFont val="Arial"/>
            <family val="2"/>
          </rPr>
          <t xml:space="preserve">1.TB_OT_MAIL_INFO_AUTO
2.TB_T_ERR_LOG
</t>
        </r>
      </text>
    </comment>
    <comment ref="BU280" authorId="4" shapeId="0">
      <text>
        <r>
          <rPr>
            <sz val="10"/>
            <rFont val="Arial"/>
            <family val="2"/>
          </rPr>
          <t xml:space="preserve">1.TB_T_OT_REMB_REQUEST
</t>
        </r>
      </text>
    </comment>
    <comment ref="BW280" authorId="4" shapeId="0">
      <text>
        <r>
          <rPr>
            <sz val="10"/>
            <rFont val="Arial"/>
            <family val="2"/>
          </rPr>
          <t xml:space="preserve">1.TB_T_OT_REMB_REQUEST
</t>
        </r>
      </text>
    </comment>
    <comment ref="BY280" authorId="4" shapeId="0">
      <text>
        <r>
          <rPr>
            <sz val="10"/>
            <rFont val="Arial"/>
            <family val="2"/>
          </rPr>
          <t xml:space="preserve">1.TB_OT_MAIL_INFO_AUTO
2.TB_T_ERR_LOG
3.TB_T_OT_REMB_REQUEST
</t>
        </r>
      </text>
    </comment>
    <comment ref="CA280" authorId="4" shapeId="0">
      <text>
        <r>
          <rPr>
            <sz val="10"/>
            <rFont val="Arial"/>
            <family val="2"/>
          </rPr>
          <t xml:space="preserve">1.TB_M_CODE_MASTER
2.TB_M_EMP_PROFILE
3.TB_M_HOLIDAY
4.TB_M_LOCATION
5.TB_M_OPERATOR
6.TB_M_ORG_HIERARCHY
7.TB_M_PARAMETER
8.TB_M_REMB_STATUS_DESC
9.TB_M_SHIFT
10.TB_M_SPL_HOLIDAY
11.TB_M_USER
12.TB_M_USER_ROLE_MAP
13.TB_OT_MAIL_INFO_AUTO
14.TB_T_DAILY_SHIFT
15.TB_T_ERR_LOG
16.TB_T_OT_REMB_REQUEST
17.TB_T_WORKING_SHIFT
</t>
        </r>
      </text>
    </comment>
    <comment ref="CD280" authorId="4" shapeId="0">
      <text>
        <r>
          <rPr>
            <sz val="10"/>
            <rFont val="Arial"/>
            <family val="2"/>
          </rPr>
          <t xml:space="preserve">1.value(KEY_MONTH)
2.value(KEY_STATUS)
3.value(KEY_YEAR)
</t>
        </r>
      </text>
    </comment>
    <comment ref="CF280" authorId="4" shapeId="0">
      <text>
        <r>
          <rPr>
            <sz val="10"/>
            <rFont val="Arial"/>
            <family val="2"/>
          </rPr>
          <t xml:space="preserve">1.value(KEY_COST_CENTER)
2.value(KEY_EMP_CD)
3.value(KEY_EMP_NAME)
4.value(KEY_FROM_DT)
5.value(KEY_REJECT_REASON)
6.value(KEY_TO_DT)
</t>
        </r>
      </text>
    </comment>
    <comment ref="CP280" authorId="4" shapeId="0">
      <text>
        <r>
          <rPr>
            <sz val="10"/>
            <rFont val="Arial"/>
            <family val="2"/>
          </rPr>
          <t xml:space="preserve">1.&lt;%= "value1["+ctr+"].selected"%&gt;
2.&lt;%="value1["+ctr+"].chkFlg"%&gt;
3.value(KEY_SELECT_ALL)
</t>
        </r>
      </text>
    </comment>
    <comment ref="CR280" authorId="4" shapeId="0">
      <text>
        <r>
          <rPr>
            <sz val="10"/>
            <rFont val="Arial"/>
            <family val="2"/>
          </rPr>
          <t xml:space="preserve">1.MDOT0101AWRN : Do you wish to delete data ?
2.MDOT0104AERR : Search has not been performed.
3.MDOT0105AERR : No row selected.
4.MDOT0110AERR : Please select at least one employee.
5.MDOT0116AERR : No Data in Table to Operate.
6.MDOT0122AERR : Selected OT Record already submitted for Approval.
7.MDOT0123AERR : From Date should be less than or equal to To Date.
8.MDOT0143AERR : Cannot delete, as document already submitted for approval.
9.MDOT0400AERR : Please select an approver.
10.MDOT0450AERR : Cannot reject record(s) with OT Request status {0}.
</t>
        </r>
      </text>
    </comment>
    <comment ref="CT280" authorId="4" shapeId="0">
      <text>
        <r>
          <rPr>
            <sz val="10"/>
            <rFont val="Arial"/>
            <family val="2"/>
          </rPr>
          <t xml:space="preserve">1.LDOTRB0000 : null
2.LDOTRB0020 : Export Overtime Request
3.WDOTRB0031 : Add modify Overtime Request
4.WDOTRB0041 : Submit OT request approval
5.WDOTSM0082 : LookUp for Cost Center - Line
6.WDOTUM0051 : Lookup for Employee
</t>
        </r>
      </text>
    </comment>
    <comment ref="CV280" authorId="4" shapeId="0">
      <text>
        <r>
          <rPr>
            <sz val="10"/>
            <rFont val="Arial"/>
            <family val="2"/>
          </rPr>
          <t xml:space="preserve">1.&lt;%="value1["+ctr+"].chkFlg"%&gt;
2.&lt;%="value1["+ctr+"].chkMode"%&gt;
3.&lt;%="value1["+ctr+"].dayType"%&gt;
4.&lt;%="value1["+ctr+"].empCD"%&gt;
5.&lt;%="value1["+ctr+"].empName"%&gt;
6.&lt;%="value1["+ctr+"].end"%&gt;
7.&lt;%="value1["+ctr+"].mgrCD"%&gt;
8.&lt;%="value1["+ctr+"].mgrName"%&gt;
9.&lt;%="value1["+ctr+"].otReqDt"%&gt;
10.&lt;%="value1["+ctr+"].rejectFlag"%&gt;
11.&lt;%="value1["+ctr+"].remarks"%&gt;
12.&lt;%="value1["+ctr+"].rembStatusCD"%&gt;
13.&lt;%="value1["+ctr+"].rembStatusDesc"%&gt;
14.&lt;%="value1["+ctr+"].selected"%&gt;
15.&lt;%="value1["+ctr+"].srNo"%&gt;
16.&lt;%="value1["+ctr+"].start"%&gt;
17.&lt;%="value1["+ctr+"].statusCD"%&gt;
18.&lt;%="value1["+ctr+"].statusDesc"%&gt;
19.&lt;%="value1["+ctr+"].submitBy"%&gt;
20.&lt;%="value1["+ctr+"].submitDt"%&gt;
21.&lt;%="value1["+ctr+"].transportaion"%&gt;
22.&lt;%="value1["+ctr+"].updBy"%&gt;
23.&lt;%="value1["+ctr+"].updDate"%&gt;
24.&lt;%="value1["+ctr+"].workplace"%&gt;
25.method
26.value(KEY_EMP_CD_H)
27.value(KEY_EMP_NAME)
28.value(KEY_EMPLOYEE_FLAG)
29.value(KEY_FILE)
30.value(KEY_GM_CODE)
31.value(KEY_GM_NAME)
32.value(KEY_HR_FLAG)
33.value(KEY_LOGIN_EMP_ID)
34.value(KEY_MGR_CODE)
35.value(KEY_MGR_NAME)
36.value(KEY_MONTH_CURRENT)
37.value(KEY_OPERATOR_FLAG)
38.value(KEY_RPT_TYPE)
39.value(KEY_SEARCH_PER)
40.value(KEY_YEAR_CURRENT)
</t>
        </r>
      </text>
    </comment>
    <comment ref="CX280" authorId="4" shapeId="0">
      <text>
        <r>
          <rPr>
            <sz val="10"/>
            <rFont val="Arial"/>
            <family val="2"/>
          </rPr>
          <t xml:space="preserve">1.callParentOnload
2.callParentSearch
3.callParentSubmit
4.closeParentJsp
5.downloadFile
6.getGMApprove
7.moveFocusToFirstControl
8.onLoad
9.openCalender
10.resetSearchCriteria
11.selectAll_1
12.WDOTRB0030Clear
13.WDOTRB0030Close
14.WDOTRB0030Delete
15.WDOTRB0030Export
16.WDOTRB0030LookUpCostCenter
17.WDOTRB0030LookUpEmployee
18.WDOTRB0030Openchild
19.WDOTRB0030Openchild1
20.WDOTRB0030Reject
21.WDOTRB0030Search
</t>
        </r>
      </text>
    </comment>
    <comment ref="A281" authorId="4" shapeId="0">
      <text>
        <r>
          <rPr>
            <sz val="10"/>
            <rFont val="Arial"/>
            <family val="2"/>
          </rPr>
          <t xml:space="preserve">1.WDOTRB0031 : Add modify Overtime Request
</t>
        </r>
      </text>
    </comment>
    <comment ref="Z281" authorId="4" shapeId="0">
      <text>
        <r>
          <rPr>
            <sz val="10"/>
            <rFont val="Arial"/>
            <family val="2"/>
          </rPr>
          <t xml:space="preserve">1.TB_M_CODE_MASTER
2.TB_M_EMP_PROFILE
3.TB_M_GASOLINE_SUBSIDY
4.TB_M_HOLIDAY
5.TB_M_LEAVE_TYPE
6.TB_M_OPERATOR
7.TB_M_ORG_HIERARCHY
8.TB_M_PARAMETER
9.TB_M_SHIFT
10.TB_M_SPL_HOLIDAY
11.TB_M_TRANSPORT_SUBSIDY
12.TB_T_DAILY_SHIFT
13.TB_T_EMP_LEAVE
14.TB_T_OT_REMB_REQUEST
15.TB_T_TIME_ATTD
16.TB_T_WORKING_SHIFT
</t>
        </r>
      </text>
    </comment>
    <comment ref="AA281" authorId="4" shapeId="0">
      <text>
        <r>
          <rPr>
            <sz val="10"/>
            <rFont val="Arial"/>
            <family val="2"/>
          </rPr>
          <t xml:space="preserve">1.TB_OT_MAIL_INFO_AUTO
2.TB_T_ERR_LOG
3.TB_T_OT_REMB_REQUEST
</t>
        </r>
      </text>
    </comment>
    <comment ref="AD281" authorId="4" shapeId="0">
      <text>
        <r>
          <rPr>
            <sz val="10"/>
            <rFont val="Arial"/>
            <family val="2"/>
          </rPr>
          <t xml:space="preserve">1.value(KEY_END_TIME)
2.value(KEY_ST_TIME)
</t>
        </r>
      </text>
    </comment>
    <comment ref="AE281" authorId="4" shapeId="0">
      <text>
        <r>
          <rPr>
            <sz val="10"/>
            <rFont val="Arial"/>
            <family val="2"/>
          </rPr>
          <t xml:space="preserve">1.WDOTRB0041 : Submit OT request approval
2.WDOTUM0051 : Lookup for Employee
</t>
        </r>
      </text>
    </comment>
    <comment ref="AG281" authorId="4" shapeId="0">
      <text>
        <r>
          <rPr>
            <sz val="10"/>
            <rFont val="Arial"/>
            <family val="2"/>
          </rPr>
          <t xml:space="preserve">1.MDOT0001AWRN : Do you want to close without saving ?
2.MDOT0002AWRN : Do you wish to save changes ?
3.MDOT0104AERR : Search has not been performed.
4.MDOT0107AERR : Mandatory Field not entered.
5.MDOT0108AERR : No changes to save.
6.MDOT0114AERR : Start Time cannot be greater than equal to End Time.
7.MDOT0119AERR : Invalid Numeric Value.
8.MDOT0175AERR : You cannot request OT backward more than {0} month(s)
9.MDOT0401AERR : Employee with Synergy Card on a working day is not eligible for OT Request.
10.MDOT0402AERR : Please select a Transportation Type.
11.MDOT0403AERR : Please select a Reimbursment Type.
12.MDOT0577AERR : Details of overtime request exceeds maximum limit allowed.
</t>
        </r>
      </text>
    </comment>
    <comment ref="AH281" authorId="4" shapeId="0">
      <text>
        <r>
          <rPr>
            <sz val="10"/>
            <rFont val="Arial"/>
            <family val="2"/>
          </rPr>
          <t xml:space="preserve">1.calGasolin
2.callParentOnload
3.callParentSubmit
4.closeParentJsp
5.getFieldValue
6.getGMApprove
7.initRequest
8.lPadZero1
9.moveFocusToFirstControl
10.onChangeRadio
11.onChangeRadio2
12.onChangeRadioRemb
13.onLoad
14.openCalender
15.resetSearchCriteria
16.TimeChange
17.TimeChange2
18.updStatus
19.WDOTRB0031Close
20.WDOTRB0031HeaderSelect
21.WDOTRB0031IsTimeValid
22.WDOTRB0031LookUp
23.WDOTRB0031Save
24.WDOTRB0031SaveRemb
25.WDOTRB0031Search
26.WDOTRB0031Validates
</t>
        </r>
      </text>
    </comment>
    <comment ref="AI281" authorId="4" shapeId="0">
      <text>
        <r>
          <rPr>
            <sz val="10"/>
            <rFont val="Arial"/>
            <family val="2"/>
          </rPr>
          <t xml:space="preserve">1.PKG_SEND_MAIL
</t>
        </r>
      </text>
    </comment>
    <comment ref="BM281" authorId="4" shapeId="0">
      <text>
        <r>
          <rPr>
            <sz val="10"/>
            <rFont val="Arial"/>
            <family val="2"/>
          </rPr>
          <t xml:space="preserve">1.TB_M_CODE_MASTER
2.TB_M_EMP_PROFILE
3.TB_M_GASOLINE_SUBSIDY
4.TB_M_HOLIDAY
5.TB_M_LEAVE_TYPE
6.TB_M_OPERATOR
7.TB_M_ORG_HIERARCHY
8.TB_M_PARAMETER
9.TB_M_SHIFT
10.TB_M_SPL_HOLIDAY
11.TB_M_TRANSPORT_SUBSIDY
12.TB_T_DAILY_SHIFT
13.TB_T_EMP_LEAVE
14.TB_T_OT_REMB_REQUEST
15.TB_T_TIME_ATTD
16.TB_T_WORKING_SHIFT
</t>
        </r>
      </text>
    </comment>
    <comment ref="BO281" authorId="4" shapeId="0">
      <text>
        <r>
          <rPr>
            <sz val="10"/>
            <rFont val="Arial"/>
            <family val="2"/>
          </rPr>
          <t xml:space="preserve">1.FN_GET_CHANGED_SHIFT
2.FN_GET_WORKING_SHIFT
3.FN_HOLIDAY_FLAG
4.FN_PRV_MATRIX
5.PKG_DOTS_RPT
6.PKG_DOTS_RPT:SP_DOTS_REF_CUR
7.PKG_FORMAT_TIME
8.PKG_FORMAT_TIME:FN_MASK_TIME
9.PKG_SEND_MAIL
10.PKG_SEND_MAIL:MAIN
11.PKG_WDOTRB0031
12.PKG_WDOTRB0031:SP_SQL_REMB_STATUS
13.VW_EMP_CURR_PROFILE
</t>
        </r>
      </text>
    </comment>
    <comment ref="BQ281" authorId="4" shapeId="0">
      <text>
        <r>
          <rPr>
            <sz val="10"/>
            <rFont val="Arial"/>
            <family val="2"/>
          </rPr>
          <t xml:space="preserve">1.PKG_DOTS_RPT
2.PKG_DOTS_RPT:SP_DOTS_REF_CUR
</t>
        </r>
      </text>
    </comment>
    <comment ref="BS281" authorId="4" shapeId="0">
      <text>
        <r>
          <rPr>
            <sz val="10"/>
            <rFont val="Arial"/>
            <family val="2"/>
          </rPr>
          <t xml:space="preserve">1.TB_OT_MAIL_INFO_AUTO
2.TB_T_ERR_LOG
3.TB_T_OT_REMB_REQUEST
</t>
        </r>
      </text>
    </comment>
    <comment ref="BU281" authorId="4" shapeId="0">
      <text>
        <r>
          <rPr>
            <sz val="10"/>
            <rFont val="Arial"/>
            <family val="2"/>
          </rPr>
          <t xml:space="preserve">1.TB_T_OT_REMB_REQUEST
</t>
        </r>
      </text>
    </comment>
    <comment ref="BW281" authorId="4" shapeId="0">
      <text>
        <r>
          <rPr>
            <sz val="10"/>
            <rFont val="Arial"/>
            <family val="2"/>
          </rPr>
          <t xml:space="preserve">1.TB_T_OT_REMB_REQUEST
</t>
        </r>
      </text>
    </comment>
    <comment ref="BY281" authorId="4" shapeId="0">
      <text>
        <r>
          <rPr>
            <sz val="10"/>
            <rFont val="Arial"/>
            <family val="2"/>
          </rPr>
          <t xml:space="preserve">1.TB_OT_MAIL_INFO_AUTO
2.TB_T_ERR_LOG
3.TB_T_OT_REMB_REQUEST
</t>
        </r>
      </text>
    </comment>
    <comment ref="CA281" authorId="4" shapeId="0">
      <text>
        <r>
          <rPr>
            <sz val="10"/>
            <rFont val="Arial"/>
            <family val="2"/>
          </rPr>
          <t xml:space="preserve">1.TB_M_CODE_MASTER
2.TB_M_EMP_PROFILE
3.TB_M_GASOLINE_SUBSIDY
4.TB_M_HOLIDAY
5.TB_M_LEAVE_TYPE
6.TB_M_OPERATOR
7.TB_M_ORG_HIERARCHY
8.TB_M_PARAMETER
9.TB_M_SHIFT
10.TB_M_SPL_HOLIDAY
11.TB_M_TRANSPORT_SUBSIDY
12.TB_OT_MAIL_INFO_AUTO
13.TB_T_DAILY_SHIFT
14.TB_T_EMP_LEAVE
15.TB_T_ERR_LOG
16.TB_T_OT_REMB_REQUEST
17.TB_T_TIME_ATTD
18.TB_T_WORKING_SHIFT
</t>
        </r>
      </text>
    </comment>
    <comment ref="CD281" authorId="4" shapeId="0">
      <text>
        <r>
          <rPr>
            <sz val="10"/>
            <rFont val="Arial"/>
            <family val="2"/>
          </rPr>
          <t xml:space="preserve">1.value(KEY_END_TIME)
2.value(KEY_ST_TIME)
</t>
        </r>
      </text>
    </comment>
    <comment ref="CF281" authorId="4" shapeId="0">
      <text>
        <r>
          <rPr>
            <sz val="10"/>
            <rFont val="Arial"/>
            <family val="2"/>
          </rPr>
          <t xml:space="preserve">1.value(KEY_ACTUAL_DIST)
2.value(KEY_DEST_FROM)
3.value(KEY_DEST_TO)
4.value(KEY_DETAILS)
5.value(KEY_EMP_CODE)
6.value(KEY_EXP_AMT)
7.value(KEY_GAS_AMT)
8.value(KEY_OTH_AMT)
9.value(KEY_REG_QUOTA)
10.value(KEY_REQ_DT)
11.value(KEY_TAXI_AMT)
12.value(KEY_TRAN_REMARK)
</t>
        </r>
      </text>
    </comment>
    <comment ref="CL281" authorId="4" shapeId="0">
      <text>
        <r>
          <rPr>
            <sz val="10"/>
            <rFont val="Arial"/>
            <family val="2"/>
          </rPr>
          <t xml:space="preserve">1.value(KEY_REMB_TYPE)
2.value(KEY_TRAN_TYPE)
</t>
        </r>
      </text>
    </comment>
    <comment ref="CR281" authorId="4" shapeId="0">
      <text>
        <r>
          <rPr>
            <sz val="10"/>
            <rFont val="Arial"/>
            <family val="2"/>
          </rPr>
          <t xml:space="preserve">1.MDOT0001AWRN : Do you want to close without saving ?
2.MDOT0002AWRN : Do you wish to save changes ?
3.MDOT0104AERR : Search has not been performed.
4.MDOT0107AERR : Mandatory Field not entered.
5.MDOT0108AERR : No changes to save.
6.MDOT0114AERR : Start Time cannot be greater than equal to End Time.
7.MDOT0119AERR : Invalid Numeric Value.
8.MDOT0175AERR : You cannot request OT backward more than {0} month(s)
9.MDOT0401AERR : Employee with Synergy Card on a working day is not eligible for OT Request.
10.MDOT0402AERR : Please select a Transportation Type.
11.MDOT0403AERR : Please select a Reimbursment Type.
12.MDOT0577AERR : Details of overtime request exceeds maximum limit allowed.
</t>
        </r>
      </text>
    </comment>
    <comment ref="CT281" authorId="4" shapeId="0">
      <text>
        <r>
          <rPr>
            <sz val="10"/>
            <rFont val="Arial"/>
            <family val="2"/>
          </rPr>
          <t xml:space="preserve">1.WDOTRB0041 : Submit OT request approval
2.WDOTUM0051 : Lookup for Employee
</t>
        </r>
      </text>
    </comment>
    <comment ref="CV281" authorId="4" shapeId="0">
      <text>
        <r>
          <rPr>
            <sz val="10"/>
            <rFont val="Arial"/>
            <family val="2"/>
          </rPr>
          <t xml:space="preserve">1.method
2.value(KEY_ACKNOWLEDGE_BY)
3.value(KEY_ACT_CLOCK_IN_OUT)
4.value(KEY_ACT_DIST_FLAGE)
5.value(KEY_ACTUAL_DIST)
6.value(KEY_APPROVE_BY)
7.value(KEY_APPROVER)
8.value(KEY_APR_DT)
9.value(KEY_APR_NAME)
10.value(KEY_CLOCK_IN1)
11.value(KEY_CLOCK_OUT1)
12.value(KEY_CLOSE_WINDOW)
13.value(KEY_CMP_DESC)
14.value(KEY_COST_CENTER)
15.value(KEY_CREATE_BY)
16.value(KEY_CREATE_DT)
17.value(KEY_DATE_NOT_VALID)
18.value(KEY_DAY_TYPE)
19.value(KEY_DAY_TYPE_H)
20.value(KEY_DEPT_DESC)
21.value(KEY_DIV_DESC)
22.value(KEY_EDIT_DATE)
23.value(KEY_EMP_CODE)
24.value(KEY_EMP_CODE_H)
25.value(KEY_EMP_NAME)
26.value(KEY_END_TIME_H)
27.value(KEY_END_TIME_VAL)
28.value(KEY_END_TM_SET_FLAG)
29.value(KEY_EXP_AMT)
30.value(KEY_EXP_FLAGE)
31.value(KEY_GAS_AMT)
32.value(KEY_GAS_FLAGE)
33.value(KEY_GM_CODE)
34.value(KEY_GM_NAME)
35.value(KEY_GRADE)
36.value(KEY_HOLIDAY_FLAGE)
37.value(KEY_HR_APR_REMB_DT)
38.value(KEY_HR_APR_REMB_NAME)
39.value(KEY_HR_REJ_REMB_DT)
40.value(KEY_LEAVE_CLOCK_IN_OUT)
41.value(KEY_LEAVE_IN1)
42.value(KEY_LEAVE_OUT)
43.value(KEY_LEAVE_OUT1)
44.value(KEY_LINE_DESC)
45.value(KEY_MGR_CODE)
46.value(KEY_MGR_NAME)
47.value(KEY_MIN_OT_DT)
48.value(KEY_MIN_OT_MTH)
49.value(KEY_MODE)
50.value(KEY_NOR_END_TIME)
51.value(KEY_NOR_ST_TIME)
52.value(KEY_OLD_EFF_ST_TIME)
53.value(KEY_OLD_OT_REQ_DATE)
54.value(KEY_ONSIDE_IN)
55.value(KEY_ONSIDE_OUT)
56.value(KEY_OPERATOR_FLAG)
57.value(KEY_OTH_AMT)
58.value(KEY_OTH_FLAGE)
59.value(KEY_POSITION)
60.value(KEY_PRIVILEGE)
61.value(KEY_PRIVILEGE_MATRIX_TYPE)
62.value(KEY_REMB_TYPE_H)
63.value(KEY_REQ_DT)
64.value(KEY_SAVE_TYPE)
65.value(KEY_SCREEN_MODE)
66.value(KEY_SEARCH_PER)
67.value(KEY_SHIFT)
68.value(KEY_ST_TIME_H)
69.value(KEY_ST_TIME_VAL)
70.value(KEY_SUB_DIV_DESC)
71.value(KEY_SUBMIT_BY)
72.value(KEY_SUBMIT_BY1)
73.value(KEY_SUBMIT_DT1)
74.value(KEY_TAXI_AMT)
75.value(KEY_TAXI_FLAGE)
76.value(KEY_TEST)
77.value(KEY_TRAN_TYPE_H)
78.value(KEY_UPD_DATE_TIME)
79.value(SYSDATE)
80.value(USER_ID)
</t>
        </r>
      </text>
    </comment>
    <comment ref="CX281" authorId="4" shapeId="0">
      <text>
        <r>
          <rPr>
            <sz val="10"/>
            <rFont val="Arial"/>
            <family val="2"/>
          </rPr>
          <t xml:space="preserve">1.calGasolin
2.callParentOnload
3.callParentSubmit
4.closeParentJsp
5.getFieldValue
6.getGMApprove
7.initRequest
8.lPadZero1
9.moveFocusToFirstControl
10.onChangeRadio
11.onChangeRadio2
12.onChangeRadioRemb
13.onLoad
14.openCalender
15.resetSearchCriteria
16.TimeChange
17.TimeChange2
18.updStatus
19.WDOTRB0031Close
20.WDOTRB0031HeaderSelect
21.WDOTRB0031IsTimeValid
22.WDOTRB0031LookUp
23.WDOTRB0031Save
24.WDOTRB0031SaveRemb
25.WDOTRB0031Search
26.WDOTRB0031Validates
</t>
        </r>
      </text>
    </comment>
    <comment ref="A282" authorId="4" shapeId="0">
      <text>
        <r>
          <rPr>
            <sz val="10"/>
            <rFont val="Arial"/>
            <family val="2"/>
          </rPr>
          <t xml:space="preserve">1.LDOTRB0020 : Export Overtime Request
</t>
        </r>
      </text>
    </comment>
    <comment ref="AL282" authorId="4" shapeId="0">
      <text>
        <r>
          <rPr>
            <sz val="10"/>
            <rFont val="Arial"/>
            <family val="2"/>
          </rPr>
          <t xml:space="preserve">1.TB_M_EMP_PROFILE
2.TB_M_LOCATION
3.TB_M_OPERATOR
4.TB_M_PARAMETER
5.TB_M_REMB_STATUS_DESC
6.TB_M_SHIFT
7.TB_T_ERR_LOG
8.TB_T_OT_REMB_REQUEST
</t>
        </r>
      </text>
    </comment>
    <comment ref="BM282" authorId="4" shapeId="0">
      <text>
        <r>
          <rPr>
            <sz val="10"/>
            <rFont val="Arial"/>
            <family val="2"/>
          </rPr>
          <t xml:space="preserve">1.TB_M_EMP_PROFILE
2.TB_M_LOCATION
3.TB_M_OPERATOR
4.TB_M_PARAMETER
5.TB_M_REMB_STATUS_DESC
6.TB_M_SHIFT
7.TB_T_OT_REMB_REQUEST
</t>
        </r>
      </text>
    </comment>
    <comment ref="BO282" authorId="4" shapeId="0">
      <text>
        <r>
          <rPr>
            <sz val="10"/>
            <rFont val="Arial"/>
            <family val="2"/>
          </rPr>
          <t xml:space="preserve">1.PKG_FORMAT_TIME
2.PKG_FORMAT_TIME:FN_MASK_TIME
3.SP_LDOTRB0020
4.VW_EMP_CURR_PROFILE
</t>
        </r>
      </text>
    </comment>
    <comment ref="BQ282" authorId="4" shapeId="0">
      <text>
        <r>
          <rPr>
            <sz val="10"/>
            <rFont val="Arial"/>
            <family val="2"/>
          </rPr>
          <t xml:space="preserve">1.SP_LDOTRB0020
</t>
        </r>
      </text>
    </comment>
    <comment ref="BS282" authorId="4" shapeId="0">
      <text>
        <r>
          <rPr>
            <sz val="10"/>
            <rFont val="Arial"/>
            <family val="2"/>
          </rPr>
          <t xml:space="preserve">1.TB_T_ERR_LOG
</t>
        </r>
      </text>
    </comment>
    <comment ref="BY282" authorId="4" shapeId="0">
      <text>
        <r>
          <rPr>
            <sz val="10"/>
            <rFont val="Arial"/>
            <family val="2"/>
          </rPr>
          <t xml:space="preserve">1.TB_T_ERR_LOG
</t>
        </r>
      </text>
    </comment>
    <comment ref="CA282" authorId="4" shapeId="0">
      <text>
        <r>
          <rPr>
            <sz val="10"/>
            <rFont val="Arial"/>
            <family val="2"/>
          </rPr>
          <t xml:space="preserve">1.TB_M_EMP_PROFILE
2.TB_M_LOCATION
3.TB_M_OPERATOR
4.TB_M_PARAMETER
5.TB_M_REMB_STATUS_DESC
6.TB_M_SHIFT
7.TB_T_ERR_LOG
8.TB_T_OT_REMB_REQUEST
</t>
        </r>
      </text>
    </comment>
    <comment ref="A283" authorId="4" shapeId="0">
      <text>
        <r>
          <rPr>
            <sz val="10"/>
            <rFont val="Arial"/>
            <family val="2"/>
          </rPr>
          <t xml:space="preserve">1.WDOTRB0040 : Enquiry OT Transportation Reimbursement for Submit
</t>
        </r>
      </text>
    </comment>
    <comment ref="Z283" authorId="4" shapeId="0">
      <text>
        <r>
          <rPr>
            <sz val="10"/>
            <rFont val="Arial"/>
            <family val="2"/>
          </rPr>
          <t xml:space="preserve">1.TB_M_CODE_MASTER
2.TB_M_EMP_PROFILE
3.TB_M_GRADE
4.TB_M_HOLIDAY
5.TB_M_LEAVE_TYPE
6.TB_M_OPERATOR
7.TB_M_ORG_HIERARCHY
8.TB_M_PARAMETER
9.TB_M_REMB_STATUS_DESC
10.TB_M_SHIFT
11.TB_M_SPL_HOLIDAY
12.TB_M_TRANSPORT_SUBSIDY
13.TB_T_DAILY_SHIFT
14.TB_T_EMP_LEAVE
15.TB_T_OT_REMB_REQUEST
16.TB_T_TIME_ATTD
17.TB_T_WORKING_SHIFT
</t>
        </r>
      </text>
    </comment>
    <comment ref="AA283" authorId="4" shapeId="0">
      <text>
        <r>
          <rPr>
            <sz val="10"/>
            <rFont val="Arial"/>
            <family val="2"/>
          </rPr>
          <t xml:space="preserve">1.TB_OT_MAIL_INFO_AUTO
2.TB_T_ERR_LOG
3.TB_T_OT_REMB_REQUEST
</t>
        </r>
      </text>
    </comment>
    <comment ref="AD283" authorId="4" shapeId="0">
      <text>
        <r>
          <rPr>
            <sz val="10"/>
            <rFont val="Arial"/>
            <family val="2"/>
          </rPr>
          <t xml:space="preserve">1.value(KEY_MONTH)
2.value(KEY_STATUS)
3.value(KEY_YEAR)
</t>
        </r>
      </text>
    </comment>
    <comment ref="AE283" authorId="4" shapeId="0">
      <text>
        <r>
          <rPr>
            <sz val="10"/>
            <rFont val="Arial"/>
            <family val="2"/>
          </rPr>
          <t xml:space="preserve">1.LDOTRB0000 : null
2.LDOTRB0030 : Export  OT Transportation Reimbursement
3.WDOTRB0031 : Add modify Overtime Request
4.WDOTRB0041 : Submit OT request approval
5.WDOTUM0051 : Lookup for Employee
</t>
        </r>
      </text>
    </comment>
    <comment ref="AG283" authorId="4" shapeId="0">
      <text>
        <r>
          <rPr>
            <sz val="10"/>
            <rFont val="Arial"/>
            <family val="2"/>
          </rPr>
          <t xml:space="preserve">1.MDOT0101AWRN : Do you wish to delete data ?
2.MDOT0104AERR : Search has not been performed.
3.MDOT0105AERR : No row selected.
4.MDOT0116AERR : No Data in Table to Operate.
5.MDOT0122AERR : Selected OT Record already submitted for Approval.
</t>
        </r>
      </text>
    </comment>
    <comment ref="AH283" authorId="4" shapeId="0">
      <text>
        <r>
          <rPr>
            <sz val="10"/>
            <rFont val="Arial"/>
            <family val="2"/>
          </rPr>
          <t xml:space="preserve">1.callParentOnload
2.callParentSearch
3.callParentSubmit
4.downloadFile
5.getGMApprove
6.moveFocusToFirstControl
7.onLoad
8.RefreshData
9.resetSearchCriteria
10.selectAll_1
11.WDOTRB0040Clear
12.WDOTRB0040Close
13.WDOTRB0040Delete
14.WDOTRB0040Export
15.WDOTRB0040LookUp
16.WDOTRB0040Openchild
17.WDOTRB0040Openchild1
18.WDOTRB0040Search
</t>
        </r>
      </text>
    </comment>
    <comment ref="AI283" authorId="4" shapeId="0">
      <text>
        <r>
          <rPr>
            <sz val="10"/>
            <rFont val="Arial"/>
            <family val="2"/>
          </rPr>
          <t xml:space="preserve">1.PKG_SEND_MAIL
</t>
        </r>
      </text>
    </comment>
    <comment ref="BM283" authorId="4" shapeId="0">
      <text>
        <r>
          <rPr>
            <sz val="10"/>
            <rFont val="Arial"/>
            <family val="2"/>
          </rPr>
          <t xml:space="preserve">1.TB_M_CODE_MASTER
2.TB_M_EMP_PROFILE
3.TB_M_GRADE
4.TB_M_HOLIDAY
5.TB_M_LEAVE_TYPE
6.TB_M_OPERATOR
7.TB_M_ORG_HIERARCHY
8.TB_M_PARAMETER
9.TB_M_REMB_STATUS_DESC
10.TB_M_SHIFT
11.TB_M_SPL_HOLIDAY
12.TB_M_TRANSPORT_SUBSIDY
13.TB_T_DAILY_SHIFT
14.TB_T_EMP_LEAVE
15.TB_T_OT_REMB_REQUEST
16.TB_T_TIME_ATTD
17.TB_T_WORKING_SHIFT
</t>
        </r>
      </text>
    </comment>
    <comment ref="BO283" authorId="4" shapeId="0">
      <text>
        <r>
          <rPr>
            <sz val="10"/>
            <rFont val="Arial"/>
            <family val="2"/>
          </rPr>
          <t xml:space="preserve">1.FN_GET_CHANGED_SHIFT
2.FN_HOLIDAY_FLAG
3.PKG_FORMAT_TIME
4.PKG_FORMAT_TIME:FN_MASK_TIME
5.PKG_SEND_MAIL
6.PKG_SEND_MAIL:MAIN
7.PKG_WDOTRB0040
8.PKG_WDOTRB0040:FUN_CHECK_VALID_OT_REMB
9.PKG_WDOTRB0040:SP_WDOTRB0040_SEARCH
10.VW_EMP_CURR_PROFILE
</t>
        </r>
      </text>
    </comment>
    <comment ref="BQ283" authorId="4" shapeId="0">
      <text>
        <r>
          <rPr>
            <sz val="10"/>
            <rFont val="Arial"/>
            <family val="2"/>
          </rPr>
          <t xml:space="preserve">1.PKG_DOTS_RPT
2.PKG_DOTS_RPT:SP_DOTS_REF_CUR
3.PKG_FORMAT_TIME
4.PKG_FORMAT_TIME:FN_MASK_TIME
</t>
        </r>
      </text>
    </comment>
    <comment ref="BS283" authorId="4" shapeId="0">
      <text>
        <r>
          <rPr>
            <sz val="10"/>
            <rFont val="Arial"/>
            <family val="2"/>
          </rPr>
          <t xml:space="preserve">1.TB_OT_MAIL_INFO_AUTO
2.TB_T_ERR_LOG
</t>
        </r>
      </text>
    </comment>
    <comment ref="BU283" authorId="4" shapeId="0">
      <text>
        <r>
          <rPr>
            <sz val="10"/>
            <rFont val="Arial"/>
            <family val="2"/>
          </rPr>
          <t xml:space="preserve">1.TB_T_OT_REMB_REQUEST
</t>
        </r>
      </text>
    </comment>
    <comment ref="BW283" authorId="4" shapeId="0">
      <text>
        <r>
          <rPr>
            <sz val="10"/>
            <rFont val="Arial"/>
            <family val="2"/>
          </rPr>
          <t xml:space="preserve">1.TB_T_OT_REMB_REQUEST
</t>
        </r>
      </text>
    </comment>
    <comment ref="BY283" authorId="4" shapeId="0">
      <text>
        <r>
          <rPr>
            <sz val="10"/>
            <rFont val="Arial"/>
            <family val="2"/>
          </rPr>
          <t xml:space="preserve">1.TB_OT_MAIL_INFO_AUTO
2.TB_T_ERR_LOG
3.TB_T_OT_REMB_REQUEST
</t>
        </r>
      </text>
    </comment>
    <comment ref="CA283" authorId="4" shapeId="0">
      <text>
        <r>
          <rPr>
            <sz val="10"/>
            <rFont val="Arial"/>
            <family val="2"/>
          </rPr>
          <t xml:space="preserve">1.TB_M_CODE_MASTER
2.TB_M_EMP_PROFILE
3.TB_M_GRADE
4.TB_M_HOLIDAY
5.TB_M_LEAVE_TYPE
6.TB_M_OPERATOR
7.TB_M_ORG_HIERARCHY
8.TB_M_PARAMETER
9.TB_M_REMB_STATUS_DESC
10.TB_M_SHIFT
11.TB_M_SPL_HOLIDAY
12.TB_M_TRANSPORT_SUBSIDY
13.TB_OT_MAIL_INFO_AUTO
14.TB_T_DAILY_SHIFT
15.TB_T_EMP_LEAVE
16.TB_T_ERR_LOG
17.TB_T_OT_REMB_REQUEST
18.TB_T_TIME_ATTD
19.TB_T_WORKING_SHIFT
</t>
        </r>
      </text>
    </comment>
    <comment ref="CD283" authorId="4" shapeId="0">
      <text>
        <r>
          <rPr>
            <sz val="10"/>
            <rFont val="Arial"/>
            <family val="2"/>
          </rPr>
          <t xml:space="preserve">1.value(KEY_MONTH)
2.value(KEY_STATUS)
3.value(KEY_YEAR)
</t>
        </r>
      </text>
    </comment>
    <comment ref="CF283" authorId="4" shapeId="0">
      <text>
        <r>
          <rPr>
            <sz val="10"/>
            <rFont val="Arial"/>
            <family val="2"/>
          </rPr>
          <t xml:space="preserve">1.value(KEY_EMP_CODE)
</t>
        </r>
      </text>
    </comment>
    <comment ref="CP283" authorId="4" shapeId="0">
      <text>
        <r>
          <rPr>
            <sz val="10"/>
            <rFont val="Arial"/>
            <family val="2"/>
          </rPr>
          <t xml:space="preserve">1.&lt;%= "value1["+ctr+"].selected"%&gt;
2.&lt;%="value1["+ctr+"].chkFlag"%&gt;
3.value(KEY_SELECT_ALL)
</t>
        </r>
      </text>
    </comment>
    <comment ref="CR283" authorId="4" shapeId="0">
      <text>
        <r>
          <rPr>
            <sz val="10"/>
            <rFont val="Arial"/>
            <family val="2"/>
          </rPr>
          <t xml:space="preserve">1.MDOT0101AWRN : Do you wish to delete data ?
2.MDOT0104AERR : Search has not been performed.
3.MDOT0105AERR : No row selected.
4.MDOT0116AERR : No Data in Table to Operate.
5.MDOT0122AERR : Selected OT Record already submitted for Approval.
</t>
        </r>
      </text>
    </comment>
    <comment ref="CT283" authorId="4" shapeId="0">
      <text>
        <r>
          <rPr>
            <sz val="10"/>
            <rFont val="Arial"/>
            <family val="2"/>
          </rPr>
          <t xml:space="preserve">1.LDOTRB0000 : null
2.LDOTRB0030 : Export  OT Transportation Reimbursement
3.WDOTRB0031 : Add modify Overtime Request
4.WDOTRB0041 : Submit OT request approval
5.WDOTUM0051 : Lookup for Employee
</t>
        </r>
      </text>
    </comment>
    <comment ref="CV283" authorId="4" shapeId="0">
      <text>
        <r>
          <rPr>
            <sz val="10"/>
            <rFont val="Arial"/>
            <family val="2"/>
          </rPr>
          <t xml:space="preserve">1.&lt;%= "value1["+ctr+"].accAttEnd"%&gt;
2.&lt;%= "value1["+ctr+"].accAttStart"%&gt;
3.&lt;%= "value1["+ctr+"].acctualDistance"%&gt;
4.&lt;%= "value1["+ctr+"].destinationFrom"%&gt;
5.&lt;%= "value1["+ctr+"].destinationTo"%&gt;
6.&lt;%= "value1["+ctr+"].expressway"%&gt;
7.&lt;%= "value1["+ctr+"].holiDayGas"%&gt;
8.&lt;%= "value1["+ctr+"].holiDayOther"%&gt;
9.&lt;%= "value1["+ctr+"].holiDayTaxi"%&gt;
10.&lt;%= "value1["+ctr+"].otPlanEndTime"%&gt;
11.&lt;%= "value1["+ctr+"].otPlanStratTime"%&gt;
12.&lt;%= "value1["+ctr+"].paymentDt"%&gt;
13.&lt;%= "value1["+ctr+"].rejectReason"%&gt;
14.&lt;%= "value1["+ctr+"].remarks"%&gt;
15.&lt;%= "value1["+ctr+"].srNo"%&gt;
16.&lt;%= "value1["+ctr+"].statusDesc"%&gt;
17.&lt;%= "value1["+ctr+"].totDetail"%&gt;
18.&lt;%= "value1["+ctr+"].trip"%&gt;
19.&lt;%= "value1["+ctr+"].workDayGas"%&gt;
20.&lt;%= "value1["+ctr+"].workDayOther"%&gt;
21.&lt;%= "value1["+ctr+"].workDayTaxi"%&gt;
22.&lt;%="value1["+ctr+"].chkFlag"%&gt;
23.&lt;%="value1["+ctr+"].dayType"%&gt;
24.&lt;%="value1["+ctr+"].empCD"%&gt;
25.&lt;%="value1["+ctr+"].mgrCd"%&gt;
26.&lt;%="value1["+ctr+"].mgrName"%&gt;
27.&lt;%="value1["+ctr+"].otReqDate"%&gt;
28.&lt;%="value1["+ctr+"].screenMode"%&gt;
29.&lt;%="value1["+ctr+"].selected"%&gt;
30.&lt;%="value1["+ctr+"].statusCD"%&gt;
31.&lt;%="value1["+ctr+"].statusDesc"%&gt;
32.&lt;%="value1["+ctr+"].submitBy"%&gt;
33.&lt;%="value1["+ctr+"].submitDt"%&gt;
34.&lt;%="value1["+ctr+"].updBy"%&gt;
35.&lt;%="value1["+ctr+"].updDt"%&gt;
36.method
37.value(KEY_CMP_DESC)
38.value(KEY_COST_CENTER)
39.value(KEY_DEPT_NAME)
40.value(KEY_DIVISION_DESC)
41.value(KEY_EMP_CODE_H)
42.value(KEY_EMP_NAME)
43.value(KEY_FILE)
44.value(KEY_GM_CODE)
45.value(KEY_GM_NAME)
46.value(KEY_GRADE)
47.value(KEY_GRADE_FLAG)
48.value(KEY_ITEM_DESC)
49.value(KEY_MGR_CODE)
50.value(KEY_MGR_NAME)
51.value(KEY_MONTH_CURRENT)
52.value(KEY_OPERATOR_FLAG)
53.value(KEY_POSITION)
54.value(KEY_PRIVILEGE)
55.value(KEY_REG_DATA)
56.value(KEY_RPT_TYPE)
57.value(KEY_SEARCH_PER)
58.value(KEY_SECTION)
59.value(KEY_SHIFT)
60.value(KEY_SUB_DIV_DESC)
61.value(KEY_TOT_ACCTUAL_DIST)
62.value(KEY_TOT_EXPRESS_WAY)
63.value(KEY_TOT_HEADER)
64.value(KEY_TOT_HOLIDAY_GASOLINE)
65.value(KEY_TOT_HOLIDAY_OTHERS)
66.value(KEY_TOT_HOLIDAY_TAXI)
67.value(KEY_TOT_WORKING_DAY_GASOLINE)
68.value(KEY_TOT_WORKING_DAY_OTHERS)
69.value(KEY_TOT_WORKING_DAY_TAXI)
70.value(KEY_TOTAL_RECORDS)
71.value(KEY_YEAR_CURRENT)
72.value(USER_ID)
</t>
        </r>
      </text>
    </comment>
    <comment ref="CX283" authorId="4" shapeId="0">
      <text>
        <r>
          <rPr>
            <sz val="10"/>
            <rFont val="Arial"/>
            <family val="2"/>
          </rPr>
          <t xml:space="preserve">1.callParentOnload
2.callParentSearch
3.callParentSubmit
4.downloadFile
5.getGMApprove
6.moveFocusToFirstControl
7.onLoad
8.RefreshData
9.resetSearchCriteria
10.selectAll_1
11.WDOTRB0040Clear
12.WDOTRB0040Close
13.WDOTRB0040Delete
14.WDOTRB0040Export
15.WDOTRB0040LookUp
16.WDOTRB0040Openchild
17.WDOTRB0040Openchild1
18.WDOTRB0040Search
</t>
        </r>
      </text>
    </comment>
    <comment ref="A284" authorId="4" shapeId="0">
      <text>
        <r>
          <rPr>
            <sz val="10"/>
            <rFont val="Arial"/>
            <family val="2"/>
          </rPr>
          <t xml:space="preserve">1.WDOTRB0041 : Submit OT request approval
</t>
        </r>
      </text>
    </comment>
    <comment ref="Z284" authorId="4" shapeId="0">
      <text>
        <r>
          <rPr>
            <sz val="10"/>
            <rFont val="Arial"/>
            <family val="2"/>
          </rPr>
          <t xml:space="preserve">1.TB_M_FUNC_LIST
</t>
        </r>
      </text>
    </comment>
    <comment ref="AE284" authorId="4" shapeId="0">
      <text>
        <r>
          <rPr>
            <sz val="10"/>
            <rFont val="Arial"/>
            <family val="2"/>
          </rPr>
          <t xml:space="preserve">1.WDOTUM0051 : Lookup for Employee
</t>
        </r>
      </text>
    </comment>
    <comment ref="AG284" authorId="4" shapeId="0">
      <text>
        <r>
          <rPr>
            <sz val="10"/>
            <rFont val="Arial"/>
            <family val="2"/>
          </rPr>
          <t xml:space="preserve">1.MDOT0106AWRN : Do you wish to Submit the Selected Records?
2.MDOT0138AERR : Please Select {0}
</t>
        </r>
      </text>
    </comment>
    <comment ref="AH284" authorId="4" shapeId="0">
      <text>
        <r>
          <rPr>
            <sz val="10"/>
            <rFont val="Arial"/>
            <family val="2"/>
          </rPr>
          <t xml:space="preserve">1.callParentOnload
2.moveFocusToFirstControl
3.onLoad
4.WDOTRB0041Cancel
5.WDOTRB0041Lookup
6.WDOTRB0041Submit
</t>
        </r>
      </text>
    </comment>
    <comment ref="BM284" authorId="4" shapeId="0">
      <text>
        <r>
          <rPr>
            <sz val="10"/>
            <rFont val="Arial"/>
            <family val="2"/>
          </rPr>
          <t xml:space="preserve">1.TB_M_FUNC_LIST
</t>
        </r>
      </text>
    </comment>
    <comment ref="CF284" authorId="4" shapeId="0">
      <text>
        <r>
          <rPr>
            <sz val="10"/>
            <rFont val="Arial"/>
            <family val="2"/>
          </rPr>
          <t xml:space="preserve">1.value(KEY_MGR_NAME)
</t>
        </r>
      </text>
    </comment>
    <comment ref="CR284" authorId="4" shapeId="0">
      <text>
        <r>
          <rPr>
            <sz val="10"/>
            <rFont val="Arial"/>
            <family val="2"/>
          </rPr>
          <t xml:space="preserve">1.MDOT0106AWRN : Do you wish to Submit the Selected Records?
2.MDOT0138AERR : Please Select {0}
</t>
        </r>
      </text>
    </comment>
    <comment ref="CT284" authorId="4" shapeId="0">
      <text>
        <r>
          <rPr>
            <sz val="10"/>
            <rFont val="Arial"/>
            <family val="2"/>
          </rPr>
          <t xml:space="preserve">1.WDOTUM0051 : Lookup for Employee
</t>
        </r>
      </text>
    </comment>
    <comment ref="CV284" authorId="4" shapeId="0">
      <text>
        <r>
          <rPr>
            <sz val="10"/>
            <rFont val="Arial"/>
            <family val="2"/>
          </rPr>
          <t xml:space="preserve">1.method
2.value(KEY_GM_CD)
3.value(KEY_GM_NM)
4.value(KEY_GM_ORDER)
5.value(KEY_MGR_CD)
6.value(KEY_MGR_NM)
7.value(KEY_MGR_ORDER)
8.value(KEY_STATUS)
</t>
        </r>
      </text>
    </comment>
    <comment ref="CX284" authorId="4" shapeId="0">
      <text>
        <r>
          <rPr>
            <sz val="10"/>
            <rFont val="Arial"/>
            <family val="2"/>
          </rPr>
          <t xml:space="preserve">1.callParentOnload
2.moveFocusToFirstControl
3.onLoad
4.WDOTRB0041Cancel
5.WDOTRB0041Lookup
6.WDOTRB0041Submit
</t>
        </r>
      </text>
    </comment>
    <comment ref="A285" authorId="4" shapeId="0">
      <text>
        <r>
          <rPr>
            <sz val="10"/>
            <rFont val="Arial"/>
            <family val="2"/>
          </rPr>
          <t xml:space="preserve">1.LDOTRB0030 : Export  OT Transportation Reimbursement
</t>
        </r>
      </text>
    </comment>
    <comment ref="AL285" authorId="4" shapeId="0">
      <text>
        <r>
          <rPr>
            <sz val="10"/>
            <rFont val="Arial"/>
            <family val="2"/>
          </rPr>
          <t xml:space="preserve">1.TB_M_CODE_MASTER
2.TB_M_EMP_PROFILE
3.TB_M_HOLIDAY
4.TB_M_LEAVE_TYPE
5.TB_M_OPERATOR
6.TB_M_ORG_HIERARCHY
7.TB_M_PARAMETER
8.TB_M_REMB_STATUS_DESC
9.TB_M_SHIFT
10.TB_M_SPL_HOLIDAY
11.TB_M_TRANSPORT_SUBSIDY
12.TB_T_DAILY_SHIFT
13.TB_T_EMP_LEAVE
14.TB_T_ERR_LOG
15.TB_T_OT_REMB_REQUEST
16.TB_T_TIME_ATTD
17.TB_T_WORKING_SHIFT
</t>
        </r>
      </text>
    </comment>
    <comment ref="BM285" authorId="4" shapeId="0">
      <text>
        <r>
          <rPr>
            <sz val="10"/>
            <rFont val="Arial"/>
            <family val="2"/>
          </rPr>
          <t xml:space="preserve">1.TB_M_CODE_MASTER
2.TB_M_EMP_PROFILE
3.TB_M_HOLIDAY
4.TB_M_LEAVE_TYPE
5.TB_M_OPERATOR
6.TB_M_ORG_HIERARCHY
7.TB_M_PARAMETER
8.TB_M_REMB_STATUS_DESC
9.TB_M_SHIFT
10.TB_M_SPL_HOLIDAY
11.TB_M_TRANSPORT_SUBSIDY
12.TB_T_DAILY_SHIFT
13.TB_T_EMP_LEAVE
14.TB_T_OT_REMB_REQUEST
15.TB_T_TIME_ATTD
16.TB_T_WORKING_SHIFT
</t>
        </r>
      </text>
    </comment>
    <comment ref="BO285" authorId="4" shapeId="0">
      <text>
        <r>
          <rPr>
            <sz val="10"/>
            <rFont val="Arial"/>
            <family val="2"/>
          </rPr>
          <t xml:space="preserve">1.FN_GET_CHANGED_SHIFT
2.FN_HOLIDAY_FLAG
3.PKG_FORMAT_TIME
4.PKG_FORMAT_TIME:FN_MASK_TIME
5.PKG_WDOTRB0040
6.PKG_WDOTRB0040:FUN_CHECK_VALID_OT_REMB
7.SP_LDOTRB0030
8.VW_EMP_CURR_PROFILE
</t>
        </r>
      </text>
    </comment>
    <comment ref="BQ285" authorId="4" shapeId="0">
      <text>
        <r>
          <rPr>
            <sz val="10"/>
            <rFont val="Arial"/>
            <family val="2"/>
          </rPr>
          <t xml:space="preserve">1.PKG_DOTS_RPT
2.PKG_DOTS_RPT:SP_DOTS_REF_CUR
3.SP_LDOTRB0030
</t>
        </r>
      </text>
    </comment>
    <comment ref="BS285" authorId="4" shapeId="0">
      <text>
        <r>
          <rPr>
            <sz val="10"/>
            <rFont val="Arial"/>
            <family val="2"/>
          </rPr>
          <t xml:space="preserve">1.TB_T_ERR_LOG
</t>
        </r>
      </text>
    </comment>
    <comment ref="BY285" authorId="4" shapeId="0">
      <text>
        <r>
          <rPr>
            <sz val="10"/>
            <rFont val="Arial"/>
            <family val="2"/>
          </rPr>
          <t xml:space="preserve">1.TB_T_ERR_LOG
</t>
        </r>
      </text>
    </comment>
    <comment ref="CA285" authorId="4" shapeId="0">
      <text>
        <r>
          <rPr>
            <sz val="10"/>
            <rFont val="Arial"/>
            <family val="2"/>
          </rPr>
          <t xml:space="preserve">1.TB_M_CODE_MASTER
2.TB_M_EMP_PROFILE
3.TB_M_HOLIDAY
4.TB_M_LEAVE_TYPE
5.TB_M_OPERATOR
6.TB_M_ORG_HIERARCHY
7.TB_M_PARAMETER
8.TB_M_REMB_STATUS_DESC
9.TB_M_SHIFT
10.TB_M_SPL_HOLIDAY
11.TB_M_TRANSPORT_SUBSIDY
12.TB_T_DAILY_SHIFT
13.TB_T_EMP_LEAVE
14.TB_T_ERR_LOG
15.TB_T_OT_REMB_REQUEST
16.TB_T_TIME_ATTD
17.TB_T_WORKING_SHIFT
</t>
        </r>
      </text>
    </comment>
    <comment ref="A286" authorId="4" shapeId="0">
      <text>
        <r>
          <rPr>
            <sz val="10"/>
            <rFont val="Arial"/>
            <family val="2"/>
          </rPr>
          <t xml:space="preserve">1.WDOTRB0070 : Enquiry Screen for GA Check OT Transportation
</t>
        </r>
      </text>
    </comment>
    <comment ref="Z286" authorId="4" shapeId="0">
      <text>
        <r>
          <rPr>
            <sz val="10"/>
            <rFont val="Arial"/>
            <family val="2"/>
          </rPr>
          <t xml:space="preserve">1.TB_M_CODE_MASTER
2.TB_M_CONFIG_TYPE
3.TB_M_EMP_PROFILE
4.TB_M_HOLIDAY
5.TB_M_LOCATION
6.TB_M_ORG_HIERARCHY
7.TB_M_PARAMETER
8.TB_M_REMB_STATUS_DESC
9.TB_M_SPL_HOLIDAY
10.TB_M_TRANSPORT_SUBSIDY
11.TB_T_DAILY_SHIFT
12.TB_T_OT_REMB_REQUEST
13.TB_T_WORKING_SHIFT
</t>
        </r>
      </text>
    </comment>
    <comment ref="AA286" authorId="4" shapeId="0">
      <text>
        <r>
          <rPr>
            <sz val="10"/>
            <rFont val="Arial"/>
            <family val="2"/>
          </rPr>
          <t xml:space="preserve">1.TB_OT_MAIL_INFO_AUTO
2.TB_T_ERR_LOG
3.TB_T_OT_REMB_REQUEST
</t>
        </r>
      </text>
    </comment>
    <comment ref="AD286" authorId="4" shapeId="0">
      <text>
        <r>
          <rPr>
            <sz val="10"/>
            <rFont val="Arial"/>
            <family val="2"/>
          </rPr>
          <t xml:space="preserve">1.value(KEY_DEPARTMENT)
2.value(KEY_EMP_TYP)
3.value(KEY_MONTH)
4.value(KEY_PRIV_SEL)
5.value(KEY_SECTION)
6.value(KEY_STATUS)
7.value(KEY_WORKPLACE)
8.value(KEY_YEAR)
</t>
        </r>
      </text>
    </comment>
    <comment ref="AE286" authorId="4" shapeId="0">
      <text>
        <r>
          <rPr>
            <sz val="10"/>
            <rFont val="Arial"/>
            <family val="2"/>
          </rPr>
          <t xml:space="preserve">1.LDOTRB0000 : null
2.LDOTRB0040 : Export OT Transportation by HR
3.WDOTRB0071 : Enquiry Screen for HR Check OT Transportation Detail
4.WDOTRB0072 : Input Payment Date
5.WDOTRB0073 : Enquiry Screen for HR Check OT Transportation
</t>
        </r>
      </text>
    </comment>
    <comment ref="AG286" authorId="4" shapeId="0">
      <text>
        <r>
          <rPr>
            <sz val="10"/>
            <rFont val="Arial"/>
            <family val="2"/>
          </rPr>
          <t xml:space="preserve">1.MDOT0103AERR : Please select Year Month combination.
2.MDOT0104AERR : Search has not been performed.
3.MDOT0105AERR : No row selected.
4.MDOT0116AERR : No Data in Table to Operate.
5.MDOT0119AERR : Invalid Numeric Value.
6.MDOT0146AERR : Please Enter {0}
7.MDOT0157AERR : Do you wish to reject selected record(s)?
8.MDOT0158AERR : Do you wish to approve selected record(s)?
9.MDOT0404AERR : Only Waiting for HR approval Record Can Be Approve.
10.MDOT0406AERR : Only Waiting for Approve, Approved by Approver, Waiting for HR and Already Transfer to AC can be reject.
</t>
        </r>
      </text>
    </comment>
    <comment ref="AH286" authorId="4" shapeId="0">
      <text>
        <r>
          <rPr>
            <sz val="10"/>
            <rFont val="Arial"/>
            <family val="2"/>
          </rPr>
          <t xml:space="preserve">1.callParentScreen
2.callParentSearch
3.callParentSubmit
4.closeParentJsp
5.downloadFile
6.moveFocusToFirstControl
7.onLoad
8.openCalender
9.RefreshData
10.refreshDepartmentCombo
11.resetSearchCriteria
12.showDetails
13.WDOTRB0070Approve
14.WDOTRB0070Clear
15.WDOTRB0070Close
16.WDOTRB0070Export
17.WDOTRB0070Openchild
18.WDOTRB0070Reject
19.WDOTRB0070Search
</t>
        </r>
      </text>
    </comment>
    <comment ref="AI286" authorId="4" shapeId="0">
      <text>
        <r>
          <rPr>
            <sz val="10"/>
            <rFont val="Arial"/>
            <family val="2"/>
          </rPr>
          <t xml:space="preserve">1.PKG_SEND_MAIL
</t>
        </r>
      </text>
    </comment>
    <comment ref="BM286" authorId="4" shapeId="0">
      <text>
        <r>
          <rPr>
            <sz val="10"/>
            <rFont val="Arial"/>
            <family val="2"/>
          </rPr>
          <t xml:space="preserve">1.TB_M_CODE_MASTER
2.TB_M_CONFIG_TYPE
3.TB_M_EMP_PROFILE
4.TB_M_HOLIDAY
5.TB_M_LOCATION
6.TB_M_ORG_HIERARCHY
7.TB_M_PARAMETER
8.TB_M_REMB_STATUS_DESC
9.TB_M_SPL_HOLIDAY
10.TB_M_TRANSPORT_SUBSIDY
11.TB_T_DAILY_SHIFT
12.TB_T_OT_REMB_REQUEST
13.TB_T_WORKING_SHIFT
</t>
        </r>
      </text>
    </comment>
    <comment ref="BO286" authorId="4" shapeId="0">
      <text>
        <r>
          <rPr>
            <sz val="10"/>
            <rFont val="Arial"/>
            <family val="2"/>
          </rPr>
          <t xml:space="preserve">1.FN_GET_CHANGED_SHIFT
2.FN_HOLIDAY_FLAG
3.FN_ORG_COMBO
4.PKG_SEND_MAIL
5.PKG_SEND_MAIL:MAIN
6.PKG_WDOTRB0070
7.PKG_WDOTRB0070:SP_WDOTRB0070_SEARCH
8.VW_EMP_CURR_PROFILE
</t>
        </r>
      </text>
    </comment>
    <comment ref="BQ286" authorId="4" shapeId="0">
      <text>
        <r>
          <rPr>
            <sz val="10"/>
            <rFont val="Arial"/>
            <family val="2"/>
          </rPr>
          <t xml:space="preserve">1.PKG_DOTS_RPT
2.PKG_DOTS_RPT:SP_DOTS_REF_CUR
</t>
        </r>
      </text>
    </comment>
    <comment ref="BS286" authorId="4" shapeId="0">
      <text>
        <r>
          <rPr>
            <sz val="10"/>
            <rFont val="Arial"/>
            <family val="2"/>
          </rPr>
          <t xml:space="preserve">1.TB_OT_MAIL_INFO_AUTO
2.TB_T_ERR_LOG
</t>
        </r>
      </text>
    </comment>
    <comment ref="BW286" authorId="4" shapeId="0">
      <text>
        <r>
          <rPr>
            <sz val="10"/>
            <rFont val="Arial"/>
            <family val="2"/>
          </rPr>
          <t xml:space="preserve">1.TB_T_OT_REMB_REQUEST
</t>
        </r>
      </text>
    </comment>
    <comment ref="BY286" authorId="4" shapeId="0">
      <text>
        <r>
          <rPr>
            <sz val="10"/>
            <rFont val="Arial"/>
            <family val="2"/>
          </rPr>
          <t xml:space="preserve">1.TB_OT_MAIL_INFO_AUTO
2.TB_T_ERR_LOG
3.TB_T_OT_REMB_REQUEST
</t>
        </r>
      </text>
    </comment>
    <comment ref="CA286" authorId="4" shapeId="0">
      <text>
        <r>
          <rPr>
            <sz val="10"/>
            <rFont val="Arial"/>
            <family val="2"/>
          </rPr>
          <t xml:space="preserve">1.TB_M_CODE_MASTER
2.TB_M_CONFIG_TYPE
3.TB_M_EMP_PROFILE
4.TB_M_HOLIDAY
5.TB_M_LOCATION
6.TB_M_ORG_HIERARCHY
7.TB_M_PARAMETER
8.TB_M_REMB_STATUS_DESC
9.TB_M_SPL_HOLIDAY
10.TB_M_TRANSPORT_SUBSIDY
11.TB_OT_MAIL_INFO_AUTO
12.TB_T_DAILY_SHIFT
13.TB_T_ERR_LOG
14.TB_T_OT_REMB_REQUEST
15.TB_T_WORKING_SHIFT
</t>
        </r>
      </text>
    </comment>
    <comment ref="CD286" authorId="4" shapeId="0">
      <text>
        <r>
          <rPr>
            <sz val="10"/>
            <rFont val="Arial"/>
            <family val="2"/>
          </rPr>
          <t xml:space="preserve">1.value(KEY_DEPARTMENT)
2.value(KEY_EMP_TYP)
3.value(KEY_MONTH)
4.value(KEY_PRIV_SEL)
5.value(KEY_SECTION)
6.value(KEY_STATUS)
7.value(KEY_WORKPLACE)
8.value(KEY_YEAR)
</t>
        </r>
      </text>
    </comment>
    <comment ref="CF286" authorId="4" shapeId="0">
      <text>
        <r>
          <rPr>
            <sz val="10"/>
            <rFont val="Arial"/>
            <family val="2"/>
          </rPr>
          <t xml:space="preserve">1.value(KEY_EMP_CD)
2.value(KEY_EMP_NAME)
3.value(KEY_PAYMENT_DT)
4.value(KEY_REJECT_REASON)
</t>
        </r>
      </text>
    </comment>
    <comment ref="CP286" authorId="4" shapeId="0">
      <text>
        <r>
          <rPr>
            <sz val="10"/>
            <rFont val="Arial"/>
            <family val="2"/>
          </rPr>
          <t xml:space="preserve">1.&lt;%= "value1["+ctr+"].selected"%&gt;
2.value(KEY_SELECT_ALL)
</t>
        </r>
      </text>
    </comment>
    <comment ref="CR286" authorId="4" shapeId="0">
      <text>
        <r>
          <rPr>
            <sz val="10"/>
            <rFont val="Arial"/>
            <family val="2"/>
          </rPr>
          <t xml:space="preserve">1.MDOT0103AERR : Please select Year Month combination.
2.MDOT0104AERR : Search has not been performed.
3.MDOT0105AERR : No row selected.
4.MDOT0116AERR : No Data in Table to Operate.
5.MDOT0119AERR : Invalid Numeric Value.
6.MDOT0146AERR : Please Enter {0}
7.MDOT0157AERR : Do you wish to reject selected record(s)?
8.MDOT0158AERR : Do you wish to approve selected record(s)?
9.MDOT0404AERR : Only Waiting for HR approval Record Can Be Approve.
10.MDOT0406AERR : Only Waiting for Approve, Approved by Approver, Waiting for HR and Already Transfer to AC can be reject.
</t>
        </r>
      </text>
    </comment>
    <comment ref="CT286" authorId="4" shapeId="0">
      <text>
        <r>
          <rPr>
            <sz val="10"/>
            <rFont val="Arial"/>
            <family val="2"/>
          </rPr>
          <t xml:space="preserve">1.LDOTRB0000 : null
2.LDOTRB0040 : Export OT Transportation by HR
3.WDOTRB0071 : Enquiry Screen for HR Check OT Transportation Detail
4.WDOTRB0072 : Input Payment Date
5.WDOTRB0073 : Enquiry Screen for HR Check OT Transportation
</t>
        </r>
      </text>
    </comment>
    <comment ref="CV286" authorId="4" shapeId="0">
      <text>
        <r>
          <rPr>
            <sz val="10"/>
            <rFont val="Arial"/>
            <family val="2"/>
          </rPr>
          <t xml:space="preserve">1.&lt;%="value1["+ctr+"].distinct"%&gt;
2.&lt;%="value1["+ctr+"].empCode"%&gt;
3.&lt;%="value1["+ctr+"].empName"%&gt;
4.&lt;%="value1["+ctr+"].expressWay"%&gt;
5.&lt;%="value1["+ctr+"].holidayGasoline"%&gt;
6.&lt;%="value1["+ctr+"].holidayOthers"%&gt;
7.&lt;%="value1["+ctr+"].monthYear"%&gt;
8.&lt;%="value1["+ctr+"].paymentDate"%&gt;
9.&lt;%="value1["+ctr+"].selected"%&gt;
10.&lt;%="value1["+ctr+"].srNo"%&gt;
11.&lt;%="value1["+ctr+"].status"%&gt;
12.&lt;%="value1["+ctr+"].statusCD"%&gt;
13.&lt;%="value1["+ctr+"].totalOtRemb"%&gt;
14.&lt;%="value1["+ctr+"].workingDayGasoline"%&gt;
15.&lt;%="value1["+ctr+"].workingDayOthers"%&gt;
16.&lt;%="value1["+ctr+"].workingDayTaxi"%&gt;
17.&lt;%="value1["+ctr+"].workPlace"%&gt;
18.&lt;%="value1["+ctr+"]totalRec"%&gt;
19.method
20.value(KEY_DATA_TYPE)
21.value(KEY_EMP_NAME)
22.value(KEY_FILE)
23.value(KEY_MODE)
24.value(KEY_MONTH_CURRENT)
25.value(KEY_ONLOADFLG)
26.value(KEY_OPERATION)
27.value(KEY_PAYMENT_DT)
28.value(KEY_RPT_TYPE)
29.value(KEY_SEARCH_PER)
30.value(KEY_STATUS_VAL)
31.value(KEY_TOTAL_EMP)
32.value(KEY_YEAR_CURRENT)
</t>
        </r>
      </text>
    </comment>
    <comment ref="CX286" authorId="4" shapeId="0">
      <text>
        <r>
          <rPr>
            <sz val="10"/>
            <rFont val="Arial"/>
            <family val="2"/>
          </rPr>
          <t xml:space="preserve">1.callParentScreen
2.callParentSearch
3.callParentSubmit
4.closeParentJsp
5.downloadFile
6.moveFocusToFirstControl
7.onLoad
8.openCalender
9.RefreshData
10.refreshDepartmentCombo
11.resetSearchCriteria
12.showDetails
13.WDOTRB0070Approve
14.WDOTRB0070Clear
15.WDOTRB0070Close
16.WDOTRB0070Export
17.WDOTRB0070Openchild
18.WDOTRB0070Reject
19.WDOTRB0070Search
</t>
        </r>
      </text>
    </comment>
    <comment ref="A287" authorId="4" shapeId="0">
      <text>
        <r>
          <rPr>
            <sz val="10"/>
            <rFont val="Arial"/>
            <family val="2"/>
          </rPr>
          <t xml:space="preserve">1.WDOTRB0071 : Enquiry Screen for HR Check OT Transportation Detail
</t>
        </r>
      </text>
    </comment>
    <comment ref="Z287" authorId="4" shapeId="0">
      <text>
        <r>
          <rPr>
            <sz val="10"/>
            <rFont val="Arial"/>
            <family val="2"/>
          </rPr>
          <t xml:space="preserve">1.TB_M_EMP_PROFILE
2.TB_M_HOLIDAY
3.TB_M_ORG_HIERARCHY
4.TB_M_PARAMETER
5.TB_M_REMB_STATUS_DESC
6.TB_M_SHIFT
7.TB_M_SPL_HOLIDAY
8.TB_T_OT_REMB_REQUEST
</t>
        </r>
      </text>
    </comment>
    <comment ref="AA287" authorId="4" shapeId="0">
      <text>
        <r>
          <rPr>
            <sz val="10"/>
            <rFont val="Arial"/>
            <family val="2"/>
          </rPr>
          <t xml:space="preserve">1.TB_OT_MAIL_INFO_AUTO
2.TB_T_ERR_LOG
3.TB_T_OT_REMB_REQUEST
</t>
        </r>
      </text>
    </comment>
    <comment ref="AE287" authorId="4" shapeId="0">
      <text>
        <r>
          <rPr>
            <sz val="10"/>
            <rFont val="Arial"/>
            <family val="2"/>
          </rPr>
          <t xml:space="preserve">1.WDOTRB0031 : Add modify Overtime Request
2.WDOTRB0072 : Input Payment Date
</t>
        </r>
      </text>
    </comment>
    <comment ref="AG287" authorId="4" shapeId="0">
      <text>
        <r>
          <rPr>
            <sz val="10"/>
            <rFont val="Arial"/>
            <family val="2"/>
          </rPr>
          <t xml:space="preserve">1.MDOT0105AERR : No row selected.
2.MDOT0116AERR : No Data in Table to Operate.
3.MDOT0146AERR : Please Enter {0}
4.MDOT0157AERR : Do you wish to reject selected record(s)?
5.MDOT0158AERR : Do you wish to approve selected record(s)?
6.MDOT0404AERR : Only Waiting for HR approval Record Can Be Approve.
7.MDOT0406AERR : Only Waiting for Approve, Approved by Approver, Waiting for HR and Already Transfer to AC can be reject.
</t>
        </r>
      </text>
    </comment>
    <comment ref="AH287" authorId="4" shapeId="0">
      <text>
        <r>
          <rPr>
            <sz val="10"/>
            <rFont val="Arial"/>
            <family val="2"/>
          </rPr>
          <t xml:space="preserve">1.callParentSubmit
2.closeParentJsp
3.onLoad
4.openCalender
5.selectAll_1
6.WDOTRB0071Approve
7.WDOTRB0071Close
8.WDOTRB0071Openchild
9.WDOTRB0071Reject
</t>
        </r>
      </text>
    </comment>
    <comment ref="AI287" authorId="4" shapeId="0">
      <text>
        <r>
          <rPr>
            <sz val="10"/>
            <rFont val="Arial"/>
            <family val="2"/>
          </rPr>
          <t xml:space="preserve">1.PKG_SEND_MAIL
</t>
        </r>
      </text>
    </comment>
    <comment ref="BM287" authorId="4" shapeId="0">
      <text>
        <r>
          <rPr>
            <sz val="10"/>
            <rFont val="Arial"/>
            <family val="2"/>
          </rPr>
          <t xml:space="preserve">1.TB_M_EMP_PROFILE
2.TB_M_HOLIDAY
3.TB_M_ORG_HIERARCHY
4.TB_M_PARAMETER
5.TB_M_REMB_STATUS_DESC
6.TB_M_SHIFT
7.TB_M_SPL_HOLIDAY
8.TB_T_OT_REMB_REQUEST
</t>
        </r>
      </text>
    </comment>
    <comment ref="BO287" authorId="4" shapeId="0">
      <text>
        <r>
          <rPr>
            <sz val="10"/>
            <rFont val="Arial"/>
            <family val="2"/>
          </rPr>
          <t xml:space="preserve">1.FN_HOLIDAY_FLAG
2.PKG_FORMAT_TIME
3.PKG_FORMAT_TIME:FN_MASK_TIME
4.PKG_SEND_MAIL
5.PKG_SEND_MAIL:MAIN
6.PKG_WDOTRB0071
7.PKG_WDOTRB0071:SP_WDOTRB0071_SEARCH
8.VW_EMP_CURR_PROFILE
</t>
        </r>
      </text>
    </comment>
    <comment ref="BQ287" authorId="4" shapeId="0">
      <text>
        <r>
          <rPr>
            <sz val="10"/>
            <rFont val="Arial"/>
            <family val="2"/>
          </rPr>
          <t xml:space="preserve">1.PKG_DOTS_RPT
2.PKG_DOTS_RPT:SP_DOTS_REF_CUR
</t>
        </r>
      </text>
    </comment>
    <comment ref="BS287" authorId="4" shapeId="0">
      <text>
        <r>
          <rPr>
            <sz val="10"/>
            <rFont val="Arial"/>
            <family val="2"/>
          </rPr>
          <t xml:space="preserve">1.TB_OT_MAIL_INFO_AUTO
2.TB_T_ERR_LOG
</t>
        </r>
      </text>
    </comment>
    <comment ref="BW287" authorId="4" shapeId="0">
      <text>
        <r>
          <rPr>
            <sz val="10"/>
            <rFont val="Arial"/>
            <family val="2"/>
          </rPr>
          <t xml:space="preserve">1.TB_T_OT_REMB_REQUEST
</t>
        </r>
      </text>
    </comment>
    <comment ref="BY287" authorId="4" shapeId="0">
      <text>
        <r>
          <rPr>
            <sz val="10"/>
            <rFont val="Arial"/>
            <family val="2"/>
          </rPr>
          <t xml:space="preserve">1.TB_OT_MAIL_INFO_AUTO
2.TB_T_ERR_LOG
3.TB_T_OT_REMB_REQUEST
</t>
        </r>
      </text>
    </comment>
    <comment ref="CA287" authorId="4" shapeId="0">
      <text>
        <r>
          <rPr>
            <sz val="10"/>
            <rFont val="Arial"/>
            <family val="2"/>
          </rPr>
          <t xml:space="preserve">1.TB_M_EMP_PROFILE
2.TB_M_HOLIDAY
3.TB_M_ORG_HIERARCHY
4.TB_M_PARAMETER
5.TB_M_REMB_STATUS_DESC
6.TB_M_SHIFT
7.TB_M_SPL_HOLIDAY
8.TB_OT_MAIL_INFO_AUTO
9.TB_T_ERR_LOG
10.TB_T_OT_REMB_REQUEST
</t>
        </r>
      </text>
    </comment>
    <comment ref="CF287" authorId="4" shapeId="0">
      <text>
        <r>
          <rPr>
            <sz val="10"/>
            <rFont val="Arial"/>
            <family val="2"/>
          </rPr>
          <t xml:space="preserve">1.value(KEY_REJECT_REASON)
</t>
        </r>
      </text>
    </comment>
    <comment ref="CP287" authorId="4" shapeId="0">
      <text>
        <r>
          <rPr>
            <sz val="10"/>
            <rFont val="Arial"/>
            <family val="2"/>
          </rPr>
          <t xml:space="preserve">1.&lt;%= "value1["+ctr+"].selected"%&gt;
2.&lt;%="value1["+ctr+"].selected"%&gt;
3.value(KEY_SELECT_ALL)
</t>
        </r>
      </text>
    </comment>
    <comment ref="CR287" authorId="4" shapeId="0">
      <text>
        <r>
          <rPr>
            <sz val="10"/>
            <rFont val="Arial"/>
            <family val="2"/>
          </rPr>
          <t xml:space="preserve">1.MDOT0105AERR : No row selected.
2.MDOT0116AERR : No Data in Table to Operate.
3.MDOT0146AERR : Please Enter {0}
4.MDOT0157AERR : Do you wish to reject selected record(s)?
5.MDOT0158AERR : Do you wish to approve selected record(s)?
6.MDOT0404AERR : Only Waiting for HR approval Record Can Be Approve.
7.MDOT0406AERR : Only Waiting for Approve, Approved by Approver, Waiting for HR and Already Transfer to AC can be reject.
</t>
        </r>
      </text>
    </comment>
    <comment ref="CT287" authorId="4" shapeId="0">
      <text>
        <r>
          <rPr>
            <sz val="10"/>
            <rFont val="Arial"/>
            <family val="2"/>
          </rPr>
          <t xml:space="preserve">1.WDOTRB0031 : Add modify Overtime Request
2.WDOTRB0072 : Input Payment Date
</t>
        </r>
      </text>
    </comment>
    <comment ref="CV287" authorId="4" shapeId="0">
      <text>
        <r>
          <rPr>
            <sz val="10"/>
            <rFont val="Arial"/>
            <family val="2"/>
          </rPr>
          <t xml:space="preserve">1.&lt;%= "value1["+ctr+"].accAttEnd"%&gt;
2.&lt;%= "value1["+ctr+"].accAttStart"%&gt;
3.&lt;%= "value1["+ctr+"].acctualDistance"%&gt;
4.&lt;%= "value1["+ctr+"].destinationFrom"%&gt;
5.&lt;%= "value1["+ctr+"].destinationTo"%&gt;
6.&lt;%= "value1["+ctr+"].expressway"%&gt;
7.&lt;%= "value1["+ctr+"].holiDayGas"%&gt;
8.&lt;%= "value1["+ctr+"].holiDayOther"%&gt;
9.&lt;%= "value1["+ctr+"].holiDayTaxi"%&gt;
10.&lt;%= "value1["+ctr+"].otPlanEndTime"%&gt;
11.&lt;%= "value1["+ctr+"].otPlanStratTime"%&gt;
12.&lt;%= "value1["+ctr+"].otReqDate"%&gt;
13.&lt;%= "value1["+ctr+"].remarks"%&gt;
14.&lt;%= "value1["+ctr+"].srNo"%&gt;
15.&lt;%= "value1["+ctr+"].statusDesc"%&gt;
16.&lt;%= "value1["+ctr+"].trip"%&gt;
17.&lt;%= "value1["+ctr+"].workDayGas"%&gt;
18.&lt;%= "value1["+ctr+"].workDayOther"%&gt;
19.&lt;%= "value1["+ctr+"].workDayTaxi"%&gt;
20.&lt;%="value1["+ctr+"].dayType"%&gt;
21.&lt;%="value1["+ctr+"].empCD"%&gt;
22.&lt;%="value1["+ctr+"].statusCd"%&gt;
23.&lt;%="value1["+ctr+"].statusFlg"%&gt;
24.&lt;%="value1["+ctr+"].updBy"%&gt;
25.&lt;%="value1["+ctr+"].updDt"%&gt;
26.method
27.value(KEY_EMP_CODE)
28.value(KEY_FILE)
29.value(KEY_GM_CODE)
30.value(KEY_GM_NAME)
31.value(KEY_MGR_CODE)
32.value(KEY_MGR_NAME)
33.value(KEY_MONTH)
34.value(KEY_MONTH_CURRENT)
35.value(KEY_MONTH_YEAR)
36.value(KEY_OPERATION)
37.value(KEY_OPERATOR_FLAG)
38.value(KEY_PAYMENT_DATE)
39.value(KEY_RPT_TYPE)
40.value(KEY_SEARCH_PER)
41.value(KEY_TOT_ACCTUAL_DIST)
42.value(KEY_TOT_EXPRESS_WAY)
43.value(KEY_TOT_HOLIDAY_GASOLINE)
44.value(KEY_TOT_HOLIDAY_OTHERS)
45.value(KEY_TOT_HOLIDAY_TAXI)
46.value(KEY_TOT_WORKING_DAY_GASOLINE)
47.value(KEY_TOT_WORKING_DAY_OTHERS)
48.value(KEY_TOT_WORKING_DAY_TAXI)
49.value(KEY_YEAR)
50.value(KEY_YEAR_CURRENT)
</t>
        </r>
      </text>
    </comment>
    <comment ref="CX287" authorId="4" shapeId="0">
      <text>
        <r>
          <rPr>
            <sz val="10"/>
            <rFont val="Arial"/>
            <family val="2"/>
          </rPr>
          <t xml:space="preserve">1.callParentSubmit
2.closeParentJsp
3.onLoad
4.openCalender
5.selectAll_1
6.WDOTRB0071Approve
7.WDOTRB0071Close
8.WDOTRB0071Openchild
9.WDOTRB0071Reject
</t>
        </r>
      </text>
    </comment>
    <comment ref="A288" authorId="4" shapeId="0">
      <text>
        <r>
          <rPr>
            <sz val="10"/>
            <rFont val="Arial"/>
            <family val="2"/>
          </rPr>
          <t xml:space="preserve">1.WDOTRB0072 : Input Payment Date
</t>
        </r>
      </text>
    </comment>
    <comment ref="Z288" authorId="4" shapeId="0">
      <text>
        <r>
          <rPr>
            <sz val="10"/>
            <rFont val="Arial"/>
            <family val="2"/>
          </rPr>
          <t xml:space="preserve">1.TB_M_FUNC_LIST
</t>
        </r>
      </text>
    </comment>
    <comment ref="AG288" authorId="4" shapeId="0">
      <text>
        <r>
          <rPr>
            <sz val="10"/>
            <rFont val="Arial"/>
            <family val="2"/>
          </rPr>
          <t xml:space="preserve">1.MDOT0106AWRN : Do you wish to Submit the Selected Records?
2.MDOT0138AERR : Please Select {0}
</t>
        </r>
      </text>
    </comment>
    <comment ref="AH288" authorId="4" shapeId="0">
      <text>
        <r>
          <rPr>
            <sz val="10"/>
            <rFont val="Arial"/>
            <family val="2"/>
          </rPr>
          <t xml:space="preserve">1.closeParentJsp
2.moveFocusToFirstControl
3.onLoad
4.openCalender
5.WDOTRB0072Cancel
6.WDOTRB0072Ok
7.WDOTTR0040ExportToAC
</t>
        </r>
      </text>
    </comment>
    <comment ref="BM288" authorId="4" shapeId="0">
      <text>
        <r>
          <rPr>
            <sz val="10"/>
            <rFont val="Arial"/>
            <family val="2"/>
          </rPr>
          <t xml:space="preserve">1.TB_M_FUNC_LIST
</t>
        </r>
      </text>
    </comment>
    <comment ref="CF288" authorId="4" shapeId="0">
      <text>
        <r>
          <rPr>
            <sz val="10"/>
            <rFont val="Arial"/>
            <family val="2"/>
          </rPr>
          <t xml:space="preserve">1.value(KEY_PAYMENT_DT)
</t>
        </r>
      </text>
    </comment>
    <comment ref="CR288" authorId="4" shapeId="0">
      <text>
        <r>
          <rPr>
            <sz val="10"/>
            <rFont val="Arial"/>
            <family val="2"/>
          </rPr>
          <t xml:space="preserve">1.MDOT0106AWRN : Do you wish to Submit the Selected Records?
2.MDOT0138AERR : Please Select {0}
</t>
        </r>
      </text>
    </comment>
    <comment ref="CV288" authorId="4" shapeId="0">
      <text>
        <r>
          <rPr>
            <sz val="10"/>
            <rFont val="Arial"/>
            <family val="2"/>
          </rPr>
          <t xml:space="preserve">1.method
2.value(KEY_SCREEN_ID)
</t>
        </r>
      </text>
    </comment>
    <comment ref="CX288" authorId="4" shapeId="0">
      <text>
        <r>
          <rPr>
            <sz val="10"/>
            <rFont val="Arial"/>
            <family val="2"/>
          </rPr>
          <t xml:space="preserve">1.closeParentJsp
2.moveFocusToFirstControl
3.onLoad
4.openCalender
5.WDOTRB0072Cancel
6.WDOTRB0072Ok
7.WDOTTR0040ExportToAC
</t>
        </r>
      </text>
    </comment>
    <comment ref="A289" authorId="4" shapeId="0">
      <text>
        <r>
          <rPr>
            <sz val="10"/>
            <rFont val="Arial"/>
            <family val="2"/>
          </rPr>
          <t xml:space="preserve">1.WDOTRB0073 : Enquiry Screen for HR Check OT Transportation
</t>
        </r>
      </text>
    </comment>
    <comment ref="Z289" authorId="4" shapeId="0">
      <text>
        <r>
          <rPr>
            <sz val="10"/>
            <rFont val="Arial"/>
            <family val="2"/>
          </rPr>
          <t xml:space="preserve">1.TB_M_EMP_PROFILE
2.TB_M_HOLIDAY
3.TB_M_ORG_HIERARCHY
4.TB_M_PARAMETER
5.TB_M_REMB_STATUS_DESC
6.TB_M_SHIFT
7.TB_M_SPL_HOLIDAY
8.TB_T_OT_REMB_REQUEST
</t>
        </r>
      </text>
    </comment>
    <comment ref="AA289" authorId="4" shapeId="0">
      <text>
        <r>
          <rPr>
            <sz val="10"/>
            <rFont val="Arial"/>
            <family val="2"/>
          </rPr>
          <t xml:space="preserve">1.TB_T_ERR_LOG
</t>
        </r>
      </text>
    </comment>
    <comment ref="AH289" authorId="4" shapeId="0">
      <text>
        <r>
          <rPr>
            <sz val="10"/>
            <rFont val="Arial"/>
            <family val="2"/>
          </rPr>
          <t xml:space="preserve">1.onLoad
2.WDOTRB0073Close
</t>
        </r>
      </text>
    </comment>
    <comment ref="BM289" authorId="4" shapeId="0">
      <text>
        <r>
          <rPr>
            <sz val="10"/>
            <rFont val="Arial"/>
            <family val="2"/>
          </rPr>
          <t xml:space="preserve">1.TB_M_EMP_PROFILE
2.TB_M_HOLIDAY
3.TB_M_ORG_HIERARCHY
4.TB_M_PARAMETER
5.TB_M_REMB_STATUS_DESC
6.TB_M_SHIFT
7.TB_M_SPL_HOLIDAY
8.TB_T_OT_REMB_REQUEST
</t>
        </r>
      </text>
    </comment>
    <comment ref="BO289" authorId="4" shapeId="0">
      <text>
        <r>
          <rPr>
            <sz val="10"/>
            <rFont val="Arial"/>
            <family val="2"/>
          </rPr>
          <t xml:space="preserve">1.FN_HOLIDAY_FLAG
2.PKG_FORMAT_TIME
3.PKG_FORMAT_TIME:FN_MASK_TIME
4.PKG_WDOTRB0073
5.PKG_WDOTRB0073:SP_WDOTRB0073_SEARCH
</t>
        </r>
      </text>
    </comment>
    <comment ref="BQ289" authorId="4" shapeId="0">
      <text>
        <r>
          <rPr>
            <sz val="10"/>
            <rFont val="Arial"/>
            <family val="2"/>
          </rPr>
          <t xml:space="preserve">1.PKG_DOTS_RPT
2.PKG_DOTS_RPT:SP_DOTS_REF_CUR
</t>
        </r>
      </text>
    </comment>
    <comment ref="BS289" authorId="4" shapeId="0">
      <text>
        <r>
          <rPr>
            <sz val="10"/>
            <rFont val="Arial"/>
            <family val="2"/>
          </rPr>
          <t xml:space="preserve">1.TB_T_ERR_LOG
</t>
        </r>
      </text>
    </comment>
    <comment ref="BY289" authorId="4" shapeId="0">
      <text>
        <r>
          <rPr>
            <sz val="10"/>
            <rFont val="Arial"/>
            <family val="2"/>
          </rPr>
          <t xml:space="preserve">1.TB_T_ERR_LOG
</t>
        </r>
      </text>
    </comment>
    <comment ref="CA289" authorId="4" shapeId="0">
      <text>
        <r>
          <rPr>
            <sz val="10"/>
            <rFont val="Arial"/>
            <family val="2"/>
          </rPr>
          <t xml:space="preserve">1.TB_M_EMP_PROFILE
2.TB_M_HOLIDAY
3.TB_M_ORG_HIERARCHY
4.TB_M_PARAMETER
5.TB_M_REMB_STATUS_DESC
6.TB_M_SHIFT
7.TB_M_SPL_HOLIDAY
8.TB_T_ERR_LOG
9.TB_T_OT_REMB_REQUEST
</t>
        </r>
      </text>
    </comment>
    <comment ref="CV289" authorId="4" shapeId="0">
      <text>
        <r>
          <rPr>
            <sz val="10"/>
            <rFont val="Arial"/>
            <family val="2"/>
          </rPr>
          <t xml:space="preserve">1.&lt;%= "value1["+ctr+"].accAttEnd"%&gt;
2.&lt;%= "value1["+ctr+"].accAttStart"%&gt;
3.&lt;%= "value1["+ctr+"].acctualDistance"%&gt;
4.&lt;%= "value1["+ctr+"].dayType"%&gt;
5.&lt;%= "value1["+ctr+"].destinationFrom"%&gt;
6.&lt;%= "value1["+ctr+"].destinationTo"%&gt;
7.&lt;%= "value1["+ctr+"].expressway"%&gt;
8.&lt;%= "value1["+ctr+"].holiDayGas"%&gt;
9.&lt;%= "value1["+ctr+"].holiDayOther"%&gt;
10.&lt;%= "value1["+ctr+"].holiDayTaxi"%&gt;
11.&lt;%= "value1["+ctr+"].otPlanEndTime"%&gt;
12.&lt;%= "value1["+ctr+"].otPlanStratTime"%&gt;
13.&lt;%= "value1["+ctr+"].otReqDate"%&gt;
14.&lt;%= "value1["+ctr+"].paymentDt"%&gt;
15.&lt;%= "value1["+ctr+"].rejectReason"%&gt;
16.&lt;%= "value1["+ctr+"].remarks"%&gt;
17.&lt;%= "value1["+ctr+"].statusDesc"%&gt;
18.&lt;%= "value1["+ctr+"].trip"%&gt;
19.&lt;%= "value1["+ctr+"].workDayGas"%&gt;
20.&lt;%= "value1["+ctr+"].workDayOther"%&gt;
21.&lt;%= "value1["+ctr+"].workDayTaxi"%&gt;
22.method
23.value(KEY_CURR_PAGE_NO)
24.value(KEY_EMP_CODE)
25.value(KEY_FROM_REC_NO)
26.value(KEY_GM_CODE)
27.value(KEY_GM_NAME)
28.value(KEY_MGR_CODE)
29.value(KEY_MGR_NAME)
30.value(KEY_MODE)
31.value(KEY_MONTH)
32.value(KEY_MONTH_CURRENT)
33.value(KEY_OPERATION)
34.value(KEY_OPERATOR_FLAG)
35.value(KEY_REC_PER_PAGE)
36.value(KEY_RPT_TYPE)
37.value(KEY_SEARCH_PER)
38.value(KEY_TOT_ACCTUAL_DIST)
39.value(KEY_TOT_EXPRESS_WAY)
40.value(KEY_TOT_HOLIDAY_GASOLINE)
41.value(KEY_TOT_HOLIDAY_OTHERS)
42.value(KEY_TOT_HOLIDAY_TAXI)
43.value(KEY_TOT_WORKING_DAY_GASOLINE)
44.value(KEY_TOT_WORKING_DAY_OTHERS)
45.value(KEY_TOT_WORKING_DAY_TAXI)
46.value(KEY_TOTAL_RECORDS)
47.value(KEY_YEAR)
48.value(KEY_YEAR_CURRENT)
</t>
        </r>
      </text>
    </comment>
    <comment ref="CX289" authorId="4" shapeId="0">
      <text>
        <r>
          <rPr>
            <sz val="10"/>
            <rFont val="Arial"/>
            <family val="2"/>
          </rPr>
          <t xml:space="preserve">1.onLoad
2.WDOTRB0073Close
</t>
        </r>
      </text>
    </comment>
    <comment ref="A290" authorId="4" shapeId="0">
      <text>
        <r>
          <rPr>
            <sz val="10"/>
            <rFont val="Arial"/>
            <family val="2"/>
          </rPr>
          <t xml:space="preserve">1.LDOTRB0040 : Export OT Transportation by HR
</t>
        </r>
      </text>
    </comment>
    <comment ref="AL290" authorId="4" shapeId="0">
      <text>
        <r>
          <rPr>
            <sz val="10"/>
            <rFont val="Arial"/>
            <family val="2"/>
          </rPr>
          <t xml:space="preserve">1.TB_M_EMP_PROFILE
2.TB_M_HOLIDAY
3.TB_M_LOCATION
4.TB_M_ORG_HIERARCHY
5.TB_M_PARAMETER
6.TB_M_REMB_STATUS_DESC
7.TB_M_SPL_HOLIDAY
8.TB_M_TRANSPORT_SUBSIDY
9.TB_T_ERR_LOG
10.TB_T_OT_REMB_REQUEST
</t>
        </r>
      </text>
    </comment>
    <comment ref="BM290" authorId="4" shapeId="0">
      <text>
        <r>
          <rPr>
            <sz val="10"/>
            <rFont val="Arial"/>
            <family val="2"/>
          </rPr>
          <t xml:space="preserve">1.TB_M_EMP_PROFILE
2.TB_M_HOLIDAY
3.TB_M_LOCATION
4.TB_M_ORG_HIERARCHY
5.TB_M_PARAMETER
6.TB_M_REMB_STATUS_DESC
7.TB_M_SPL_HOLIDAY
8.TB_M_TRANSPORT_SUBSIDY
9.TB_T_OT_REMB_REQUEST
</t>
        </r>
      </text>
    </comment>
    <comment ref="BO290" authorId="4" shapeId="0">
      <text>
        <r>
          <rPr>
            <sz val="10"/>
            <rFont val="Arial"/>
            <family val="2"/>
          </rPr>
          <t xml:space="preserve">1.FN_HOLIDAY_FLAG
2.SP_LDOTRB0040
</t>
        </r>
      </text>
    </comment>
    <comment ref="BQ290" authorId="4" shapeId="0">
      <text>
        <r>
          <rPr>
            <sz val="10"/>
            <rFont val="Arial"/>
            <family val="2"/>
          </rPr>
          <t xml:space="preserve">1.SP_LDOTRB0040
</t>
        </r>
      </text>
    </comment>
    <comment ref="BS290" authorId="4" shapeId="0">
      <text>
        <r>
          <rPr>
            <sz val="10"/>
            <rFont val="Arial"/>
            <family val="2"/>
          </rPr>
          <t xml:space="preserve">1.TB_T_ERR_LOG
</t>
        </r>
      </text>
    </comment>
    <comment ref="BY290" authorId="4" shapeId="0">
      <text>
        <r>
          <rPr>
            <sz val="10"/>
            <rFont val="Arial"/>
            <family val="2"/>
          </rPr>
          <t xml:space="preserve">1.TB_T_ERR_LOG
</t>
        </r>
      </text>
    </comment>
    <comment ref="CA290" authorId="4" shapeId="0">
      <text>
        <r>
          <rPr>
            <sz val="10"/>
            <rFont val="Arial"/>
            <family val="2"/>
          </rPr>
          <t xml:space="preserve">1.TB_M_EMP_PROFILE
2.TB_M_HOLIDAY
3.TB_M_LOCATION
4.TB_M_ORG_HIERARCHY
5.TB_M_PARAMETER
6.TB_M_REMB_STATUS_DESC
7.TB_M_SPL_HOLIDAY
8.TB_M_TRANSPORT_SUBSIDY
9.TB_T_ERR_LOG
10.TB_T_OT_REMB_REQUEST
</t>
        </r>
      </text>
    </comment>
    <comment ref="A291" authorId="4" shapeId="0">
      <text>
        <r>
          <rPr>
            <sz val="10"/>
            <rFont val="Arial"/>
            <family val="2"/>
          </rPr>
          <t xml:space="preserve">1.WDOTTR0040 : Search And Submit OT Taxi Reimbursement
</t>
        </r>
      </text>
    </comment>
    <comment ref="Z291" authorId="4" shapeId="0">
      <text>
        <r>
          <rPr>
            <sz val="10"/>
            <rFont val="Arial"/>
            <family val="2"/>
          </rPr>
          <t xml:space="preserve">1.TB_M_BUDGET_MASTER
2.TB_M_EMP_PROFILE
3.TB_M_LOCATION
4.TB_M_OPERATOR
5.TB_M_ORG_HIERARCHY
6.TB_M_PARAMETER
7.TB_M_TAXI_REIM_STS_DESC
8.TB_M_USER
9.TB_M_USER_ROLE_MAP
10.TB_T_DATA_VISIBILITY
11.TB_T_OT_TAXI_REIM
</t>
        </r>
      </text>
    </comment>
    <comment ref="AA291" authorId="4" shapeId="0">
      <text>
        <r>
          <rPr>
            <sz val="10"/>
            <rFont val="Arial"/>
            <family val="2"/>
          </rPr>
          <t xml:space="preserve">1.TB_OT_TAXI_MAIL_INFO_AUTO
2.TB_T_ERR_LOG
3.TB_T_OT_TAXI_REIM
</t>
        </r>
      </text>
    </comment>
    <comment ref="AD291" authorId="4" shapeId="0">
      <text>
        <r>
          <rPr>
            <sz val="10"/>
            <rFont val="Arial"/>
            <family val="2"/>
          </rPr>
          <t xml:space="preserve">1.value(KEY_DEPARTMENT_DESC)
2.value(KEY_LINE)
3.value(KEY_SECTION)
4.value(KEY_STATUS_HEAD)
5.value(KEY_WORKPLACE_DESC)
</t>
        </r>
      </text>
    </comment>
    <comment ref="AE291" authorId="4" shapeId="0">
      <text>
        <r>
          <rPr>
            <sz val="10"/>
            <rFont val="Arial"/>
            <family val="2"/>
          </rPr>
          <t xml:space="preserve">1.LDOTTR0000 : null
2.LDOTTR0010 : OT Taxi Reimbursement Report By Employee
3.LDOTTR0020 : OT Taxi Reimbursment Report by Cost Center
4.LDOTTR0030 : OT Taxi Reimbursment Report by EBS
5.WDOTRB0072 : Input Payment Date
6.WDOTSM0082 : LookUp for Cost Center - Line
7.WDOTTR0041 : Process/Cancel OT Taxi Request
8.WDOTTR0042 : Add Modify OT Taxi Amount
9.WDOTTR0043 : Manager for Approval
10.WDOTUM0051 : Lookup for Employee
</t>
        </r>
      </text>
    </comment>
    <comment ref="AG291" authorId="4" shapeId="0">
      <text>
        <r>
          <rPr>
            <sz val="10"/>
            <rFont val="Arial"/>
            <family val="2"/>
          </rPr>
          <t xml:space="preserve">1.MDOT0104AERR : Search has not been performed.
2.MDOT0105AERR : No row selected.
3.MDOT0116AERR : No Data in Table to Operate.
4.MDOT0123AERR : From Date should be less than or equal to To Date.
5.MDOT0410AERR : Export Cannot be done, as Total amount is Greater than Remaining.
6.MDOT0411AERR : Please select Employee Type and Employee Group both.
7.MDOT0413AERR : Status is not Cancelled by User
8.MDOT0418AERR : One or more Status is not Waiting Transfer to AC.
9.MDOT0419AERR : One or more Status is not Waiting Transfer to AC or Waiting for Approve.
10.MDOT0430AERR : Please select only records with Status as 'Waiting for Submit' or 'Rejected by Approver' or 'Rejected by HR'.
</t>
        </r>
      </text>
    </comment>
    <comment ref="AH291" authorId="4" shapeId="0">
      <text>
        <r>
          <rPr>
            <sz val="10"/>
            <rFont val="Arial"/>
            <family val="2"/>
          </rPr>
          <t xml:space="preserve">1.callParentExportDataToAC
2.callParentOnload
3.callParentSearch
4.callParentSubmit
5.closeParentJsp
6.downloadFile
7.moveFocusToFirstControl
8.onLoad
9.openCalender
10.RefreshData
11.RefreshStatusCombo
12.resetSearchCriteria
13.selectAll
14.updStatus
15.WDOTRB0042Openchild
16.WDOTSM0100LookUp
17.WDOTTR0040Clear
18.WDOTTR0040Close
19.WDOTTR0040ExportByCostCenter
20.WDOTTR0040ExportByEmployee
21.WDOTTR0040ExportDataToAC
22.WDOTTR0040LookUp
23.WDOTTR0040Reexport
24.WDOTTR0040Reject
25.WDOTTR0040RequestTaxiReim
26.WDOTTR0040ResetCancel
27.WDOTTR0040Search
28.WDOTTR0040Submit
29.WDOTTR0040SubmitAllPages
</t>
        </r>
      </text>
    </comment>
    <comment ref="BM291" authorId="4" shapeId="0">
      <text>
        <r>
          <rPr>
            <sz val="10"/>
            <rFont val="Arial"/>
            <family val="2"/>
          </rPr>
          <t xml:space="preserve">1.TB_M_BUDGET_MASTER
2.TB_M_EMP_PROFILE
3.TB_M_LOCATION
4.TB_M_OPERATOR
5.TB_M_ORG_HIERARCHY
6.TB_M_PARAMETER
7.TB_M_TAXI_REIM_STS_DESC
8.TB_M_USER
9.TB_M_USER_ROLE_MAP
10.TB_T_DATA_VISIBILITY
11.TB_T_OT_TAXI_REIM
</t>
        </r>
      </text>
    </comment>
    <comment ref="BO291" authorId="4" shapeId="0">
      <text>
        <r>
          <rPr>
            <sz val="10"/>
            <rFont val="Arial"/>
            <family val="2"/>
          </rPr>
          <t xml:space="preserve">1.FN_CHK_EMP_GRP
2.FN_CHK_EMP_TYP
3.FN_ORG_COMBO
4.SP_WDOTTR0040
5.VW_EMP_CURR_PROFILE
</t>
        </r>
      </text>
    </comment>
    <comment ref="BQ291" authorId="4" shapeId="0">
      <text>
        <r>
          <rPr>
            <sz val="10"/>
            <rFont val="Arial"/>
            <family val="2"/>
          </rPr>
          <t xml:space="preserve">1.SP_WDOTTR0040
</t>
        </r>
      </text>
    </comment>
    <comment ref="BS291" authorId="4" shapeId="0">
      <text>
        <r>
          <rPr>
            <sz val="10"/>
            <rFont val="Arial"/>
            <family val="2"/>
          </rPr>
          <t xml:space="preserve">1.TB_OT_TAXI_MAIL_INFO_AUTO
2.TB_T_ERR_LOG
</t>
        </r>
      </text>
    </comment>
    <comment ref="BW291" authorId="4" shapeId="0">
      <text>
        <r>
          <rPr>
            <sz val="10"/>
            <rFont val="Arial"/>
            <family val="2"/>
          </rPr>
          <t xml:space="preserve">1.TB_T_OT_TAXI_REIM
</t>
        </r>
      </text>
    </comment>
    <comment ref="BY291" authorId="4" shapeId="0">
      <text>
        <r>
          <rPr>
            <sz val="10"/>
            <rFont val="Arial"/>
            <family val="2"/>
          </rPr>
          <t xml:space="preserve">1.TB_OT_TAXI_MAIL_INFO_AUTO
2.TB_T_ERR_LOG
3.TB_T_OT_TAXI_REIM
</t>
        </r>
      </text>
    </comment>
    <comment ref="CA291" authorId="4" shapeId="0">
      <text>
        <r>
          <rPr>
            <sz val="10"/>
            <rFont val="Arial"/>
            <family val="2"/>
          </rPr>
          <t xml:space="preserve">1.TB_M_BUDGET_MASTER
2.TB_M_EMP_PROFILE
3.TB_M_LOCATION
4.TB_M_OPERATOR
5.TB_M_ORG_HIERARCHY
6.TB_M_PARAMETER
7.TB_M_TAXI_REIM_STS_DESC
8.TB_M_USER
9.TB_M_USER_ROLE_MAP
10.TB_OT_TAXI_MAIL_INFO_AUTO
11.TB_T_DATA_VISIBILITY
12.TB_T_ERR_LOG
13.TB_T_OT_TAXI_REIM
</t>
        </r>
      </text>
    </comment>
    <comment ref="CD291" authorId="4" shapeId="0">
      <text>
        <r>
          <rPr>
            <sz val="10"/>
            <rFont val="Arial"/>
            <family val="2"/>
          </rPr>
          <t xml:space="preserve">1.value(KEY_DEPARTMENT_DESC)
2.value(KEY_LINE)
3.value(KEY_SECTION)
4.value(KEY_STATUS_HEAD)
5.value(KEY_WORKPLACE_DESC)
</t>
        </r>
      </text>
    </comment>
    <comment ref="CF291" authorId="4" shapeId="0">
      <text>
        <r>
          <rPr>
            <sz val="10"/>
            <rFont val="Arial"/>
            <family val="2"/>
          </rPr>
          <t xml:space="preserve">1.value(KEY_COST_CENTER)
2.value(KEY_EMP_CODE)
3.value(KEY_EMP_NAME)
4.value(KEY_FROM_DATE)
5.value(KEY_PAYMENT_DATE)
6.value(KEY_TO_DATE)
</t>
        </r>
      </text>
    </comment>
    <comment ref="CL291" authorId="4" shapeId="0">
      <text>
        <r>
          <rPr>
            <sz val="10"/>
            <rFont val="Arial"/>
            <family val="2"/>
          </rPr>
          <t xml:space="preserve">1.value(KEY_EMP_GRP)
2.value(KEY_EMP_TYPE)
</t>
        </r>
      </text>
    </comment>
    <comment ref="CP291" authorId="4" shapeId="0">
      <text>
        <r>
          <rPr>
            <sz val="10"/>
            <rFont val="Arial"/>
            <family val="2"/>
          </rPr>
          <t xml:space="preserve">1.&lt;%= "value1[" + ctr + "].selected"%&gt;
2.&lt;%= "value1["+ctr+"].selected"%&gt;
3.value(KEY_REEXPORT)
4.value(KEY_SELECT_ALL)
</t>
        </r>
      </text>
    </comment>
    <comment ref="CR291" authorId="4" shapeId="0">
      <text>
        <r>
          <rPr>
            <sz val="10"/>
            <rFont val="Arial"/>
            <family val="2"/>
          </rPr>
          <t xml:space="preserve">1.MDOT0104AERR : Search has not been performed.
2.MDOT0105AERR : No row selected.
3.MDOT0116AERR : No Data in Table to Operate.
4.MDOT0123AERR : From Date should be less than or equal to To Date.
5.MDOT0410AERR : Export Cannot be done, as Total amount is Greater than Remaining.
6.MDOT0411AERR : Please select Employee Type and Employee Group both.
7.MDOT0413AERR : Status is not Cancelled by User
8.MDOT0418AERR : One or more Status is not Waiting Transfer to AC.
9.MDOT0419AERR : One or more Status is not Waiting Transfer to AC or Waiting for Approve.
10.MDOT0430AERR : Please select only records with Status as 'Waiting for Submit' or 'Rejected by Approver' or 'Rejected by HR'.
</t>
        </r>
      </text>
    </comment>
    <comment ref="CT291" authorId="4" shapeId="0">
      <text>
        <r>
          <rPr>
            <sz val="10"/>
            <rFont val="Arial"/>
            <family val="2"/>
          </rPr>
          <t xml:space="preserve">1.LDOTTR0000 : null
2.LDOTTR0010 : OT Taxi Reimbursement Report By Employee
3.LDOTTR0020 : OT Taxi Reimbursment Report by Cost Center
4.LDOTTR0030 : OT Taxi Reimbursment Report by EBS
5.WDOTRB0072 : Input Payment Date
6.WDOTSM0082 : LookUp for Cost Center - Line
7.WDOTTR0041 : Process/Cancel OT Taxi Request
8.WDOTTR0042 : Add Modify OT Taxi Amount
9.WDOTTR0043 : Manager for Approval
10.WDOTUM0051 : Lookup for Employee
</t>
        </r>
      </text>
    </comment>
    <comment ref="CV291" authorId="4" shapeId="0">
      <text>
        <r>
          <rPr>
            <sz val="10"/>
            <rFont val="Arial"/>
            <family val="2"/>
          </rPr>
          <t xml:space="preserve">1.&lt;%="value1["+ctr+"].costCenter"%&gt;
2.&lt;%="value1["+ctr+"].empCd"%&gt;
3.&lt;%="value1["+ctr+"].empName"%&gt;
4.&lt;%="value1["+ctr+"].lineDesc"%&gt;
5.&lt;%="value1["+ctr+"].mgrAppRejBy"%&gt;
6.&lt;%="value1["+ctr+"].mgrAppRejDt"%&gt;
7.&lt;%="value1["+ctr+"].otDate"%&gt;
8.&lt;%="value1["+ctr+"].otTaxiHoliday"%&gt;
9.&lt;%="value1["+ctr+"].otTaxiHolidayOrg"%&gt;
10.&lt;%="value1["+ctr+"].otTaxiWrkDay"%&gt;
11.&lt;%="value1["+ctr+"].otTaxiWrkDayOrg"%&gt;
12.&lt;%="value1["+ctr+"].otTimeFrom"%&gt;
13.&lt;%="value1["+ctr+"].otTimeTo"%&gt;
14.&lt;%="value1["+ctr+"].paymentDay"%&gt;
15.&lt;%="value1["+ctr+"].rejReason"%&gt;
16.&lt;%="value1["+ctr+"].shift"%&gt;
17.&lt;%="value1["+ctr+"].srNo"%&gt;
18.&lt;%="value1["+ctr+"].statusCd"%&gt;
19.&lt;%="value1["+ctr+"].statusDetail"%&gt;
20.&lt;%="value1["+ctr+"].submitBy"%&gt;
21.&lt;%="value1["+ctr+"].submitByNm"%&gt;
22.&lt;%="value1["+ctr+"].submitDate"%&gt;
23.&lt;%="value1["+ctr+"].trferOrRejectBy"%&gt;
24.&lt;%="value1["+ctr+"].trferOrRejectDate"%&gt;
25.&lt;%="value1["+ctr+"].waitFlg"%&gt;
26.method
27.value(KEY_ALL_SUBMIT)
28.value(KEY_CAL_AMT)
29.value(KEY_CHANGE_DATE)
30.value(KEY_COST_CENTER_LOOKUP)
31.value(KEY_COST_CENTER_VAL)
32.value(KEY_DAY)
33.value(KEY_EMP_CD_LOOK)
34.value(KEY_EMP_FLAG)
35.value(KEY_EMP_NAME_LOOK)
36.value(KEY_EMP_ORDER)
37.value(KEY_EXPORT_DOWNLAOD)
38.value(KEY_EXPORT_PAYMENT_DATE)
39.value(KEY_FILE)
40.value(KEY_HR_FLAG)
41.value(KEY_HR_LOAD_DATA)
42.value(KEY_HR_SEARCH_DATA)
43.value(KEY_LINE_VAL)
44.value(KEY_MGR_CD)
45.value(KEY_MGR_NAME)
46.value(KEY_MGR_ORDER)
47.value(KEY_ON_LOAD)
48.value(KEY_OPERATOR_FLAG)
49.value(KEY_OPERATOR_TYPE)
50.value(KEY_OT_DATE)
51.value(KEY_OT_START_TIME)
52.value(KEY_REMAINING_BUDGET)
53.value(KEY_SEARCH_PER)
54.value(KEY_SECTION_VAL)
55.value(KEY_STATUS_HEAD_VAL)
56.value(KEY_STATUS_VAL)
57.value(KEY_TOT_OT_TAXI_HOLIDAY)
58.value(KEY_TOT_OT_TAXI_WRKDAY)
59.value(KEY_TOT_SUM_AMT)
60.value(KEY_TOTAL_EMPLOYEE)
61.value(KEY_WORKPLACE_VAL)
62.value(USER_ID)
</t>
        </r>
      </text>
    </comment>
    <comment ref="CX291" authorId="4" shapeId="0">
      <text>
        <r>
          <rPr>
            <sz val="10"/>
            <rFont val="Arial"/>
            <family val="2"/>
          </rPr>
          <t xml:space="preserve">1.callParentExportDataToAC
2.callParentOnload
3.callParentSearch
4.callParentSubmit
5.closeParentJsp
6.downloadFile
7.moveFocusToFirstControl
8.onLoad
9.openCalender
10.RefreshData
11.RefreshStatusCombo
12.resetSearchCriteria
13.selectAll
14.updStatus
15.WDOTRB0042Openchild
16.WDOTSM0100LookUp
17.WDOTTR0040Clear
18.WDOTTR0040Close
19.WDOTTR0040ExportByCostCenter
20.WDOTTR0040ExportByEmployee
21.WDOTTR0040ExportDataToAC
22.WDOTTR0040LookUp
23.WDOTTR0040Reexport
24.WDOTTR0040Reject
25.WDOTTR0040RequestTaxiReim
26.WDOTTR0040ResetCancel
27.WDOTTR0040Search
28.WDOTTR0040Submit
29.WDOTTR0040SubmitAllPages
</t>
        </r>
      </text>
    </comment>
    <comment ref="A292" authorId="4" shapeId="0">
      <text>
        <r>
          <rPr>
            <sz val="10"/>
            <rFont val="Arial"/>
            <family val="2"/>
          </rPr>
          <t xml:space="preserve">1.WDOTTR0041 : Process/Cancel OT Taxi Request
</t>
        </r>
      </text>
    </comment>
    <comment ref="Z292" authorId="4" shapeId="0">
      <text>
        <r>
          <rPr>
            <sz val="10"/>
            <rFont val="Arial"/>
            <family val="2"/>
          </rPr>
          <t xml:space="preserve">1.TB_M_BUDGET_MASTER
2.TB_M_EMP_PROFILE
3.TB_M_OPERATOR
4.TB_M_ORG_HIERARCHY
5.TB_M_TAXI_RATE_H
6.TB_T_OT_TAXI_REIM
</t>
        </r>
      </text>
    </comment>
    <comment ref="AA292" authorId="4" shapeId="0">
      <text>
        <r>
          <rPr>
            <sz val="10"/>
            <rFont val="Arial"/>
            <family val="2"/>
          </rPr>
          <t xml:space="preserve">1.TB_T_OT_TAXI_REIM
</t>
        </r>
      </text>
    </comment>
    <comment ref="AG292" authorId="4" shapeId="0">
      <text>
        <r>
          <rPr>
            <sz val="10"/>
            <rFont val="Arial"/>
            <family val="2"/>
          </rPr>
          <t xml:space="preserve">1.MDOT0105AERR : No row selected.
2.MDOT0116AERR : No Data in Table to Operate.
</t>
        </r>
      </text>
    </comment>
    <comment ref="AH292" authorId="4" shapeId="0">
      <text>
        <r>
          <rPr>
            <sz val="10"/>
            <rFont val="Arial"/>
            <family val="2"/>
          </rPr>
          <t xml:space="preserve">1.moveFocusToFirstControl
2.onLoad
3.resetSearchCriteria
4.WDOTTR0041Cancel
5.WDOTTR0041Close
6.WDOTTR0041Ok
</t>
        </r>
      </text>
    </comment>
    <comment ref="BM292" authorId="4" shapeId="0">
      <text>
        <r>
          <rPr>
            <sz val="10"/>
            <rFont val="Arial"/>
            <family val="2"/>
          </rPr>
          <t xml:space="preserve">1.TB_M_BUDGET_MASTER
2.TB_M_EMP_PROFILE
3.TB_M_OPERATOR
4.TB_M_ORG_HIERARCHY
5.TB_M_TAXI_RATE_H
6.TB_T_OT_TAXI_REIM
</t>
        </r>
      </text>
    </comment>
    <comment ref="BO292" authorId="4" shapeId="0">
      <text>
        <r>
          <rPr>
            <sz val="10"/>
            <rFont val="Arial"/>
            <family val="2"/>
          </rPr>
          <t xml:space="preserve">1.FN_CHK_EMP_GRP
2.FN_CHK_EMP_TYP
</t>
        </r>
      </text>
    </comment>
    <comment ref="BW292" authorId="4" shapeId="0">
      <text>
        <r>
          <rPr>
            <sz val="10"/>
            <rFont val="Arial"/>
            <family val="2"/>
          </rPr>
          <t xml:space="preserve">1.TB_T_OT_TAXI_REIM
</t>
        </r>
      </text>
    </comment>
    <comment ref="BY292" authorId="4" shapeId="0">
      <text>
        <r>
          <rPr>
            <sz val="10"/>
            <rFont val="Arial"/>
            <family val="2"/>
          </rPr>
          <t xml:space="preserve">1.TB_T_OT_TAXI_REIM
</t>
        </r>
      </text>
    </comment>
    <comment ref="CA292" authorId="4" shapeId="0">
      <text>
        <r>
          <rPr>
            <sz val="10"/>
            <rFont val="Arial"/>
            <family val="2"/>
          </rPr>
          <t xml:space="preserve">1.TB_M_BUDGET_MASTER
2.TB_M_EMP_PROFILE
3.TB_M_OPERATOR
4.TB_M_ORG_HIERARCHY
5.TB_M_TAXI_RATE_H
6.TB_T_OT_TAXI_REIM
</t>
        </r>
      </text>
    </comment>
    <comment ref="CP292" authorId="4" shapeId="0">
      <text>
        <r>
          <rPr>
            <sz val="10"/>
            <rFont val="Arial"/>
            <family val="2"/>
          </rPr>
          <t xml:space="preserve">1.&lt;%= "value1[" + ctr + "].selected"%&gt;
2.value(KEY_SELECT_ALL)
</t>
        </r>
      </text>
    </comment>
    <comment ref="CR292" authorId="4" shapeId="0">
      <text>
        <r>
          <rPr>
            <sz val="10"/>
            <rFont val="Arial"/>
            <family val="2"/>
          </rPr>
          <t xml:space="preserve">1.MDOT0105AERR : No row selected.
2.MDOT0116AERR : No Data in Table to Operate.
</t>
        </r>
      </text>
    </comment>
    <comment ref="CV292" authorId="4" shapeId="0">
      <text>
        <r>
          <rPr>
            <sz val="10"/>
            <rFont val="Arial"/>
            <family val="2"/>
          </rPr>
          <t xml:space="preserve">1.&lt;%="value1["+ctr+"].costCenter"%&gt;
2.&lt;%="value1["+ctr+"].dropPoint"%&gt;
3.&lt;%="value1["+ctr+"].empCd"%&gt;
4.&lt;%="value1["+ctr+"].empName"%&gt;
5.&lt;%="value1["+ctr+"].otDate"%&gt;
6.&lt;%="value1["+ctr+"].otTimeFrom"%&gt;
7.&lt;%="value1["+ctr+"].otTimeTo"%&gt;
8.&lt;%="value1["+ctr+"].shift"%&gt;
9.&lt;%="value1["+ctr+"].srNo"%&gt;
10.method
11.value(KEY_CLOSE_FLAG)
12.value(KEY_COST_CENTER)
13.value(KEY_DEPARTMENT_DESC)
14.value(KEY_EMP_CODE)
15.value(KEY_EMP_GRP)
16.value(KEY_EMP_NAME)
17.value(KEY_EMP_TYPE)
18.value(KEY_FROM_DATE)
19.value(KEY_HR_FLAG)
20.value(KEY_OPERATOR_FLAG)
21.value(KEY_PAYMENT_DATE)
22.value(KEY_SECTION)
23.value(KEY_STATUS_HEAD)
24.value(KEY_TO_DATE)
25.value(KEY_WORKPLACE_DESC)
</t>
        </r>
      </text>
    </comment>
    <comment ref="CX292" authorId="4" shapeId="0">
      <text>
        <r>
          <rPr>
            <sz val="10"/>
            <rFont val="Arial"/>
            <family val="2"/>
          </rPr>
          <t xml:space="preserve">1.moveFocusToFirstControl
2.onLoad
3.resetSearchCriteria
4.WDOTTR0041Cancel
5.WDOTTR0041Close
6.WDOTTR0041Ok
</t>
        </r>
      </text>
    </comment>
    <comment ref="A293" authorId="4" shapeId="0">
      <text>
        <r>
          <rPr>
            <sz val="10"/>
            <rFont val="Arial"/>
            <family val="2"/>
          </rPr>
          <t xml:space="preserve">1.WDOTTR0042 : Add Modify OT Taxi Amount
</t>
        </r>
      </text>
    </comment>
    <comment ref="Z293" authorId="4" shapeId="0">
      <text>
        <r>
          <rPr>
            <sz val="10"/>
            <rFont val="Arial"/>
            <family val="2"/>
          </rPr>
          <t xml:space="preserve">1.TB_T_OT_TAXI_REIM
</t>
        </r>
      </text>
    </comment>
    <comment ref="AA293" authorId="4" shapeId="0">
      <text>
        <r>
          <rPr>
            <sz val="10"/>
            <rFont val="Arial"/>
            <family val="2"/>
          </rPr>
          <t xml:space="preserve">1.TB_T_OT_TAXI_REIM
</t>
        </r>
      </text>
    </comment>
    <comment ref="AG293" authorId="4" shapeId="0">
      <text>
        <r>
          <rPr>
            <sz val="10"/>
            <rFont val="Arial"/>
            <family val="2"/>
          </rPr>
          <t xml:space="preserve">1.MDOT0001AWRN : Do you want to close without saving ?
2.MDOT0002AWRN : Do you wish to save changes ?
3.MDOT0108AERR : No changes to save.
4.MDOT0119AERR : Invalid Numeric Value.
5.MDOT0412AERR : Revised Amount Cannot be greater than original Amount.
</t>
        </r>
      </text>
    </comment>
    <comment ref="AH293" authorId="4" shapeId="0">
      <text>
        <r>
          <rPr>
            <sz val="10"/>
            <rFont val="Arial"/>
            <family val="2"/>
          </rPr>
          <t xml:space="preserve">1.onLoad
2.updStatus
3.WDOTTR0042Close
4.WDOTTR0042Save
</t>
        </r>
      </text>
    </comment>
    <comment ref="BM293" authorId="4" shapeId="0">
      <text>
        <r>
          <rPr>
            <sz val="10"/>
            <rFont val="Arial"/>
            <family val="2"/>
          </rPr>
          <t xml:space="preserve">1.TB_T_OT_TAXI_REIM
</t>
        </r>
      </text>
    </comment>
    <comment ref="BW293" authorId="4" shapeId="0">
      <text>
        <r>
          <rPr>
            <sz val="10"/>
            <rFont val="Arial"/>
            <family val="2"/>
          </rPr>
          <t xml:space="preserve">1.TB_T_OT_TAXI_REIM
</t>
        </r>
      </text>
    </comment>
    <comment ref="BY293" authorId="4" shapeId="0">
      <text>
        <r>
          <rPr>
            <sz val="10"/>
            <rFont val="Arial"/>
            <family val="2"/>
          </rPr>
          <t xml:space="preserve">1.TB_T_OT_TAXI_REIM
</t>
        </r>
      </text>
    </comment>
    <comment ref="CA293" authorId="4" shapeId="0">
      <text>
        <r>
          <rPr>
            <sz val="10"/>
            <rFont val="Arial"/>
            <family val="2"/>
          </rPr>
          <t xml:space="preserve">1.TB_T_OT_TAXI_REIM
</t>
        </r>
      </text>
    </comment>
    <comment ref="CF293" authorId="4" shapeId="0">
      <text>
        <r>
          <rPr>
            <sz val="10"/>
            <rFont val="Arial"/>
            <family val="2"/>
          </rPr>
          <t xml:space="preserve">1.value(KEY_CAL_AMT)
2.value(KEY_OT_DATE)
3.value(KEY_REVISE_AMT)
</t>
        </r>
      </text>
    </comment>
    <comment ref="CR293" authorId="4" shapeId="0">
      <text>
        <r>
          <rPr>
            <sz val="10"/>
            <rFont val="Arial"/>
            <family val="2"/>
          </rPr>
          <t xml:space="preserve">1.MDOT0001AWRN : Do you want to close without saving ?
2.MDOT0002AWRN : Do you wish to save changes ?
3.MDOT0108AERR : No changes to save.
4.MDOT0119AERR : Invalid Numeric Value.
5.MDOT0412AERR : Revised Amount Cannot be greater than original Amount.
</t>
        </r>
      </text>
    </comment>
    <comment ref="CV293" authorId="4" shapeId="0">
      <text>
        <r>
          <rPr>
            <sz val="10"/>
            <rFont val="Arial"/>
            <family val="2"/>
          </rPr>
          <t xml:space="preserve">1.method
2.value(KEY_CAL_AMT)
3.value(KEY_CAL_AMT_ORG)
4.value(KEY_CLOSE_FLAG)
5.value(KEY_DAY)
6.value(KEY_EMP_CODE)
7.value(KEY_OT_DATE)
8.value(KEY_OT_START_TIME)
9.value(KEY_SAVE_FLAG)
</t>
        </r>
      </text>
    </comment>
    <comment ref="CX293" authorId="4" shapeId="0">
      <text>
        <r>
          <rPr>
            <sz val="10"/>
            <rFont val="Arial"/>
            <family val="2"/>
          </rPr>
          <t xml:space="preserve">1.onLoad
2.updStatus
3.WDOTTR0042Close
4.WDOTTR0042Save
</t>
        </r>
      </text>
    </comment>
    <comment ref="A294" authorId="4" shapeId="0">
      <text>
        <r>
          <rPr>
            <sz val="10"/>
            <rFont val="Arial"/>
            <family val="2"/>
          </rPr>
          <t xml:space="preserve">1.WDOTTR0043 : Manager for Approval
</t>
        </r>
      </text>
    </comment>
    <comment ref="Z294" authorId="4" shapeId="0">
      <text>
        <r>
          <rPr>
            <sz val="10"/>
            <rFont val="Arial"/>
            <family val="2"/>
          </rPr>
          <t xml:space="preserve">1.TB_M_FUNC_LIST
</t>
        </r>
      </text>
    </comment>
    <comment ref="AE294" authorId="4" shapeId="0">
      <text>
        <r>
          <rPr>
            <sz val="10"/>
            <rFont val="Arial"/>
            <family val="2"/>
          </rPr>
          <t xml:space="preserve">1.WDOTUM0051 : Lookup for Employee
</t>
        </r>
      </text>
    </comment>
    <comment ref="AG294" authorId="4" shapeId="0">
      <text>
        <r>
          <rPr>
            <sz val="10"/>
            <rFont val="Arial"/>
            <family val="2"/>
          </rPr>
          <t xml:space="preserve">1.MDOT0106AWRN : Do you wish to Submit the Selected Records?
</t>
        </r>
      </text>
    </comment>
    <comment ref="AH294" authorId="4" shapeId="0">
      <text>
        <r>
          <rPr>
            <sz val="10"/>
            <rFont val="Arial"/>
            <family val="2"/>
          </rPr>
          <t xml:space="preserve">1.callParentOnload
2.moveFocusToFirstControl
3.onLoad
4.WDOTTR0043Cancel
5.WDOTTR0043Lookup
6.WDOTTR0043Submit
</t>
        </r>
      </text>
    </comment>
    <comment ref="BM294" authorId="4" shapeId="0">
      <text>
        <r>
          <rPr>
            <sz val="10"/>
            <rFont val="Arial"/>
            <family val="2"/>
          </rPr>
          <t xml:space="preserve">1.TB_M_FUNC_LIST
</t>
        </r>
      </text>
    </comment>
    <comment ref="CF294" authorId="4" shapeId="0">
      <text>
        <r>
          <rPr>
            <sz val="10"/>
            <rFont val="Arial"/>
            <family val="2"/>
          </rPr>
          <t xml:space="preserve">1.value(KEY_GM_NAME)
2.value(KEY_MGR_NAME)
</t>
        </r>
      </text>
    </comment>
    <comment ref="CR294" authorId="4" shapeId="0">
      <text>
        <r>
          <rPr>
            <sz val="10"/>
            <rFont val="Arial"/>
            <family val="2"/>
          </rPr>
          <t xml:space="preserve">1.MDOT0106AWRN : Do you wish to Submit the Selected Records?
</t>
        </r>
      </text>
    </comment>
    <comment ref="CT294" authorId="4" shapeId="0">
      <text>
        <r>
          <rPr>
            <sz val="10"/>
            <rFont val="Arial"/>
            <family val="2"/>
          </rPr>
          <t xml:space="preserve">1.WDOTUM0051 : Lookup for Employee
</t>
        </r>
      </text>
    </comment>
    <comment ref="CV294" authorId="4" shapeId="0">
      <text>
        <r>
          <rPr>
            <sz val="10"/>
            <rFont val="Arial"/>
            <family val="2"/>
          </rPr>
          <t xml:space="preserve">1.method
2.value(KEY_GM_CD)
3.value(KEY_GM_NM)
4.value(KEY_GM_ORDER)
5.value(KEY_MGR_CD)
6.value(KEY_MGR_NM)
7.value(KEY_MGR_ORDER)
</t>
        </r>
      </text>
    </comment>
    <comment ref="CX294" authorId="4" shapeId="0">
      <text>
        <r>
          <rPr>
            <sz val="10"/>
            <rFont val="Arial"/>
            <family val="2"/>
          </rPr>
          <t xml:space="preserve">1.callParentOnload
2.moveFocusToFirstControl
3.onLoad
4.WDOTTR0043Cancel
5.WDOTTR0043Lookup
6.WDOTTR0043Submit
</t>
        </r>
      </text>
    </comment>
    <comment ref="A295" authorId="4" shapeId="0">
      <text>
        <r>
          <rPr>
            <sz val="10"/>
            <rFont val="Arial"/>
            <family val="2"/>
          </rPr>
          <t xml:space="preserve">1.LDOTTR0010 : OT Taxi Reimbursement Report By Employee
</t>
        </r>
      </text>
    </comment>
    <comment ref="AL295" authorId="4" shapeId="0">
      <text>
        <r>
          <rPr>
            <sz val="10"/>
            <rFont val="Arial"/>
            <family val="2"/>
          </rPr>
          <t xml:space="preserve">1.TB_M_BUDGET_MASTER
2.TB_M_EMP_PROFILE
3.TB_M_LOCATION
4.TB_M_OPERATOR
5.TB_M_ORG_HIERARCHY
6.TB_M_PARAMETER
7.TB_M_TAXI_RATE_H
8.TB_M_TAXI_REIM_STS_DESC
9.TB_T_ERR_LOG
10.TB_T_OT_TAXI_REIM
</t>
        </r>
      </text>
    </comment>
    <comment ref="BM295" authorId="4" shapeId="0">
      <text>
        <r>
          <rPr>
            <sz val="10"/>
            <rFont val="Arial"/>
            <family val="2"/>
          </rPr>
          <t xml:space="preserve">1.TB_M_BUDGET_MASTER
2.TB_M_EMP_PROFILE
3.TB_M_LOCATION
4.TB_M_OPERATOR
5.TB_M_ORG_HIERARCHY
6.TB_M_PARAMETER
7.TB_M_TAXI_RATE_H
8.TB_M_TAXI_REIM_STS_DESC
9.TB_T_OT_TAXI_REIM
</t>
        </r>
      </text>
    </comment>
    <comment ref="BO295" authorId="4" shapeId="0">
      <text>
        <r>
          <rPr>
            <sz val="10"/>
            <rFont val="Arial"/>
            <family val="2"/>
          </rPr>
          <t xml:space="preserve">1.FN_CHK_EMP_GRP
2.FN_CHK_EMP_TYP
3.SP_LDOTTR0010
</t>
        </r>
      </text>
    </comment>
    <comment ref="BQ295" authorId="4" shapeId="0">
      <text>
        <r>
          <rPr>
            <sz val="10"/>
            <rFont val="Arial"/>
            <family val="2"/>
          </rPr>
          <t xml:space="preserve">1.SP_LDOTTR0010
</t>
        </r>
      </text>
    </comment>
    <comment ref="BS295" authorId="4" shapeId="0">
      <text>
        <r>
          <rPr>
            <sz val="10"/>
            <rFont val="Arial"/>
            <family val="2"/>
          </rPr>
          <t xml:space="preserve">1.TB_T_ERR_LOG
</t>
        </r>
      </text>
    </comment>
    <comment ref="BY295" authorId="4" shapeId="0">
      <text>
        <r>
          <rPr>
            <sz val="10"/>
            <rFont val="Arial"/>
            <family val="2"/>
          </rPr>
          <t xml:space="preserve">1.TB_T_ERR_LOG
</t>
        </r>
      </text>
    </comment>
    <comment ref="CA295" authorId="4" shapeId="0">
      <text>
        <r>
          <rPr>
            <sz val="10"/>
            <rFont val="Arial"/>
            <family val="2"/>
          </rPr>
          <t xml:space="preserve">1.TB_M_BUDGET_MASTER
2.TB_M_EMP_PROFILE
3.TB_M_LOCATION
4.TB_M_OPERATOR
5.TB_M_ORG_HIERARCHY
6.TB_M_PARAMETER
7.TB_M_TAXI_RATE_H
8.TB_M_TAXI_REIM_STS_DESC
9.TB_T_ERR_LOG
10.TB_T_OT_TAXI_REIM
</t>
        </r>
      </text>
    </comment>
    <comment ref="A296" authorId="4" shapeId="0">
      <text>
        <r>
          <rPr>
            <sz val="10"/>
            <rFont val="Arial"/>
            <family val="2"/>
          </rPr>
          <t xml:space="preserve">1.LDOTTR0020 : OT Taxi Reimbursment Report by Cost Center
</t>
        </r>
      </text>
    </comment>
    <comment ref="AL296" authorId="4" shapeId="0">
      <text>
        <r>
          <rPr>
            <sz val="10"/>
            <rFont val="Arial"/>
            <family val="2"/>
          </rPr>
          <t xml:space="preserve">1.TB_M_BUDGET_MASTER
2.TB_M_COST_CENTER
3.TB_M_EMP_PROFILE
4.TB_M_ORG_HIERARCHY
5.TB_M_PARAMETER
6.TB_T_ERR_LOG
7.TB_T_OT_TAXI_REIM
</t>
        </r>
      </text>
    </comment>
    <comment ref="BM296" authorId="4" shapeId="0">
      <text>
        <r>
          <rPr>
            <sz val="10"/>
            <rFont val="Arial"/>
            <family val="2"/>
          </rPr>
          <t xml:space="preserve">1.TB_M_BUDGET_MASTER
2.TB_M_COST_CENTER
3.TB_M_EMP_PROFILE
4.TB_M_ORG_HIERARCHY
5.TB_M_PARAMETER
6.TB_T_OT_TAXI_REIM
</t>
        </r>
      </text>
    </comment>
    <comment ref="BO296" authorId="4" shapeId="0">
      <text>
        <r>
          <rPr>
            <sz val="10"/>
            <rFont val="Arial"/>
            <family val="2"/>
          </rPr>
          <t xml:space="preserve">1.FN_CHK_EMP_GRP
2.FN_CHK_EMP_TYP
3.SP_LDOTTR0020
</t>
        </r>
      </text>
    </comment>
    <comment ref="BQ296" authorId="4" shapeId="0">
      <text>
        <r>
          <rPr>
            <sz val="10"/>
            <rFont val="Arial"/>
            <family val="2"/>
          </rPr>
          <t xml:space="preserve">1.SP_LDOTTR0020
</t>
        </r>
      </text>
    </comment>
    <comment ref="BS296" authorId="4" shapeId="0">
      <text>
        <r>
          <rPr>
            <sz val="10"/>
            <rFont val="Arial"/>
            <family val="2"/>
          </rPr>
          <t xml:space="preserve">1.TB_T_ERR_LOG
</t>
        </r>
      </text>
    </comment>
    <comment ref="BY296" authorId="4" shapeId="0">
      <text>
        <r>
          <rPr>
            <sz val="10"/>
            <rFont val="Arial"/>
            <family val="2"/>
          </rPr>
          <t xml:space="preserve">1.TB_T_ERR_LOG
</t>
        </r>
      </text>
    </comment>
    <comment ref="CA296" authorId="4" shapeId="0">
      <text>
        <r>
          <rPr>
            <sz val="10"/>
            <rFont val="Arial"/>
            <family val="2"/>
          </rPr>
          <t xml:space="preserve">1.TB_M_BUDGET_MASTER
2.TB_M_COST_CENTER
3.TB_M_EMP_PROFILE
4.TB_M_ORG_HIERARCHY
5.TB_M_PARAMETER
6.TB_T_ERR_LOG
7.TB_T_OT_TAXI_REIM
</t>
        </r>
      </text>
    </comment>
    <comment ref="A297" authorId="4" shapeId="0">
      <text>
        <r>
          <rPr>
            <sz val="10"/>
            <rFont val="Arial"/>
            <family val="2"/>
          </rPr>
          <t xml:space="preserve">1.LDOTTR0030 : OT Taxi Reimbursment Report by EBS
</t>
        </r>
      </text>
    </comment>
    <comment ref="AL297" authorId="4" shapeId="0">
      <text>
        <r>
          <rPr>
            <sz val="10"/>
            <rFont val="Arial"/>
            <family val="2"/>
          </rPr>
          <t xml:space="preserve">1.TB_M_BUDGET_MASTER
2.TB_M_EMP_PROFILE
3.TB_M_ORG_HIERARCHY
4.TB_M_PARAMETER
5.TB_M_TAXI_REIM_STS_DESC
6.TB_T_ERR_LOG
7.TB_T_OT_TAXI_REIM
</t>
        </r>
      </text>
    </comment>
    <comment ref="BM297" authorId="4" shapeId="0">
      <text>
        <r>
          <rPr>
            <sz val="10"/>
            <rFont val="Arial"/>
            <family val="2"/>
          </rPr>
          <t xml:space="preserve">1.TB_M_BUDGET_MASTER
2.TB_M_EMP_PROFILE
3.TB_M_ORG_HIERARCHY
4.TB_M_PARAMETER
5.TB_M_TAXI_REIM_STS_DESC
6.TB_T_OT_TAXI_REIM
</t>
        </r>
      </text>
    </comment>
    <comment ref="BO297" authorId="4" shapeId="0">
      <text>
        <r>
          <rPr>
            <sz val="10"/>
            <rFont val="Arial"/>
            <family val="2"/>
          </rPr>
          <t xml:space="preserve">1.FN_CHK_EMP_GRP
2.FN_CHK_EMP_TYP
3.SP_LDOTTR0030
</t>
        </r>
      </text>
    </comment>
    <comment ref="BQ297" authorId="4" shapeId="0">
      <text>
        <r>
          <rPr>
            <sz val="10"/>
            <rFont val="Arial"/>
            <family val="2"/>
          </rPr>
          <t xml:space="preserve">1.SP_LDOTTR0030
</t>
        </r>
      </text>
    </comment>
    <comment ref="BS297" authorId="4" shapeId="0">
      <text>
        <r>
          <rPr>
            <sz val="10"/>
            <rFont val="Arial"/>
            <family val="2"/>
          </rPr>
          <t xml:space="preserve">1.TB_T_ERR_LOG
</t>
        </r>
      </text>
    </comment>
    <comment ref="BW297" authorId="4" shapeId="0">
      <text>
        <r>
          <rPr>
            <sz val="10"/>
            <rFont val="Arial"/>
            <family val="2"/>
          </rPr>
          <t xml:space="preserve">1.TB_T_OT_TAXI_REIM
</t>
        </r>
      </text>
    </comment>
    <comment ref="BY297" authorId="4" shapeId="0">
      <text>
        <r>
          <rPr>
            <sz val="10"/>
            <rFont val="Arial"/>
            <family val="2"/>
          </rPr>
          <t xml:space="preserve">1.TB_T_ERR_LOG
2.TB_T_OT_TAXI_REIM
</t>
        </r>
      </text>
    </comment>
    <comment ref="CA297" authorId="4" shapeId="0">
      <text>
        <r>
          <rPr>
            <sz val="10"/>
            <rFont val="Arial"/>
            <family val="2"/>
          </rPr>
          <t xml:space="preserve">1.TB_M_BUDGET_MASTER
2.TB_M_EMP_PROFILE
3.TB_M_ORG_HIERARCHY
4.TB_M_PARAMETER
5.TB_M_TAXI_REIM_STS_DESC
6.TB_T_ERR_LOG
7.TB_T_OT_TAXI_REIM
</t>
        </r>
      </text>
    </comment>
    <comment ref="A299" authorId="4" shapeId="0">
      <text>
        <r>
          <rPr>
            <sz val="10"/>
            <rFont val="Arial"/>
            <family val="2"/>
          </rPr>
          <t xml:space="preserve">1.WDOTCS0050 : Request for Daily Shift Change
</t>
        </r>
      </text>
    </comment>
    <comment ref="Z299" authorId="4" shapeId="0">
      <text>
        <r>
          <rPr>
            <sz val="10"/>
            <rFont val="Arial"/>
            <family val="2"/>
          </rPr>
          <t xml:space="preserve">1.TB_M_CODE_MASTER
2.TB_M_CONFIG_TYPE
3.TB_M_EMP_PROFILE
4.TB_M_GRADE
5.TB_M_HOLIDAY
6.TB_M_OPERATOR
7.TB_M_ORG_HIERARCHY
8.TB_M_PARAMETER
9.TB_M_ROLE
10.TB_M_SHIFT
11.TB_M_SHIFT_STATUS_DESC
12.TB_M_SPL_HOLIDAY
13.TB_M_USER
14.TB_M_USER_ROLE_MAP
15.TB_T_DAILY_SHIFT
16.TB_T_DAILY_SHIFT_HIST
17.TB_T_WORKING_SHIFT
</t>
        </r>
      </text>
    </comment>
    <comment ref="AA299" authorId="4" shapeId="0">
      <text>
        <r>
          <rPr>
            <sz val="10"/>
            <rFont val="Arial"/>
            <family val="2"/>
          </rPr>
          <t xml:space="preserve">1.TB_CS_APPR_MAIL_INFO_AUTO
2.TB_T_DAILY_SHIFT
3.TB_T_DAILY_SHIFT_HIST
</t>
        </r>
      </text>
    </comment>
    <comment ref="AD299" authorId="4" shapeId="0">
      <text>
        <r>
          <rPr>
            <sz val="10"/>
            <rFont val="Arial"/>
            <family val="2"/>
          </rPr>
          <t xml:space="preserve">1.value(KEY_MM_CURRENT)
2.value(KEY_YEAR_CURRENT)
</t>
        </r>
      </text>
    </comment>
    <comment ref="AE299" authorId="4" shapeId="0">
      <text>
        <r>
          <rPr>
            <sz val="10"/>
            <rFont val="Arial"/>
            <family val="2"/>
          </rPr>
          <t xml:space="preserve">1.WDOTCS0051 : Show Detail of Daily Changed shift
2.WDOTUM0051 : Lookup for Employee
</t>
        </r>
      </text>
    </comment>
    <comment ref="AG299" authorId="4" shapeId="0">
      <text>
        <r>
          <rPr>
            <sz val="10"/>
            <rFont val="Arial"/>
            <family val="2"/>
          </rPr>
          <t xml:space="preserve">1.MDOT0001AWRN : Do you want to close without saving ?
2.MDOT0101AWRN : Do you wish to delete data ?
3.MDOT0106AWRN : Do you wish to Submit the Selected Records?
4.MDOT0123AWRN : Cannot submit before change the shift of {0} date.
5.MDOT0124AWRN : Cannot delete the shift of {0} date.
6.MDOT0307AERR : Approver and CC Employees cannot be same.
7.MDOT0315AERR : Employee and Approver cannot be same.
8.MDOT0323AERR : Do you wish to Cancel the Record ?
9.MDOT0566AERR : Cannot submit to this selected Approver.
10.MDOT0572AERR : Cannot Submit to this Selected Approver
11.MDOTCS0024ERR : No Record Selected.
</t>
        </r>
      </text>
    </comment>
    <comment ref="AH299" authorId="4" shapeId="0">
      <text>
        <r>
          <rPr>
            <sz val="10"/>
            <rFont val="Arial"/>
            <family val="2"/>
          </rPr>
          <t xml:space="preserve">1.callParentOnload
2.callShiftDate
3.changeShift
4.checkAllDailyShift
5.deleteShift
6.disableCancel
7.monthChange
8.moveFocusToFirstControl
9.onLoad
10.resetDetailTable
11.resetSearchCriteria
12.setUpdateAndFirstControl
13.setUpdateFlag
14.WDOTCS0050Cancel
15.WDOTCS0050Clear
16.WDOTCS0050ClearCC
17.WDOTCS0050Close
18.WDOTCS0050LookUp
19.WDOTCS0050LookUpDaily
20.WDOTCS0050LookUpDate
21.WDOTCS0050Save
22.WDOTCS0050Search
23.yearChange
</t>
        </r>
      </text>
    </comment>
    <comment ref="BM299" authorId="4" shapeId="0">
      <text>
        <r>
          <rPr>
            <sz val="10"/>
            <rFont val="Arial"/>
            <family val="2"/>
          </rPr>
          <t xml:space="preserve">1.TB_M_CODE_MASTER
2.TB_M_CONFIG_TYPE
3.TB_M_EMP_PROFILE
4.TB_M_GRADE
5.TB_M_HOLIDAY
6.TB_M_OPERATOR
7.TB_M_ORG_HIERARCHY
8.TB_M_PARAMETER
9.TB_M_ROLE
10.TB_M_SHIFT
11.TB_M_SHIFT_STATUS_DESC
12.TB_M_SPL_HOLIDAY
13.TB_M_USER
14.TB_M_USER_ROLE_MAP
15.TB_T_DAILY_SHIFT
16.TB_T_DAILY_SHIFT_HIST
17.TB_T_WORKING_SHIFT
</t>
        </r>
      </text>
    </comment>
    <comment ref="BO299" authorId="4" shapeId="0">
      <text>
        <r>
          <rPr>
            <sz val="10"/>
            <rFont val="Arial"/>
            <family val="2"/>
          </rPr>
          <t xml:space="preserve">1.FN_GET_CHANGED_DAILY_SHIFT
2.FN_GET_ROLE_NAME
3.FN_GET_SHIFT_DAILY_FLG
4.FN_HOLIDAY_FLAG
5.VW_EMP_CURR_PROFILE
</t>
        </r>
      </text>
    </comment>
    <comment ref="BS299" authorId="4" shapeId="0">
      <text>
        <r>
          <rPr>
            <sz val="10"/>
            <rFont val="Arial"/>
            <family val="2"/>
          </rPr>
          <t xml:space="preserve">1.TB_CS_APPR_MAIL_INFO_AUTO
2.TB_T_DAILY_SHIFT_HIST
</t>
        </r>
      </text>
    </comment>
    <comment ref="BU299" authorId="4" shapeId="0">
      <text>
        <r>
          <rPr>
            <sz val="10"/>
            <rFont val="Arial"/>
            <family val="2"/>
          </rPr>
          <t xml:space="preserve">1.TB_T_DAILY_SHIFT
</t>
        </r>
      </text>
    </comment>
    <comment ref="BW299" authorId="4" shapeId="0">
      <text>
        <r>
          <rPr>
            <sz val="10"/>
            <rFont val="Arial"/>
            <family val="2"/>
          </rPr>
          <t xml:space="preserve">1.TB_T_DAILY_SHIFT
</t>
        </r>
      </text>
    </comment>
    <comment ref="BY299" authorId="4" shapeId="0">
      <text>
        <r>
          <rPr>
            <sz val="10"/>
            <rFont val="Arial"/>
            <family val="2"/>
          </rPr>
          <t xml:space="preserve">1.TB_CS_APPR_MAIL_INFO_AUTO
2.TB_T_DAILY_SHIFT
3.TB_T_DAILY_SHIFT_HIST
</t>
        </r>
      </text>
    </comment>
    <comment ref="CA299" authorId="4" shapeId="0">
      <text>
        <r>
          <rPr>
            <sz val="10"/>
            <rFont val="Arial"/>
            <family val="2"/>
          </rPr>
          <t xml:space="preserve">1.TB_CS_APPR_MAIL_INFO_AUTO
2.TB_M_CODE_MASTER
3.TB_M_CONFIG_TYPE
4.TB_M_EMP_PROFILE
5.TB_M_GRADE
6.TB_M_HOLIDAY
7.TB_M_OPERATOR
8.TB_M_ORG_HIERARCHY
9.TB_M_PARAMETER
10.TB_M_ROLE
11.TB_M_SHIFT
12.TB_M_SHIFT_STATUS_DESC
13.TB_M_SPL_HOLIDAY
14.TB_M_USER
15.TB_M_USER_ROLE_MAP
16.TB_T_DAILY_SHIFT
17.TB_T_DAILY_SHIFT_HIST
18.TB_T_WORKING_SHIFT
</t>
        </r>
      </text>
    </comment>
    <comment ref="CD299" authorId="4" shapeId="0">
      <text>
        <r>
          <rPr>
            <sz val="10"/>
            <rFont val="Arial"/>
            <family val="2"/>
          </rPr>
          <t xml:space="preserve">1.value(KEY_MM_CURRENT)
2.value(KEY_YEAR_CURRENT)
</t>
        </r>
      </text>
    </comment>
    <comment ref="CF299" authorId="4" shapeId="0">
      <text>
        <r>
          <rPr>
            <sz val="10"/>
            <rFont val="Arial"/>
            <family val="2"/>
          </rPr>
          <t xml:space="preserve">1.value(KEY_APPROVER)
2.value(KEY_CC)
3.value(KEY_MONTH_CURRENT)
4.value(KEY_REASON)
5.value(KEY_SHIFT_LOOKUP_TM)
6.value(KEY_USER_ID)
7.value(KEY_YEAR_CURRENT)
</t>
        </r>
      </text>
    </comment>
    <comment ref="CR299" authorId="4" shapeId="0">
      <text>
        <r>
          <rPr>
            <sz val="10"/>
            <rFont val="Arial"/>
            <family val="2"/>
          </rPr>
          <t xml:space="preserve">1.MDOT0001AWRN : Do you want to close without saving ?
2.MDOT0101AWRN : Do you wish to delete data ?
3.MDOT0106AWRN : Do you wish to Submit the Selected Records?
4.MDOT0123AWRN : Cannot submit before change the shift of {0} date.
5.MDOT0124AWRN : Cannot delete the shift of {0} date.
6.MDOT0307AERR : Approver and CC Employees cannot be same.
7.MDOT0315AERR : Employee and Approver cannot be same.
8.MDOT0323AERR : Do you wish to Cancel the Record ?
9.MDOT0566AERR : Cannot submit to this selected Approver.
10.MDOT0572AERR : Cannot Submit to this Selected Approver
11.MDOTCS0024ERR : No Record Selected.
</t>
        </r>
      </text>
    </comment>
    <comment ref="CT299" authorId="4" shapeId="0">
      <text>
        <r>
          <rPr>
            <sz val="10"/>
            <rFont val="Arial"/>
            <family val="2"/>
          </rPr>
          <t xml:space="preserve">1.WDOTCS0051 : Show Detail of Daily Changed shift
2.WDOTUM0051 : Lookup for Employee
</t>
        </r>
      </text>
    </comment>
    <comment ref="CV299" authorId="4" shapeId="0">
      <text>
        <r>
          <rPr>
            <sz val="10"/>
            <rFont val="Arial"/>
            <family val="2"/>
          </rPr>
          <t xml:space="preserve">1.&lt;%="value1[" + ctr + "].holidayList" %&gt;
2.&lt;%="value1["+ctr+"].fri"%&gt;
3.&lt;%="value1["+ctr+"].friText"%&gt;
4.&lt;%="value1["+ctr+"].mon"%&gt;
5.&lt;%="value1["+ctr+"].monText"%&gt;
6.&lt;%="value1["+ctr+"].sat"%&gt;
7.&lt;%="value1["+ctr+"].satText"%&gt;
8.&lt;%="value1["+ctr+"].sun"%&gt;
9.&lt;%="value1["+ctr+"].sunText"%&gt;
10.&lt;%="value1["+ctr+"].thu"%&gt;
11.&lt;%="value1["+ctr+"].thuText"%&gt;
12.&lt;%="value1["+ctr+"].tue"%&gt;
13.&lt;%="value1["+ctr+"].tueText"%&gt;
14.&lt;%="value1["+ctr+"].wed"%&gt;
15.&lt;%="value1["+ctr+"].wedText"%&gt;
16.method
17.value(DATE_STATUS)
18.value(DELETE_DATE)
19.value(KEY_ALL_EMP)
20.value(KEY_APPR_ORDER)
21.value(KEY_APPROVED_FLG)
22.value(KEY_APPROVER_CODE)
23.value(KEY_APPROVER_GRADE)
24.value(KEY_APPROVERED_NAME)
25.value(KEY_ARG_CHILD_WINDOW)
26.value(KEY_ARG_DOC_NO)
27.value(KEY_ARG_SCREEN_ID)
28.value(KEY_ARG_SCREEN_MODE)
29.value(KEY_ARG_TIMESHEET_USER)
30.value(KEY_BEF_WORK_START_TIME)
31.value(KEY_BRK_SHIFT_END_TIME)
32.value(KEY_BRK_SHIFT_START_TIME)
33.value(KEY_CALENDAR_TYPE)
34.value(KEY_CC_CODE)
35.value(KEY_CC_ORDER)
36.value(KEY_CHECK)
37.value(KEY_CMP_DESC)
38.value(KEY_COST_CENTER)
39.value(KEY_COST_CENTER_CHECK)
40.value(KEY_CREATED_NAME)
41.value(KEY_DATE)
42.value(KEY_DATE_SUF)
43.value(KEY_DAY)
44.value(KEY_DAYS)
45.value(KEY_DEPT_DESC)
46.value(KEY_DIV_DESC)
47.value(KEY_EMP_CODE)
48.value(KEY_EMP_NAME)
49.value(KEY_ERROR_FLAG)
50.value(KEY_FLAG_APPROVER)
51.value(KEY_HR_FLAG)
52.value(KEY_LINE_CD)
53.value(KEY_LINE_DESC)
54.value(KEY_MODE)
55.value(KEY_MONTH_CURRENT)
56.value(KEY_NORMAL_SHIFT_END_TIME)
57.value(KEY_NORMAL_SHIFT_START_TIME)
58.value(KEY_POSITION)
59.value(KEY_REJECTED_NAME)
60.value(KEY_REMAIN_QUOTA)
61.value(KEY_SAVE_AS_DRAFT)
62.value(KEY_SAVE_FLAG)
63.value(KEY_SAVE_MODE)
64.value(KEY_SAVE_PERFORMED)
65.value(KEY_SEARCH_CLICKED)
66.value(KEY_SEC_DESC)
67.value(KEY_SHIFT)
68.value(KEY_SHIFT_CHANGE)
69.value(KEY_SHIFT_CODE)
70.value(KEY_SHIFT_LOOKUP)
71.value(KEY_SHIFT_MODE_DISPLAY)
72.value(KEY_START_DAY)
73.value(KEY_STATUS)
74.value(KEY_STATUS_CODE)
75.value(KEY_SUB_DIV_DESC)
76.value(KEY_SUBMIT_DT)
77.value(KEY_SYS_DT)
78.value(KEY_TOTAL_QUOTA)
79.value(KEY_TRANSFFERED_NAME)
80.value(KEY_TYPE)
81.value(KEY_UDATED_NAME)
82.value(KEY_UNIT)
83.value(KEY_UPD_DATE)
84.value(KEY_UPD_DT)
85.value(KEY_USER_ORDER)
86.value(KEY_VALUE)
87.value(SYSDATE)
</t>
        </r>
      </text>
    </comment>
    <comment ref="CX299" authorId="4" shapeId="0">
      <text>
        <r>
          <rPr>
            <sz val="10"/>
            <rFont val="Arial"/>
            <family val="2"/>
          </rPr>
          <t xml:space="preserve">1.callParentOnload
2.callShiftDate
3.changeShift
4.checkAllDailyShift
5.deleteShift
6.disableCancel
7.monthChange
8.moveFocusToFirstControl
9.onLoad
10.resetDetailTable
11.resetSearchCriteria
12.setUpdateAndFirstControl
13.setUpdateFlag
14.WDOTCS0050Cancel
15.WDOTCS0050Clear
16.WDOTCS0050ClearCC
17.WDOTCS0050Close
18.WDOTCS0050LookUp
19.WDOTCS0050LookUpDaily
20.WDOTCS0050LookUpDate
21.WDOTCS0050Save
22.WDOTCS0050Search
23.yearChange
</t>
        </r>
      </text>
    </comment>
    <comment ref="A300" authorId="4" shapeId="0">
      <text>
        <r>
          <rPr>
            <sz val="10"/>
            <rFont val="Arial"/>
            <family val="2"/>
          </rPr>
          <t xml:space="preserve">1.WDOTCS0051 : Show Detail of Daily Changed shift
</t>
        </r>
      </text>
    </comment>
    <comment ref="Z300" authorId="4" shapeId="0">
      <text>
        <r>
          <rPr>
            <sz val="10"/>
            <rFont val="Arial"/>
            <family val="2"/>
          </rPr>
          <t xml:space="preserve">1.TB_M_ASSIGNED_SHIFT_DLY
2.TB_M_CONFIG_TYPE
3.TB_M_EMP_COST_CENTER
4.TB_M_EMP_PROFILE
5.TB_M_GROUP_LEAVE
6.TB_M_HOLIDAY
7.TB_M_LEAVE_CONDITION
8.TB_M_LEAVE_QUOTA_SAP
9.TB_M_LEAVE_TYPE
10.TB_M_OPERATOR
11.TB_M_ORG_HIERARCHY
12.TB_M_PARAMETER
13.TB_M_ROLE
14.TB_M_SHIFT
15.TB_M_SHIFT_STATUS_DESC
16.TB_M_SPL_HOLIDAY
17.TB_M_USER
18.TB_M_USER_ROLE_MAP
19.TB_T_DAILY_SHIFT
20.TB_T_DAILY_SHIFT_HIST
21.TB_T_DATA_VISIBILITY
22.TB_T_EMP_LEAVE
23.TB_T_EMP_LEAVE_HST
24.TB_T_EMP_LEAVE_LIMITED
25.TB_T_WORKING_SHIFT
</t>
        </r>
      </text>
    </comment>
    <comment ref="AA300" authorId="4" shapeId="0">
      <text>
        <r>
          <rPr>
            <sz val="10"/>
            <rFont val="Arial"/>
            <family val="2"/>
          </rPr>
          <t xml:space="preserve">1.TB_T_DAILY_SHIFT
2.TB_T_DAILY_SHIFT_HIST
</t>
        </r>
      </text>
    </comment>
    <comment ref="AE300" authorId="4" shapeId="0">
      <text>
        <r>
          <rPr>
            <sz val="10"/>
            <rFont val="Arial"/>
            <family val="2"/>
          </rPr>
          <t xml:space="preserve">1.WDOTCS0050 : Request for Daily Shift Change
</t>
        </r>
      </text>
    </comment>
    <comment ref="AG300" authorId="4" shapeId="0">
      <text>
        <r>
          <rPr>
            <sz val="10"/>
            <rFont val="Arial"/>
            <family val="2"/>
          </rPr>
          <t xml:space="preserve">1.MDOT0104AERR : Search has not been performed.
2.MDOT0105AERR : No row selected.
3.MDOT0116AERR : No Data in Table to Operate.
4.MDOT0576AERR : Reason for Shift Change exceeds maximum limit allowed.
5.MDOT0593AERR : Cannot change shift on \n{0} because you already created leave.
6.MDOTCS0023ERR : Cannot change daily shift same as base shift.
</t>
        </r>
      </text>
    </comment>
    <comment ref="AH300" authorId="4" shapeId="0">
      <text>
        <r>
          <rPr>
            <sz val="10"/>
            <rFont val="Arial"/>
            <family val="2"/>
          </rPr>
          <t xml:space="preserve">1.changeRadio
2.moveFocusToFirstControl
3.onLoad
4.resetSearchCriteria
5.WDOTCS0051Cancel
6.WDOTCS0051Clear
7.WDOTCS0051OK
8.WDOTCS0051Search1
</t>
        </r>
      </text>
    </comment>
    <comment ref="BM300" authorId="4" shapeId="0">
      <text>
        <r>
          <rPr>
            <sz val="10"/>
            <rFont val="Arial"/>
            <family val="2"/>
          </rPr>
          <t xml:space="preserve">1.TB_M_ASSIGNED_SHIFT_DLY
2.TB_M_CONFIG_TYPE
3.TB_M_EMP_COST_CENTER
4.TB_M_EMP_PROFILE
5.TB_M_GROUP_LEAVE
6.TB_M_HOLIDAY
7.TB_M_LEAVE_CONDITION
8.TB_M_LEAVE_QUOTA_SAP
9.TB_M_LEAVE_TYPE
10.TB_M_OPERATOR
11.TB_M_ORG_HIERARCHY
12.TB_M_PARAMETER
13.TB_M_ROLE
14.TB_M_SHIFT
15.TB_M_SHIFT_STATUS_DESC
16.TB_M_SPL_HOLIDAY
17.TB_M_USER
18.TB_M_USER_ROLE_MAP
19.TB_T_DAILY_SHIFT
20.TB_T_DAILY_SHIFT_HIST
21.TB_T_DATA_VISIBILITY
22.TB_T_EMP_LEAVE
23.TB_T_EMP_LEAVE_HST
24.TB_T_EMP_LEAVE_LIMITED
25.TB_T_WORKING_SHIFT
</t>
        </r>
      </text>
    </comment>
    <comment ref="BO300" authorId="4" shapeId="0">
      <text>
        <r>
          <rPr>
            <sz val="10"/>
            <rFont val="Arial"/>
            <family val="2"/>
          </rPr>
          <t xml:space="preserve">1.FN_GET_ASSIGNED_SHIFT_DLY
2.FN_GET_CHANGED_SHIFT
3.FN_HOLIDAY_FLAG
4.FN_SHIFT_TYPE
5.PKG_DOTS_COMMON
6.PKG_DOTS_COMMON:FN_GET_DEDUCT_HOURS
7.PKG_DOTS_COMMON:FN_GET_EMP_LEAVE_HOURS
8.PKG_DOTS_COMMON:FN_GET_EMP_LEAVE_QUOTA
9.PKG_DOTS_COMMON:FN_GET_EMP_LEAVE_QUOTA_COND3
10.PKG_FORMAT_TIME
11.PKG_FORMAT_TIME:FN_MASK_TIME
12.PKG_FORMAT_TIME:FN_ROUNDUP_ABSENT
13.VW_EMP_CURR_PROFILE
</t>
        </r>
      </text>
    </comment>
    <comment ref="BS300" authorId="4" shapeId="0">
      <text>
        <r>
          <rPr>
            <sz val="10"/>
            <rFont val="Arial"/>
            <family val="2"/>
          </rPr>
          <t xml:space="preserve">1.TB_T_DAILY_SHIFT
2.TB_T_DAILY_SHIFT_HIST
</t>
        </r>
      </text>
    </comment>
    <comment ref="BW300" authorId="4" shapeId="0">
      <text>
        <r>
          <rPr>
            <sz val="10"/>
            <rFont val="Arial"/>
            <family val="2"/>
          </rPr>
          <t xml:space="preserve">1.TB_T_DAILY_SHIFT
</t>
        </r>
      </text>
    </comment>
    <comment ref="BY300" authorId="4" shapeId="0">
      <text>
        <r>
          <rPr>
            <sz val="10"/>
            <rFont val="Arial"/>
            <family val="2"/>
          </rPr>
          <t xml:space="preserve">1.TB_T_DAILY_SHIFT
2.TB_T_DAILY_SHIFT_HIST
</t>
        </r>
      </text>
    </comment>
    <comment ref="CA300" authorId="4" shapeId="0">
      <text>
        <r>
          <rPr>
            <sz val="10"/>
            <rFont val="Arial"/>
            <family val="2"/>
          </rPr>
          <t xml:space="preserve">1.TB_M_ASSIGNED_SHIFT_DLY
2.TB_M_CONFIG_TYPE
3.TB_M_EMP_COST_CENTER
4.TB_M_EMP_PROFILE
5.TB_M_GROUP_LEAVE
6.TB_M_HOLIDAY
7.TB_M_LEAVE_CONDITION
8.TB_M_LEAVE_QUOTA_SAP
9.TB_M_LEAVE_TYPE
10.TB_M_OPERATOR
11.TB_M_ORG_HIERARCHY
12.TB_M_PARAMETER
13.TB_M_ROLE
14.TB_M_SHIFT
15.TB_M_SHIFT_STATUS_DESC
16.TB_M_SPL_HOLIDAY
17.TB_M_USER
18.TB_M_USER_ROLE_MAP
19.TB_T_DAILY_SHIFT
20.TB_T_DAILY_SHIFT_HIST
21.TB_T_DATA_VISIBILITY
22.TB_T_EMP_LEAVE
23.TB_T_EMP_LEAVE_HST
24.TB_T_EMP_LEAVE_LIMITED
25.TB_T_WORKING_SHIFT
</t>
        </r>
      </text>
    </comment>
    <comment ref="CL300" authorId="4" shapeId="0">
      <text>
        <r>
          <rPr>
            <sz val="10"/>
            <rFont val="Arial"/>
            <family val="2"/>
          </rPr>
          <t xml:space="preserve">1.radio
</t>
        </r>
      </text>
    </comment>
    <comment ref="CR300" authorId="4" shapeId="0">
      <text>
        <r>
          <rPr>
            <sz val="10"/>
            <rFont val="Arial"/>
            <family val="2"/>
          </rPr>
          <t xml:space="preserve">1.MDOT0104AERR : Search has not been performed.
2.MDOT0105AERR : No row selected.
3.MDOT0116AERR : No Data in Table to Operate.
4.MDOT0576AERR : Reason for Shift Change exceeds maximum limit allowed.
5.MDOT0593AERR : Cannot change shift on \n{0} because you already created leave.
6.MDOTCS0023ERR : Cannot change daily shift same as base shift.
</t>
        </r>
      </text>
    </comment>
    <comment ref="CT300" authorId="4" shapeId="0">
      <text>
        <r>
          <rPr>
            <sz val="10"/>
            <rFont val="Arial"/>
            <family val="2"/>
          </rPr>
          <t xml:space="preserve">1.WDOTCS0050 : Request for Daily Shift Change
</t>
        </r>
      </text>
    </comment>
    <comment ref="CV300" authorId="4" shapeId="0">
      <text>
        <r>
          <rPr>
            <sz val="10"/>
            <rFont val="Arial"/>
            <family val="2"/>
          </rPr>
          <t xml:space="preserve">1.&lt;%="value1[" + ctr + "].afterWT"%&gt;
2.&lt;%="value1[" + ctr + "].beforeWT"%&gt;
3.&lt;%="value1[" + ctr + "].breakPT"%&gt;
4.&lt;%="value1[" + ctr + "].detail"%&gt;
5.&lt;%="value1[" + ctr + "].normalWT"%&gt;
6.&lt;%="value1[" + ctr + "].shiftCode"%&gt;
7.&lt;%="value1[" + ctr + "].type"%&gt;
8.&lt;%="value1[" + ctr + "].value"%&gt;
9.method
10.value(ACTION_SUBMIT)
11.value(CAL_SHIFT_CODE)
12.value(DATE_STATUS)
13.value(DATES)
14.value(KEY_BASE_SHIFT_CD)
15.value(KEY_LEAVE_DETAILS)
16.value(KEY_MM_CURRENT)
17.value(KEY_REASON)
18.value(KEY_SAVE_BUTTON)
19.value(KEY_SCREEN_ID)
20.value(KEY_SEARCH_PER)
21.value(KEY_SELECTED_RECORD_DATE)
22.value(KEY_SELECTED_TYPE)
23.value(KEY_SHIFT)
24.value(KEY_USER_ID)
25.value(KEY_YEAR_CURRENT)
</t>
        </r>
      </text>
    </comment>
    <comment ref="CX300" authorId="4" shapeId="0">
      <text>
        <r>
          <rPr>
            <sz val="10"/>
            <rFont val="Arial"/>
            <family val="2"/>
          </rPr>
          <t xml:space="preserve">1.changeRadio
2.moveFocusToFirstControl
3.onLoad
4.resetSearchCriteria
5.WDOTCS0051Cancel
6.WDOTCS0051Clear
7.WDOTCS0051OK
8.WDOTCS0051Search1
</t>
        </r>
      </text>
    </comment>
    <comment ref="A301" authorId="4" shapeId="0">
      <text>
        <r>
          <rPr>
            <sz val="10"/>
            <rFont val="Arial"/>
            <family val="2"/>
          </rPr>
          <t xml:space="preserve">1.WDOTCS0020 : Request for Monthly Shift Change
</t>
        </r>
      </text>
    </comment>
    <comment ref="Z301" authorId="4" shapeId="0">
      <text>
        <r>
          <rPr>
            <sz val="10"/>
            <rFont val="Arial"/>
            <family val="2"/>
          </rPr>
          <t xml:space="preserve">1.TB_M_CODE_MASTER
2.TB_M_CONFIG_TYPE
3.TB_M_EMP_PROFILE
4.TB_M_GRADE
5.TB_M_HOLIDAY
6.TB_M_OPERATOR
7.TB_M_ORG_HIERARCHY
8.TB_M_PARAMETER
9.TB_M_SHIFT
10.TB_M_SPL_HOLIDAY
11.TB_M_TRANSPORT_SUBSIDY
12.TB_T_WORKING_SHIFT
</t>
        </r>
      </text>
    </comment>
    <comment ref="AA301" authorId="4" shapeId="0">
      <text>
        <r>
          <rPr>
            <sz val="10"/>
            <rFont val="Arial"/>
            <family val="2"/>
          </rPr>
          <t xml:space="preserve">1.TB_CS_APPR_MAIL_INFO_AUTO
2.TB_T_WORKING_SHIFT
</t>
        </r>
      </text>
    </comment>
    <comment ref="AE301" authorId="4" shapeId="0">
      <text>
        <r>
          <rPr>
            <sz val="10"/>
            <rFont val="Arial"/>
            <family val="2"/>
          </rPr>
          <t xml:space="preserve">1.WDOTCS0021 : Show Detail of Monthly Changed shift
2.WDOTUM0051 : Lookup for Employee
</t>
        </r>
      </text>
    </comment>
    <comment ref="AG301" authorId="4" shapeId="0">
      <text>
        <r>
          <rPr>
            <sz val="10"/>
            <rFont val="Arial"/>
            <family val="2"/>
          </rPr>
          <t xml:space="preserve">1.MDOT0001AWRN : Do you want to close without saving ?
2.MDOT0307AERR : Approver and CC Employees cannot be same.
3.MDOT0315AERR : Employee and Approver cannot be same.
4.MDOT0323AERR : Do you wish to Cancel the Record ?
5.MDOT0570AERR : After {0}th of Month Not Allowed to Shift Change
6.MDOT0571AERR : Change Shift for this Employee for the target month is already processed
7.MDOT0572AERR : Cannot Submit to this Selected Approver
8.MDOT0575AERR : User grade must be lower than Approver.
9.MDOT0576AERR : Reason for Shift Change exceeds maximum limit allowed.
</t>
        </r>
      </text>
    </comment>
    <comment ref="AH301" authorId="4" shapeId="0">
      <text>
        <r>
          <rPr>
            <sz val="10"/>
            <rFont val="Arial"/>
            <family val="2"/>
          </rPr>
          <t xml:space="preserve">1.callParentOnload
2.disableCancel
3.moveFocusToFirstControl
4.onLoad
5.resetDetailTable
6.resetSearchCriteria
7.setUpdateAndFirstControl
8.setUpdateFlag
9.WDOTCS0020Cancel
10.WDOTCS0020Clear
11.WDOTCS0020ClearCC
12.WDOTCS0020Close
13.WDOTCS0020LookUp
14.WDOTCS0020Save
15.WDOTCS0020Search
</t>
        </r>
      </text>
    </comment>
    <comment ref="BM301" authorId="4" shapeId="0">
      <text>
        <r>
          <rPr>
            <sz val="10"/>
            <rFont val="Arial"/>
            <family val="2"/>
          </rPr>
          <t xml:space="preserve">1.TB_M_CODE_MASTER
2.TB_M_CONFIG_TYPE
3.TB_M_EMP_PROFILE
4.TB_M_GRADE
5.TB_M_HOLIDAY
6.TB_M_OPERATOR
7.TB_M_ORG_HIERARCHY
8.TB_M_PARAMETER
9.TB_M_SHIFT
10.TB_M_SPL_HOLIDAY
11.TB_M_TRANSPORT_SUBSIDY
12.TB_T_WORKING_SHIFT
</t>
        </r>
      </text>
    </comment>
    <comment ref="BO301" authorId="4" shapeId="0">
      <text>
        <r>
          <rPr>
            <sz val="10"/>
            <rFont val="Arial"/>
            <family val="2"/>
          </rPr>
          <t xml:space="preserve">1.FN_GET_SHIFT_CNG_APRV
2.FN_GET_SHIFT_CNG_FLG
3.FN_HOLIDAY_FLAG
4.VW_EMP_CURR_PROFILE
</t>
        </r>
      </text>
    </comment>
    <comment ref="BS301" authorId="4" shapeId="0">
      <text>
        <r>
          <rPr>
            <sz val="10"/>
            <rFont val="Arial"/>
            <family val="2"/>
          </rPr>
          <t xml:space="preserve">1.TB_CS_APPR_MAIL_INFO_AUTO
2.TB_T_WORKING_SHIFT
</t>
        </r>
      </text>
    </comment>
    <comment ref="BW301" authorId="4" shapeId="0">
      <text>
        <r>
          <rPr>
            <sz val="10"/>
            <rFont val="Arial"/>
            <family val="2"/>
          </rPr>
          <t xml:space="preserve">1.TB_T_WORKING_SHIFT
</t>
        </r>
      </text>
    </comment>
    <comment ref="BY301" authorId="4" shapeId="0">
      <text>
        <r>
          <rPr>
            <sz val="10"/>
            <rFont val="Arial"/>
            <family val="2"/>
          </rPr>
          <t xml:space="preserve">1.TB_CS_APPR_MAIL_INFO_AUTO
2.TB_T_WORKING_SHIFT
</t>
        </r>
      </text>
    </comment>
    <comment ref="CA301" authorId="4" shapeId="0">
      <text>
        <r>
          <rPr>
            <sz val="10"/>
            <rFont val="Arial"/>
            <family val="2"/>
          </rPr>
          <t xml:space="preserve">1.TB_CS_APPR_MAIL_INFO_AUTO
2.TB_M_CODE_MASTER
3.TB_M_CONFIG_TYPE
4.TB_M_EMP_PROFILE
5.TB_M_GRADE
6.TB_M_HOLIDAY
7.TB_M_OPERATOR
8.TB_M_ORG_HIERARCHY
9.TB_M_PARAMETER
10.TB_M_SHIFT
11.TB_M_SPL_HOLIDAY
12.TB_M_TRANSPORT_SUBSIDY
13.TB_T_WORKING_SHIFT
</t>
        </r>
      </text>
    </comment>
    <comment ref="CF301" authorId="4" shapeId="0">
      <text>
        <r>
          <rPr>
            <sz val="10"/>
            <rFont val="Arial"/>
            <family val="2"/>
          </rPr>
          <t xml:space="preserve">1.value(KEY_APPROVER)
2.value(KEY_CC)
3.value(KEY_MONTH_CURRENT)
4.value(KEY_REASON)
5.value(KEY_SHIFT_LOOKUP_TM)
6.value(KEY_USER_ID)
7.value(KEY_YEAR_CURRENT)
</t>
        </r>
      </text>
    </comment>
    <comment ref="CR301" authorId="4" shapeId="0">
      <text>
        <r>
          <rPr>
            <sz val="10"/>
            <rFont val="Arial"/>
            <family val="2"/>
          </rPr>
          <t xml:space="preserve">1.MDOT0001AWRN : Do you want to close without saving ?
2.MDOT0307AERR : Approver and CC Employees cannot be same.
3.MDOT0315AERR : Employee and Approver cannot be same.
4.MDOT0323AERR : Do you wish to Cancel the Record ?
5.MDOT0570AERR : After {0}th of Month Not Allowed to Shift Change
6.MDOT0571AERR : Change Shift for this Employee for the target month is already processed
7.MDOT0572AERR : Cannot Submit to this Selected Approver
8.MDOT0575AERR : User grade must be lower than Approver.
9.MDOT0576AERR : Reason for Shift Change exceeds maximum limit allowed.
</t>
        </r>
      </text>
    </comment>
    <comment ref="CT301" authorId="4" shapeId="0">
      <text>
        <r>
          <rPr>
            <sz val="10"/>
            <rFont val="Arial"/>
            <family val="2"/>
          </rPr>
          <t xml:space="preserve">1.WDOTCS0021 : Show Detail of Monthly Changed shift
2.WDOTUM0051 : Lookup for Employee
</t>
        </r>
      </text>
    </comment>
    <comment ref="CV301" authorId="4" shapeId="0">
      <text>
        <r>
          <rPr>
            <sz val="10"/>
            <rFont val="Arial"/>
            <family val="2"/>
          </rPr>
          <t xml:space="preserve">1.&lt;%="value1[" + ctr + "].holidayList" %&gt;
2.&lt;%="value1["+ctr+"].fri"%&gt;
3.&lt;%="value1["+ctr+"].friText"%&gt;
4.&lt;%="value1["+ctr+"].mon"%&gt;
5.&lt;%="value1["+ctr+"].monText"%&gt;
6.&lt;%="value1["+ctr+"].sat"%&gt;
7.&lt;%="value1["+ctr+"].satText"%&gt;
8.&lt;%="value1["+ctr+"].sun"%&gt;
9.&lt;%="value1["+ctr+"].sunText"%&gt;
10.&lt;%="value1["+ctr+"].thu"%&gt;
11.&lt;%="value1["+ctr+"].thuText"%&gt;
12.&lt;%="value1["+ctr+"].tue"%&gt;
13.&lt;%="value1["+ctr+"].tueText"%&gt;
14.&lt;%="value1["+ctr+"].wed"%&gt;
15.&lt;%="value1["+ctr+"].wedText"%&gt;
16.method
17.value(KEY_ALL_EMP)
18.value(KEY_APPR_ORDER)
19.value(KEY_APPROVED_FLG)
20.value(KEY_APPROVER_CODE)
21.value(KEY_APPROVERED_NAME)
22.value(KEY_ARG_CHILD_WINDOW)
23.value(KEY_ARG_DOC_NO)
24.value(KEY_ARG_SCREEN_ID)
25.value(KEY_ARG_SCREEN_MODE)
26.value(KEY_ARG_TIMESHEET_USER)
27.value(KEY_BEF_WORK_START_TIME)
28.value(KEY_BRK_SHIFT_END_TIME)
29.value(KEY_BRK_SHIFT_START_TIME)
30.value(KEY_CALENDAR_TYPE)
31.value(KEY_CC_CODE)
32.value(KEY_CC_ORDER)
33.value(KEY_CHECK)
34.value(KEY_CMP_DESC)
35.value(KEY_COST_CENTER)
36.value(KEY_COST_CENTER_CHECK)
37.value(KEY_CREATED_NAME)
38.value(KEY_DATE)
39.value(KEY_DATE_SUF)
40.value(KEY_DAY)
41.value(KEY_DAYS)
42.value(KEY_DEPT_DESC)
43.value(KEY_DIV_DESC)
44.value(KEY_EMP_CODE)
45.value(KEY_EMP_NAME)
46.value(KEY_ERROR_FLAG)
47.value(KEY_FLAG_APPROVER)
48.value(KEY_HR_FLAG)
49.value(KEY_LEAVE_CODE)
50.value(KEY_LINE_CD)
51.value(KEY_LINE_DESC)
52.value(KEY_MM_CURRENT)
53.value(KEY_MODE)
54.value(KEY_MONTH_CURRENT)
55.value(KEY_NORMAL_SHIFT_END_TIME)
56.value(KEY_NORMAL_SHIFT_START_TIME)
57.value(KEY_POSITION)
58.value(KEY_REJECTED_NAME)
59.value(KEY_REMAIN_QUOTA)
60.value(KEY_SAVE_AS_DRAFT)
61.value(KEY_SAVE_FLAG)
62.value(KEY_SAVE_MODE)
63.value(KEY_SAVE_PERFORMED)
64.value(KEY_SEARCH_CLICKED)
65.value(KEY_SEC_DESC)
66.value(KEY_SHIFT)
67.value(KEY_SHIFT_CHANGE)
68.value(KEY_SHIFT_CODE)
69.value(KEY_SHIFT_LOOKUP)
70.value(KEY_SHIFT_MODE_DISPLAY)
71.value(KEY_START_DAY)
72.value(KEY_STATUS)
73.value(KEY_STATUS_CODE)
74.value(KEY_SUB_DIV_DESC)
75.value(KEY_SUBMIT_DT)
76.value(KEY_SYS_DT)
77.value(KEY_TOTAL_QUOTA)
78.value(KEY_TRANSFFERED_NAME)
79.value(KEY_TYPE)
80.value(KEY_UDATED_NAME)
81.value(KEY_UNIT)
82.value(KEY_UPD_DATE)
83.value(KEY_UPD_DT)
84.value(KEY_USER_ORDER)
85.value(KEY_VALUE)
86.value(KEY_YEAR_CURRENT)
87.value(SYSDATE)
</t>
        </r>
      </text>
    </comment>
    <comment ref="CX301" authorId="4" shapeId="0">
      <text>
        <r>
          <rPr>
            <sz val="10"/>
            <rFont val="Arial"/>
            <family val="2"/>
          </rPr>
          <t xml:space="preserve">1.callParentOnload
2.disableCancel
3.moveFocusToFirstControl
4.onLoad
5.resetDetailTable
6.resetSearchCriteria
7.setUpdateAndFirstControl
8.setUpdateFlag
9.WDOTCS0020Cancel
10.WDOTCS0020Clear
11.WDOTCS0020ClearCC
12.WDOTCS0020Close
13.WDOTCS0020LookUp
14.WDOTCS0020Save
15.WDOTCS0020Search
</t>
        </r>
      </text>
    </comment>
    <comment ref="A302" authorId="4" shapeId="0">
      <text>
        <r>
          <rPr>
            <sz val="10"/>
            <rFont val="Arial"/>
            <family val="2"/>
          </rPr>
          <t xml:space="preserve">1.WDOTCS0021 : Show Detail of Monthly Changed shift
</t>
        </r>
      </text>
    </comment>
    <comment ref="Z302" authorId="4" shapeId="0">
      <text>
        <r>
          <rPr>
            <sz val="10"/>
            <rFont val="Arial"/>
            <family val="2"/>
          </rPr>
          <t xml:space="preserve">1.TB_M_ASSIGNED_SHIFT
2.TB_M_CONFIG_TYPE
3.TB_M_EMP_COST_CENTER
4.TB_M_EMP_PROFILE
5.TB_M_GROUP_LEAVE
6.TB_M_HOLIDAY
7.TB_M_LEAVE_CONDITION
8.TB_M_LEAVE_QUOTA_SAP
9.TB_M_LEAVE_TYPE
10.TB_M_ORG_HIERARCHY
11.TB_M_PARAMETER
12.TB_M_SHIFT
13.TB_M_SPL_HOLIDAY
14.TB_T_EMP_LEAVE
15.TB_T_EMP_LEAVE_HST
16.TB_T_EMP_LEAVE_LIMITED
</t>
        </r>
      </text>
    </comment>
    <comment ref="AG302" authorId="4" shapeId="0">
      <text>
        <r>
          <rPr>
            <sz val="10"/>
            <rFont val="Arial"/>
            <family val="2"/>
          </rPr>
          <t xml:space="preserve">1.MDOT0104AERR : Search has not been performed.
2.MDOT0105AERR : No row selected.
3.MDOT0116AERR : No Data in Table to Operate.
</t>
        </r>
      </text>
    </comment>
    <comment ref="AH302" authorId="4" shapeId="0">
      <text>
        <r>
          <rPr>
            <sz val="10"/>
            <rFont val="Arial"/>
            <family val="2"/>
          </rPr>
          <t xml:space="preserve">1.moveFocusToFirstControl
2.onLoad
3.resetSearchCriteria
4.WDOTCS0021Cancel
5.WDOTCS0021Clear
6.WDOTCS0021OK
7.WDOTCS0021Search1
</t>
        </r>
      </text>
    </comment>
    <comment ref="BM302" authorId="4" shapeId="0">
      <text>
        <r>
          <rPr>
            <sz val="10"/>
            <rFont val="Arial"/>
            <family val="2"/>
          </rPr>
          <t xml:space="preserve">1.TB_M_ASSIGNED_SHIFT
2.TB_M_CONFIG_TYPE
3.TB_M_EMP_COST_CENTER
4.TB_M_EMP_PROFILE
5.TB_M_GROUP_LEAVE
6.TB_M_HOLIDAY
7.TB_M_LEAVE_CONDITION
8.TB_M_LEAVE_QUOTA_SAP
9.TB_M_LEAVE_TYPE
10.TB_M_ORG_HIERARCHY
11.TB_M_PARAMETER
12.TB_M_SHIFT
13.TB_M_SPL_HOLIDAY
14.TB_T_EMP_LEAVE
15.TB_T_EMP_LEAVE_HST
16.TB_T_EMP_LEAVE_LIMITED
</t>
        </r>
      </text>
    </comment>
    <comment ref="BO302" authorId="4" shapeId="0">
      <text>
        <r>
          <rPr>
            <sz val="10"/>
            <rFont val="Arial"/>
            <family val="2"/>
          </rPr>
          <t xml:space="preserve">1.FN_GET_ASSIGNED_SHIFT
2.FN_HOLIDAY_FLAG
3.FN_SHIFT_TYPE
4.PKG_DOTS_COMMON
5.PKG_DOTS_COMMON:FN_GET_DEDUCT_HOURS
6.PKG_DOTS_COMMON:FN_GET_EMP_LEAVE_HOURS
7.PKG_DOTS_COMMON:FN_GET_EMP_LEAVE_QUOTA
8.PKG_DOTS_COMMON:FN_GET_EMP_LEAVE_QUOTA_COND3
9.PKG_FORMAT_TIME
10.PKG_FORMAT_TIME:FN_MASK_TIME
11.PKG_FORMAT_TIME:FN_ROUNDUP_ABSENT
12.VW_EMP_CURR_PROFILE
</t>
        </r>
      </text>
    </comment>
    <comment ref="CA302" authorId="4" shapeId="0">
      <text>
        <r>
          <rPr>
            <sz val="10"/>
            <rFont val="Arial"/>
            <family val="2"/>
          </rPr>
          <t xml:space="preserve">1.TB_M_ASSIGNED_SHIFT
2.TB_M_CONFIG_TYPE
3.TB_M_EMP_COST_CENTER
4.TB_M_EMP_PROFILE
5.TB_M_GROUP_LEAVE
6.TB_M_HOLIDAY
7.TB_M_LEAVE_CONDITION
8.TB_M_LEAVE_QUOTA_SAP
9.TB_M_LEAVE_TYPE
10.TB_M_ORG_HIERARCHY
11.TB_M_PARAMETER
12.TB_M_SHIFT
13.TB_M_SPL_HOLIDAY
14.TB_T_EMP_LEAVE
15.TB_T_EMP_LEAVE_HST
16.TB_T_EMP_LEAVE_LIMITED
</t>
        </r>
      </text>
    </comment>
    <comment ref="CL302" authorId="4" shapeId="0">
      <text>
        <r>
          <rPr>
            <sz val="10"/>
            <rFont val="Arial"/>
            <family val="2"/>
          </rPr>
          <t xml:space="preserve">1.radio
</t>
        </r>
      </text>
    </comment>
    <comment ref="CR302" authorId="4" shapeId="0">
      <text>
        <r>
          <rPr>
            <sz val="10"/>
            <rFont val="Arial"/>
            <family val="2"/>
          </rPr>
          <t xml:space="preserve">1.MDOT0104AERR : Search has not been performed.
2.MDOT0105AERR : No row selected.
3.MDOT0116AERR : No Data in Table to Operate.
</t>
        </r>
      </text>
    </comment>
    <comment ref="CV302" authorId="4" shapeId="0">
      <text>
        <r>
          <rPr>
            <sz val="10"/>
            <rFont val="Arial"/>
            <family val="2"/>
          </rPr>
          <t xml:space="preserve">1.&lt;%="value1[" + ctr + "].afterWT"%&gt;
2.&lt;%="value1[" + ctr + "].beforeWT"%&gt;
3.&lt;%="value1[" + ctr + "].breakPT"%&gt;
4.&lt;%="value1[" + ctr + "].detail"%&gt;
5.&lt;%="value1[" + ctr + "].normalWT"%&gt;
6.&lt;%="value1[" + ctr + "].shiftCode"%&gt;
7.&lt;%="value1[" + ctr + "].type"%&gt;
8.&lt;%="value1[" + ctr + "].value"%&gt;
9.method
10.value(KEY_SCREEN_ID)
11.value(KEY_SEARCH_PER)
12.value(KEY_SELECTED_RECORD_DATE)
13.value(KEY_SELECTED_TYPE)
14.value(KEY_SHIFT)
15.value(KEY_USER_ID)
</t>
        </r>
      </text>
    </comment>
    <comment ref="CX302" authorId="4" shapeId="0">
      <text>
        <r>
          <rPr>
            <sz val="10"/>
            <rFont val="Arial"/>
            <family val="2"/>
          </rPr>
          <t xml:space="preserve">1.moveFocusToFirstControl
2.onLoad
3.resetSearchCriteria
4.WDOTCS0021Cancel
5.WDOTCS0021Clear
6.WDOTCS0021OK
7.WDOTCS0021Search1
</t>
        </r>
      </text>
    </comment>
    <comment ref="A303" authorId="4" shapeId="0">
      <text>
        <r>
          <rPr>
            <sz val="10"/>
            <rFont val="Arial"/>
            <family val="2"/>
          </rPr>
          <t xml:space="preserve">1.LDOTCS0020 : Export Enquiry for Shift  Change screen
</t>
        </r>
      </text>
    </comment>
    <comment ref="AL303" authorId="4" shapeId="0">
      <text>
        <r>
          <rPr>
            <sz val="10"/>
            <rFont val="Arial"/>
            <family val="2"/>
          </rPr>
          <t xml:space="preserve">1.TB_M_ASSIGNED_SHIFT
2.TB_M_EMP_PROFILE
3.TB_M_LEAVE_TYPE
4.TB_M_OPERATOR
5.TB_M_ORG_HIERARCHY
6.TB_M_OT_STATUS_DESC
7.TB_M_PARAMETER
8.TB_M_ROLE
9.TB_M_SHIFT
10.TB_M_SHIFT_STATUS_DESC
11.TB_M_USER
12.TB_M_USER_ROLE_MAP
13.TB_T_DATA_VISIBILITY
14.TB_T_EMP_LEAVE
15.TB_T_ERR_LOG
16.TB_T_WORKING_SHIFT
</t>
        </r>
      </text>
    </comment>
    <comment ref="BM303" authorId="4" shapeId="0">
      <text>
        <r>
          <rPr>
            <sz val="10"/>
            <rFont val="Arial"/>
            <family val="2"/>
          </rPr>
          <t xml:space="preserve">1.TB_M_ASSIGNED_SHIFT
2.TB_M_EMP_PROFILE
3.TB_M_LEAVE_TYPE
4.TB_M_OPERATOR
5.TB_M_ORG_HIERARCHY
6.TB_M_OT_STATUS_DESC
7.TB_M_PARAMETER
8.TB_M_ROLE
9.TB_M_SHIFT
10.TB_M_SHIFT_STATUS_DESC
11.TB_M_USER
12.TB_M_USER_ROLE_MAP
13.TB_T_DATA_VISIBILITY
14.TB_T_EMP_LEAVE
15.TB_T_WORKING_SHIFT
</t>
        </r>
      </text>
    </comment>
    <comment ref="BO303" authorId="4" shapeId="0">
      <text>
        <r>
          <rPr>
            <sz val="10"/>
            <rFont val="Arial"/>
            <family val="2"/>
          </rPr>
          <t xml:space="preserve">1.PKG_FORMAT_TIME
2.PKG_FORMAT_TIME:FN_MASK_TIME
3.SP_LDOTLE0010
4.VW_EMP_CURR_PROFILE
</t>
        </r>
      </text>
    </comment>
    <comment ref="BQ303" authorId="4" shapeId="0">
      <text>
        <r>
          <rPr>
            <sz val="10"/>
            <rFont val="Arial"/>
            <family val="2"/>
          </rPr>
          <t xml:space="preserve">1.SP_LDOTLE0010
</t>
        </r>
      </text>
    </comment>
    <comment ref="BS303" authorId="4" shapeId="0">
      <text>
        <r>
          <rPr>
            <sz val="10"/>
            <rFont val="Arial"/>
            <family val="2"/>
          </rPr>
          <t xml:space="preserve">1.TB_T_DATA_VISIBILITY
2.TB_T_ERR_LOG
</t>
        </r>
      </text>
    </comment>
    <comment ref="BY303" authorId="4" shapeId="0">
      <text>
        <r>
          <rPr>
            <sz val="10"/>
            <rFont val="Arial"/>
            <family val="2"/>
          </rPr>
          <t xml:space="preserve">1.TB_T_DATA_VISIBILITY
2.TB_T_ERR_LOG
</t>
        </r>
      </text>
    </comment>
    <comment ref="CA303" authorId="4" shapeId="0">
      <text>
        <r>
          <rPr>
            <sz val="10"/>
            <rFont val="Arial"/>
            <family val="2"/>
          </rPr>
          <t xml:space="preserve">1.TB_M_ASSIGNED_SHIFT
2.TB_M_EMP_PROFILE
3.TB_M_LEAVE_TYPE
4.TB_M_OPERATOR
5.TB_M_ORG_HIERARCHY
6.TB_M_OT_STATUS_DESC
7.TB_M_PARAMETER
8.TB_M_ROLE
9.TB_M_SHIFT
10.TB_M_SHIFT_STATUS_DESC
11.TB_M_USER
12.TB_M_USER_ROLE_MAP
13.TB_T_DATA_VISIBILITY
14.TB_T_EMP_LEAVE
15.TB_T_ERR_LOG
16.TB_T_WORKING_SHIFT
</t>
        </r>
      </text>
    </comment>
    <comment ref="A304" authorId="4" shapeId="0">
      <text>
        <r>
          <rPr>
            <sz val="10"/>
            <rFont val="Arial"/>
            <family val="2"/>
          </rPr>
          <t xml:space="preserve">1.WDOTCS0060 : Enquiry for Daily Shift Change
</t>
        </r>
      </text>
    </comment>
    <comment ref="Z304" authorId="4" shapeId="0">
      <text>
        <r>
          <rPr>
            <sz val="10"/>
            <rFont val="Arial"/>
            <family val="2"/>
          </rPr>
          <t xml:space="preserve">1.TB_M_ASSIGNED_SHIFT_DLY
2.TB_M_CONFIG_TYPE
3.TB_M_COST_CENTER
4.TB_M_EMP_COST_CENTER
5.TB_M_EMP_PROFILE
6.TB_M_LINE
7.TB_M_OPERATOR
8.TB_M_ORG_HIERARCHY
9.TB_M_PARAMETER
10.TB_M_ROLE
11.TB_M_SHIFT
12.TB_M_SHIFT_STATUS_DESC
13.TB_M_USER
14.TB_M_USER_ROLE_MAP
15.TB_T_DAILY_SHIFT
16.TB_T_DATA_VISIBILITY
17.TB_T_WORKING_SHIFT
</t>
        </r>
      </text>
    </comment>
    <comment ref="AA304" authorId="4" shapeId="0">
      <text>
        <r>
          <rPr>
            <sz val="10"/>
            <rFont val="Arial"/>
            <family val="2"/>
          </rPr>
          <t xml:space="preserve">1.TB_CS_APPR_MAIL_INFO_AUTO
2.TB_T_DAILY_SHIFT
3.TB_T_DAILY_SHIFT_HIST
4.TB_T_ERR_LOG
</t>
        </r>
      </text>
    </comment>
    <comment ref="AD304" authorId="4" shapeId="0">
      <text>
        <r>
          <rPr>
            <sz val="10"/>
            <rFont val="Arial"/>
            <family val="2"/>
          </rPr>
          <t xml:space="preserve">1.value(KEY_DEPARTMENT)
2.value(KEY_LINE)
3.value(KEY_MONTH)
4.value(KEY_SECTION)
5.value(KEY_SHIFT_CODE)
6.value(KEY_SHIFT_STATUS)
7.value(KEY_STATUS)
8.value(KEY_YEAR)
</t>
        </r>
      </text>
    </comment>
    <comment ref="AE304" authorId="4" shapeId="0">
      <text>
        <r>
          <rPr>
            <sz val="10"/>
            <rFont val="Arial"/>
            <family val="2"/>
          </rPr>
          <t xml:space="preserve">1.LDOTCS0060 : Export Enquiry for Shift  Change screen
2.LDOTLE0000 : null
3.WDOTSM0082 : LookUp for Cost Center - Line
4.WDOTUM0051 : Lookup for Employee
</t>
        </r>
      </text>
    </comment>
    <comment ref="AG304" authorId="4" shapeId="0">
      <text>
        <r>
          <rPr>
            <sz val="10"/>
            <rFont val="Arial"/>
            <family val="2"/>
          </rPr>
          <t xml:space="preserve">1.MDOT0104AERR : Search has not been performed.
2.MDOT0105AERR : No row selected.
3.MDOT0116AERR : No Data in Table to Operate.
4.MDOT0567AERR : Cannot delete the selected record.
5.MDOT0573AERR : Cannot Approve records pending for other approver.
6.MDOT0574AERR : Cannot Reject records pending for other approver.
</t>
        </r>
      </text>
    </comment>
    <comment ref="AH304" authorId="4" shapeId="0">
      <text>
        <r>
          <rPr>
            <sz val="10"/>
            <rFont val="Arial"/>
            <family val="2"/>
          </rPr>
          <t xml:space="preserve">1.callParentOnload
2.callParentSearch
3.closeParentJsp
4.downloadFile
5.moveFocusToFirstControl
6.onLoad
7.openCalender
8.RefreshData
9.resetSearchCriteria
10.selectAll
11.WDOTCS0060Approve
12.WDOTCS0060Clear
13.WDOTCS0060Close
14.WDOTCS0060Export
15.WDOTCS0060LookUp
16.WDOTCS0060OnDelete
17.WDOTCS0060Openchild
18.WDOTCS0060Reject
19.WDOTCS0060Search
</t>
        </r>
      </text>
    </comment>
    <comment ref="AI304" authorId="4" shapeId="0">
      <text>
        <r>
          <rPr>
            <sz val="10"/>
            <rFont val="Arial"/>
            <family val="2"/>
          </rPr>
          <t xml:space="preserve">1.PKG_SEND_MAIL
</t>
        </r>
      </text>
    </comment>
    <comment ref="BM304" authorId="4" shapeId="0">
      <text>
        <r>
          <rPr>
            <sz val="10"/>
            <rFont val="Arial"/>
            <family val="2"/>
          </rPr>
          <t xml:space="preserve">1.TB_M_ASSIGNED_SHIFT_DLY
2.TB_M_CONFIG_TYPE
3.TB_M_COST_CENTER
4.TB_M_EMP_COST_CENTER
5.TB_M_EMP_PROFILE
6.TB_M_LINE
7.TB_M_OPERATOR
8.TB_M_ORG_HIERARCHY
9.TB_M_PARAMETER
10.TB_M_ROLE
11.TB_M_SHIFT
12.TB_M_SHIFT_STATUS_DESC
13.TB_M_USER
14.TB_M_USER_ROLE_MAP
15.TB_T_DAILY_SHIFT
16.TB_T_DATA_VISIBILITY
17.TB_T_WORKING_SHIFT
</t>
        </r>
      </text>
    </comment>
    <comment ref="BO304" authorId="4" shapeId="0">
      <text>
        <r>
          <rPr>
            <sz val="10"/>
            <rFont val="Arial"/>
            <family val="2"/>
          </rPr>
          <t xml:space="preserve">1.FN_GET_CHANGED_DAILY_SHIFT
2.FN_GET_CURR_SHIFT_TM
3.FN_GET_ROLE_NAME
4.FN_ORG_COMBO
5.PKG_DOTS_RPT
6.PKG_DOTS_RPT:SP_DOTS_REF_CUR
7.PKG_SEND_MAIL
8.PKG_SEND_MAIL:MAIN
9.PKG_WDOTCS0060
10.PKG_WDOTCS0060:SP_SQL_DETAILS_SAP
11.VW_EMP_CURR_PROFILE
</t>
        </r>
      </text>
    </comment>
    <comment ref="BQ304" authorId="4" shapeId="0">
      <text>
        <r>
          <rPr>
            <sz val="10"/>
            <rFont val="Arial"/>
            <family val="2"/>
          </rPr>
          <t xml:space="preserve">1.PKG_DOTS_RPT
2.PKG_DOTS_RPT:SP_DOTS_REF_CUR
</t>
        </r>
      </text>
    </comment>
    <comment ref="BS304" authorId="4" shapeId="0">
      <text>
        <r>
          <rPr>
            <sz val="10"/>
            <rFont val="Arial"/>
            <family val="2"/>
          </rPr>
          <t xml:space="preserve">1.TB_CS_APPR_MAIL_INFO_AUTO
2.TB_T_DAILY_SHIFT_HIST
3.TB_T_ERR_LOG
</t>
        </r>
      </text>
    </comment>
    <comment ref="BU304" authorId="4" shapeId="0">
      <text>
        <r>
          <rPr>
            <sz val="10"/>
            <rFont val="Arial"/>
            <family val="2"/>
          </rPr>
          <t xml:space="preserve">1.TB_T_DAILY_SHIFT
</t>
        </r>
      </text>
    </comment>
    <comment ref="BW304" authorId="4" shapeId="0">
      <text>
        <r>
          <rPr>
            <sz val="10"/>
            <rFont val="Arial"/>
            <family val="2"/>
          </rPr>
          <t xml:space="preserve">1.TB_T_DAILY_SHIFT
</t>
        </r>
      </text>
    </comment>
    <comment ref="BY304" authorId="4" shapeId="0">
      <text>
        <r>
          <rPr>
            <sz val="10"/>
            <rFont val="Arial"/>
            <family val="2"/>
          </rPr>
          <t xml:space="preserve">1.TB_CS_APPR_MAIL_INFO_AUTO
2.TB_T_DAILY_SHIFT
3.TB_T_DAILY_SHIFT_HIST
4.TB_T_ERR_LOG
</t>
        </r>
      </text>
    </comment>
    <comment ref="CA304" authorId="4" shapeId="0">
      <text>
        <r>
          <rPr>
            <sz val="10"/>
            <rFont val="Arial"/>
            <family val="2"/>
          </rPr>
          <t xml:space="preserve">1.TB_CS_APPR_MAIL_INFO_AUTO
2.TB_M_ASSIGNED_SHIFT_DLY
3.TB_M_CONFIG_TYPE
4.TB_M_COST_CENTER
5.TB_M_EMP_COST_CENTER
6.TB_M_EMP_PROFILE
7.TB_M_LINE
8.TB_M_OPERATOR
9.TB_M_ORG_HIERARCHY
10.TB_M_PARAMETER
11.TB_M_ROLE
12.TB_M_SHIFT
13.TB_M_SHIFT_STATUS_DESC
14.TB_M_USER
15.TB_M_USER_ROLE_MAP
16.TB_T_DAILY_SHIFT
17.TB_T_DAILY_SHIFT_HIST
18.TB_T_DATA_VISIBILITY
19.TB_T_ERR_LOG
20.TB_T_WORKING_SHIFT
</t>
        </r>
      </text>
    </comment>
    <comment ref="CD304" authorId="4" shapeId="0">
      <text>
        <r>
          <rPr>
            <sz val="10"/>
            <rFont val="Arial"/>
            <family val="2"/>
          </rPr>
          <t xml:space="preserve">1.value(KEY_DEPARTMENT)
2.value(KEY_LINE)
3.value(KEY_MONTH)
4.value(KEY_SECTION)
5.value(KEY_SHIFT_CODE)
6.value(KEY_SHIFT_STATUS)
7.value(KEY_STATUS)
8.value(KEY_YEAR)
</t>
        </r>
      </text>
    </comment>
    <comment ref="CF304" authorId="4" shapeId="0">
      <text>
        <r>
          <rPr>
            <sz val="10"/>
            <rFont val="Arial"/>
            <family val="2"/>
          </rPr>
          <t xml:space="preserve">1.value(KEY_COST_CENTER)
2.value(KEY_EMPLOYEE_ID)
3.value(KEY_EMPLOYEE_NAME)
4.value(KEY_REJECT_REASON)
</t>
        </r>
      </text>
    </comment>
    <comment ref="CP304" authorId="4" shapeId="0">
      <text>
        <r>
          <rPr>
            <sz val="10"/>
            <rFont val="Arial"/>
            <family val="2"/>
          </rPr>
          <t xml:space="preserve">1.&lt;%="value1[" + ctr + "].selected"%&gt;
2.value(KEY_SELECT_ALL)
</t>
        </r>
      </text>
    </comment>
    <comment ref="CR304" authorId="4" shapeId="0">
      <text>
        <r>
          <rPr>
            <sz val="10"/>
            <rFont val="Arial"/>
            <family val="2"/>
          </rPr>
          <t xml:space="preserve">1.MDOT0104AERR : Search has not been performed.
2.MDOT0105AERR : No row selected.
3.MDOT0116AERR : No Data in Table to Operate.
4.MDOT0567AERR : Cannot delete the selected record.
5.MDOT0573AERR : Cannot Approve records pending for other approver.
6.MDOT0574AERR : Cannot Reject records pending for other approver.
</t>
        </r>
      </text>
    </comment>
    <comment ref="CT304" authorId="4" shapeId="0">
      <text>
        <r>
          <rPr>
            <sz val="10"/>
            <rFont val="Arial"/>
            <family val="2"/>
          </rPr>
          <t xml:space="preserve">1.LDOTCS0060 : Export Enquiry for Shift  Change screen
2.LDOTLE0000 : null
3.WDOTSM0082 : LookUp for Cost Center - Line
4.WDOTUM0051 : Lookup for Employee
</t>
        </r>
      </text>
    </comment>
    <comment ref="CV304" authorId="4" shapeId="0">
      <text>
        <r>
          <rPr>
            <sz val="10"/>
            <rFont val="Arial"/>
            <family val="2"/>
          </rPr>
          <t xml:space="preserve">1.&lt;%="value1[" + ctr + "].appLimitFlag"%&gt;
2.&lt;%="value1[" + ctr + "].appr1Cd"%&gt;
3.&lt;%="value1[" + ctr + "].appr1Dt"%&gt;
4.&lt;%="value1[" + ctr + "].appr2Cd"%&gt;
5.&lt;%="value1[" + ctr + "].appr2Dt"%&gt;
6.&lt;%="value1[" + ctr + "].apprNmDt"%&gt;
7.&lt;%="value1[" + ctr + "].approvedByDate"%&gt;
8.&lt;%="value1[" + ctr + "].approverCd"%&gt;
9.&lt;%="value1[" + ctr + "].baseShiftCd"%&gt;
10.&lt;%="value1[" + ctr + "].cCCd"%&gt;
11.&lt;%="value1[" + ctr + "].changeReason"%&gt;
12.&lt;%="value1[" + ctr + "].costCenter"%&gt;
13.&lt;%="value1[" + ctr + "].createByDate"%&gt;
14.&lt;%="value1[" + ctr + "].department"%&gt;
15.&lt;%="value1[" + ctr + "].docNo"%&gt;
16.&lt;%="value1[" + ctr + "].empCode"%&gt;
17.&lt;%="value1[" + ctr + "].empName"%&gt;
18.&lt;%="value1[" + ctr + "].fromDate"%&gt;
19.&lt;%="value1[" + ctr + "].group"%&gt;
20.&lt;%="value1[" + ctr + "].hRCd"%&gt;
21.&lt;%="value1[" + ctr + "].leaveMode"%&gt;
22.&lt;%="value1[" + ctr + "].line"%&gt;
23.&lt;%="value1[" + ctr + "].reasonReject"%&gt;
24.&lt;%="value1[" + ctr + "].rowId"%&gt;
25.&lt;%="value1[" + ctr + "].section"%&gt;
26.&lt;%="value1[" + ctr + "].shiftCd"%&gt;
27.&lt;%="value1[" + ctr + "].shiftPos"%&gt;
28.&lt;%="value1[" + ctr + "].srNo"%&gt;
29.&lt;%="value1[" + ctr + "].startDt"%&gt;
30.&lt;%="value1[" + ctr + "].startTm"%&gt;
31.&lt;%="value1[" + ctr + "].status"%&gt;
32.&lt;%="value1[" + ctr + "].statusCd"%&gt;
33.&lt;%="value1[" + ctr + "].submitBy"%&gt;
34.&lt;%="value1[" + ctr + "].toDate"%&gt;
35.&lt;%="value1[" + ctr + "].transferredByDate"%&gt;
36.&lt;%="value1[" + ctr + "].updDt"%&gt;
37.&lt;%="value1[" + ctr + "].updTime"%&gt;
38.method
39.value(KEY_APPROVE_FLAG)
40.value(KEY_APPROVER_CD)
41.value(KEY_APPROVER_FLAG)
42.value(KEY_ARG_SCREEN_ID)
43.value(KEY_ARG_SCREEN_MODE)
44.value(KEY_ARG_TIMESHEET_USER)
45.value(KEY_COL_COUNT)
46.value(KEY_DATE)
47.value(KEY_DATE_SUF)
48.value(KEY_DAY)
49.value(KEY_DEPARTMENT)
50.value(KEY_DEPTT_VAL)
51.value(KEY_DIST_REC)
52.value(KEY_EMPLOYEE_FLAG)
53.value(KEY_FILE)
54.value(KEY_FROM_DT_CURRENT)
55.value(KEY_HR_FLAG)
56.value(KEY_LINE)
57.value(KEY_MONTH_CURRENT)
58.value(KEY_MONTH_PRINT)
59.value(KEY_OPERATOR_FLAG)
60.value(KEY_REJECT_FLAG)
61.value(KEY_SCREEN_ID)
62.value(KEY_SEARCH_PER)
63.value(KEY_SECT_VAL)
64.value(KEY_SECTION)
65.value(KEY_TO_DT_CURRENT)
66.value(KEY_TOTAL_RECORDS)
67.value(KEY_USER_FLAG)
68.value(KEY_YEAR_CURRENT)
69.value(USER_ID)
</t>
        </r>
      </text>
    </comment>
    <comment ref="CX304" authorId="4" shapeId="0">
      <text>
        <r>
          <rPr>
            <sz val="10"/>
            <rFont val="Arial"/>
            <family val="2"/>
          </rPr>
          <t xml:space="preserve">1.callParentOnload
2.callParentSearch
3.closeParentJsp
4.downloadFile
5.moveFocusToFirstControl
6.onLoad
7.openCalender
8.RefreshData
9.resetSearchCriteria
10.selectAll
11.WDOTCS0060Approve
12.WDOTCS0060Clear
13.WDOTCS0060Close
14.WDOTCS0060Export
15.WDOTCS0060LookUp
16.WDOTCS0060OnDelete
17.WDOTCS0060Openchild
18.WDOTCS0060Reject
19.WDOTCS0060Search
</t>
        </r>
      </text>
    </comment>
    <comment ref="A305" authorId="4" shapeId="0">
      <text>
        <r>
          <rPr>
            <sz val="10"/>
            <rFont val="Arial"/>
            <family val="2"/>
          </rPr>
          <t xml:space="preserve">1.LDOTCS0060 : Export Enquiry for Shift  Change screen
</t>
        </r>
      </text>
    </comment>
    <comment ref="AL305" authorId="4" shapeId="0">
      <text>
        <r>
          <rPr>
            <sz val="10"/>
            <rFont val="Arial"/>
            <family val="2"/>
          </rPr>
          <t xml:space="preserve">1.TB_M_ASSIGNED_SHIFT_DLY
2.TB_M_EMP_PROFILE
3.TB_M_OPERATOR
4.TB_M_ORG_HIERARCHY
5.TB_M_PARAMETER
6.TB_M_SHIFT
7.TB_M_SHIFT_STATUS_DESC
8.TB_T_DAILY_SHIFT
9.TB_T_DATA_VISIBILITY
10.TB_T_ERR_LOG
11.TB_T_WORKING_SHIFT
</t>
        </r>
      </text>
    </comment>
    <comment ref="BM305" authorId="4" shapeId="0">
      <text>
        <r>
          <rPr>
            <sz val="10"/>
            <rFont val="Arial"/>
            <family val="2"/>
          </rPr>
          <t xml:space="preserve">1.TB_M_ASSIGNED_SHIFT_DLY
2.TB_M_EMP_PROFILE
3.TB_M_OPERATOR
4.TB_M_ORG_HIERARCHY
5.TB_M_PARAMETER
6.TB_M_SHIFT
7.TB_M_SHIFT_STATUS_DESC
8.TB_T_DAILY_SHIFT
9.TB_T_DATA_VISIBILITY
10.TB_T_WORKING_SHIFT
</t>
        </r>
      </text>
    </comment>
    <comment ref="BO305" authorId="4" shapeId="0">
      <text>
        <r>
          <rPr>
            <sz val="10"/>
            <rFont val="Arial"/>
            <family val="2"/>
          </rPr>
          <t xml:space="preserve">1.FN_GET_CHANGED_SHIFT
2.PKG_LDOTCS0060
3.PKG_LDOTCS0060:SQL_DETAILS_APPROVER
4.VW_EMP_CURR_PROFILE
</t>
        </r>
      </text>
    </comment>
    <comment ref="BQ305" authorId="4" shapeId="0">
      <text>
        <r>
          <rPr>
            <sz val="10"/>
            <rFont val="Arial"/>
            <family val="2"/>
          </rPr>
          <t xml:space="preserve">1.PKG_DOTS_RPT
2.PKG_DOTS_RPT:SP_DOTS_REF_CUR
</t>
        </r>
      </text>
    </comment>
    <comment ref="BS305" authorId="4" shapeId="0">
      <text>
        <r>
          <rPr>
            <sz val="10"/>
            <rFont val="Arial"/>
            <family val="2"/>
          </rPr>
          <t xml:space="preserve">1.TB_T_ERR_LOG
</t>
        </r>
      </text>
    </comment>
    <comment ref="BY305" authorId="4" shapeId="0">
      <text>
        <r>
          <rPr>
            <sz val="10"/>
            <rFont val="Arial"/>
            <family val="2"/>
          </rPr>
          <t xml:space="preserve">1.TB_T_ERR_LOG
</t>
        </r>
      </text>
    </comment>
    <comment ref="CA305" authorId="4" shapeId="0">
      <text>
        <r>
          <rPr>
            <sz val="10"/>
            <rFont val="Arial"/>
            <family val="2"/>
          </rPr>
          <t xml:space="preserve">1.TB_M_ASSIGNED_SHIFT_DLY
2.TB_M_EMP_PROFILE
3.TB_M_OPERATOR
4.TB_M_ORG_HIERARCHY
5.TB_M_PARAMETER
6.TB_M_SHIFT
7.TB_M_SHIFT_STATUS_DESC
8.TB_T_DAILY_SHIFT
9.TB_T_DATA_VISIBILITY
10.TB_T_ERR_LOG
11.TB_T_WORKING_SHIFT
</t>
        </r>
      </text>
    </comment>
    <comment ref="A306" authorId="4" shapeId="0">
      <text>
        <r>
          <rPr>
            <sz val="10"/>
            <rFont val="Arial"/>
            <family val="2"/>
          </rPr>
          <t xml:space="preserve">1.WDOTCS0030 : Enquiry for Monthly Shift Change
</t>
        </r>
      </text>
    </comment>
    <comment ref="Z306" authorId="4" shapeId="0">
      <text>
        <r>
          <rPr>
            <sz val="10"/>
            <rFont val="Arial"/>
            <family val="2"/>
          </rPr>
          <t xml:space="preserve">1.TB_M_APPROVER
2.TB_M_ASSIGNED_SHIFT
3.TB_M_CONFIG_TYPE
4.TB_M_COST_CENTER
5.TB_M_EMP_COST_CENTER
6.TB_M_EMP_PROFILE
7.TB_M_LEAVE_TYPE
8.TB_M_LINE
9.TB_M_OPERATOR
10.TB_M_ORG_HIERARCHY
11.TB_M_OT_STATUS_DESC
12.TB_M_PARAMETER
13.TB_M_ROLE
14.TB_M_SHIFT
15.TB_M_SHIFT_STATUS_DESC
16.TB_M_USER
17.TB_M_USER_ROLE_MAP
18.TB_T_DATA_VISIBILITY
19.TB_T_EMP_LEAVE
20.TB_T_WORKING_SHIFT
</t>
        </r>
      </text>
    </comment>
    <comment ref="AA306" authorId="4" shapeId="0">
      <text>
        <r>
          <rPr>
            <sz val="10"/>
            <rFont val="Arial"/>
            <family val="2"/>
          </rPr>
          <t xml:space="preserve">1.TB_CS_APPR_MAIL_INFO_AUTO
2.TB_T_DATA_VISIBILITY
3.TB_T_ERR_LOG
4.TB_T_WORKING_SHIFT
</t>
        </r>
      </text>
    </comment>
    <comment ref="AD306" authorId="4" shapeId="0">
      <text>
        <r>
          <rPr>
            <sz val="10"/>
            <rFont val="Arial"/>
            <family val="2"/>
          </rPr>
          <t xml:space="preserve">1.value(KEY_DEPARTMENT)
2.value(KEY_LINE)
3.value(KEY_MONTH)
4.value(KEY_SECTION)
5.value(KEY_SHIFT_CODE)
6.value(KEY_SHIFT_STATUS)
7.value(KEY_STATUS)
8.value(KEY_YEAR)
</t>
        </r>
      </text>
    </comment>
    <comment ref="AE306" authorId="4" shapeId="0">
      <text>
        <r>
          <rPr>
            <sz val="10"/>
            <rFont val="Arial"/>
            <family val="2"/>
          </rPr>
          <t xml:space="preserve">1.LDOTCS0020 : Export Enquiry for Shift  Change screen
2.LDOTLE0000 : null
3.WDOTSM0082 : LookUp for Cost Center - Line
4.WDOTUM0051 : Lookup for Employee
</t>
        </r>
      </text>
    </comment>
    <comment ref="AG306" authorId="4" shapeId="0">
      <text>
        <r>
          <rPr>
            <sz val="10"/>
            <rFont val="Arial"/>
            <family val="2"/>
          </rPr>
          <t xml:space="preserve">1.MDOT0104AERR : Search has not been performed.
2.MDOT0105AERR : No row selected.
3.MDOT0116AERR : No Data in Table to Operate.
4.MDOT0567AERR : Cannot delete the selected record.
5.MDOT0573AERR : Cannot Approve records pending for other approver.
6.MDOT0574AERR : Cannot Reject records pending for other approver.
</t>
        </r>
      </text>
    </comment>
    <comment ref="AH306" authorId="4" shapeId="0">
      <text>
        <r>
          <rPr>
            <sz val="10"/>
            <rFont val="Arial"/>
            <family val="2"/>
          </rPr>
          <t xml:space="preserve">1.callParentOnload
2.callParentSearch
3.closeParentJsp
4.downloadFile
5.moveFocusToFirstControl
6.onLoad
7.openCalender
8.RefreshData
9.resetSearchCriteria
10.selectAll
11.WDOTCS0030Approve
12.WDOTCS0030Clear
13.WDOTCS0030Close
14.WDOTCS0030Export
15.WDOTCS0030LookUp
16.WDOTCS0030OnDelete
17.WDOTCS0030Openchild
18.WDOTCS0030Reject
19.WDOTCS0030Search
</t>
        </r>
      </text>
    </comment>
    <comment ref="AI306" authorId="4" shapeId="0">
      <text>
        <r>
          <rPr>
            <sz val="10"/>
            <rFont val="Arial"/>
            <family val="2"/>
          </rPr>
          <t xml:space="preserve">1.PKG_SEND_MAIL
</t>
        </r>
      </text>
    </comment>
    <comment ref="BM306" authorId="4" shapeId="0">
      <text>
        <r>
          <rPr>
            <sz val="10"/>
            <rFont val="Arial"/>
            <family val="2"/>
          </rPr>
          <t xml:space="preserve">1.TB_M_APPROVER
2.TB_M_ASSIGNED_SHIFT
3.TB_M_CONFIG_TYPE
4.TB_M_COST_CENTER
5.TB_M_EMP_COST_CENTER
6.TB_M_EMP_PROFILE
7.TB_M_LEAVE_TYPE
8.TB_M_LINE
9.TB_M_OPERATOR
10.TB_M_ORG_HIERARCHY
11.TB_M_OT_STATUS_DESC
12.TB_M_PARAMETER
13.TB_M_ROLE
14.TB_M_SHIFT
15.TB_M_SHIFT_STATUS_DESC
16.TB_M_USER
17.TB_M_USER_ROLE_MAP
18.TB_T_DATA_VISIBILITY
19.TB_T_EMP_LEAVE
20.TB_T_WORKING_SHIFT
</t>
        </r>
      </text>
    </comment>
    <comment ref="BO306" authorId="4" shapeId="0">
      <text>
        <r>
          <rPr>
            <sz val="10"/>
            <rFont val="Arial"/>
            <family val="2"/>
          </rPr>
          <t xml:space="preserve">1.FN_ORG_COMBO
2.PKG_FORMAT_TIME
3.PKG_FORMAT_TIME:FN_MASK_TIME
4.PKG_SEND_MAIL
5.PKG_SEND_MAIL:MAIN
6.PKG_WDOTLE0020
7.PKG_WDOTLE0020:SP_WDOTLE0020_SEARCH
8.VW_EMP_CURR_PROFILE
</t>
        </r>
      </text>
    </comment>
    <comment ref="BQ306" authorId="4" shapeId="0">
      <text>
        <r>
          <rPr>
            <sz val="10"/>
            <rFont val="Arial"/>
            <family val="2"/>
          </rPr>
          <t xml:space="preserve">1.PKG_DOTS_RPT
2.PKG_DOTS_RPT:SP_DOTS_REF_CUR
</t>
        </r>
      </text>
    </comment>
    <comment ref="BS306" authorId="4" shapeId="0">
      <text>
        <r>
          <rPr>
            <sz val="10"/>
            <rFont val="Arial"/>
            <family val="2"/>
          </rPr>
          <t xml:space="preserve">1.TB_CS_APPR_MAIL_INFO_AUTO
2.TB_T_DATA_VISIBILITY
3.TB_T_ERR_LOG
</t>
        </r>
      </text>
    </comment>
    <comment ref="BU306" authorId="4" shapeId="0">
      <text>
        <r>
          <rPr>
            <sz val="10"/>
            <rFont val="Arial"/>
            <family val="2"/>
          </rPr>
          <t xml:space="preserve">1.TB_T_WORKING_SHIFT
</t>
        </r>
      </text>
    </comment>
    <comment ref="BW306" authorId="4" shapeId="0">
      <text>
        <r>
          <rPr>
            <sz val="10"/>
            <rFont val="Arial"/>
            <family val="2"/>
          </rPr>
          <t xml:space="preserve">1.TB_T_WORKING_SHIFT
</t>
        </r>
      </text>
    </comment>
    <comment ref="BY306" authorId="4" shapeId="0">
      <text>
        <r>
          <rPr>
            <sz val="10"/>
            <rFont val="Arial"/>
            <family val="2"/>
          </rPr>
          <t xml:space="preserve">1.TB_CS_APPR_MAIL_INFO_AUTO
2.TB_T_DATA_VISIBILITY
3.TB_T_ERR_LOG
4.TB_T_WORKING_SHIFT
</t>
        </r>
      </text>
    </comment>
    <comment ref="CA306" authorId="4" shapeId="0">
      <text>
        <r>
          <rPr>
            <sz val="10"/>
            <rFont val="Arial"/>
            <family val="2"/>
          </rPr>
          <t xml:space="preserve">1.TB_CS_APPR_MAIL_INFO_AUTO
2.TB_M_APPROVER
3.TB_M_ASSIGNED_SHIFT
4.TB_M_CONFIG_TYPE
5.TB_M_COST_CENTER
6.TB_M_EMP_COST_CENTER
7.TB_M_EMP_PROFILE
8.TB_M_LEAVE_TYPE
9.TB_M_LINE
10.TB_M_OPERATOR
11.TB_M_ORG_HIERARCHY
12.TB_M_OT_STATUS_DESC
13.TB_M_PARAMETER
14.TB_M_ROLE
15.TB_M_SHIFT
16.TB_M_SHIFT_STATUS_DESC
17.TB_M_USER
18.TB_M_USER_ROLE_MAP
19.TB_T_DATA_VISIBILITY
20.TB_T_EMP_LEAVE
21.TB_T_ERR_LOG
22.TB_T_WORKING_SHIFT
</t>
        </r>
      </text>
    </comment>
    <comment ref="CD306" authorId="4" shapeId="0">
      <text>
        <r>
          <rPr>
            <sz val="10"/>
            <rFont val="Arial"/>
            <family val="2"/>
          </rPr>
          <t xml:space="preserve">1.value(KEY_DEPARTMENT)
2.value(KEY_LINE)
3.value(KEY_MONTH)
4.value(KEY_SECTION)
5.value(KEY_SHIFT_CODE)
6.value(KEY_SHIFT_STATUS)
7.value(KEY_STATUS)
8.value(KEY_YEAR)
</t>
        </r>
      </text>
    </comment>
    <comment ref="CF306" authorId="4" shapeId="0">
      <text>
        <r>
          <rPr>
            <sz val="10"/>
            <rFont val="Arial"/>
            <family val="2"/>
          </rPr>
          <t xml:space="preserve">1.value(KEY_COST_CENTER)
2.value(KEY_EMPLOYEE_ID)
3.value(KEY_EMPLOYEE_NAME)
4.value(KEY_REJECT_REASON)
</t>
        </r>
      </text>
    </comment>
    <comment ref="CP306" authorId="4" shapeId="0">
      <text>
        <r>
          <rPr>
            <sz val="10"/>
            <rFont val="Arial"/>
            <family val="2"/>
          </rPr>
          <t xml:space="preserve">1.&lt;%="value1[" + ctr + "].selected"%&gt;
2.value(KEY_SELECT_ALL)
</t>
        </r>
      </text>
    </comment>
    <comment ref="CR306" authorId="4" shapeId="0">
      <text>
        <r>
          <rPr>
            <sz val="10"/>
            <rFont val="Arial"/>
            <family val="2"/>
          </rPr>
          <t xml:space="preserve">1.MDOT0104AERR : Search has not been performed.
2.MDOT0105AERR : No row selected.
3.MDOT0116AERR : No Data in Table to Operate.
4.MDOT0567AERR : Cannot delete the selected record.
5.MDOT0573AERR : Cannot Approve records pending for other approver.
6.MDOT0574AERR : Cannot Reject records pending for other approver.
</t>
        </r>
      </text>
    </comment>
    <comment ref="CT306" authorId="4" shapeId="0">
      <text>
        <r>
          <rPr>
            <sz val="10"/>
            <rFont val="Arial"/>
            <family val="2"/>
          </rPr>
          <t xml:space="preserve">1.LDOTCS0020 : Export Enquiry for Shift  Change screen
2.LDOTLE0000 : null
3.WDOTSM0082 : LookUp for Cost Center - Line
4.WDOTUM0051 : Lookup for Employee
</t>
        </r>
      </text>
    </comment>
    <comment ref="CV306" authorId="4" shapeId="0">
      <text>
        <r>
          <rPr>
            <sz val="10"/>
            <rFont val="Arial"/>
            <family val="2"/>
          </rPr>
          <t xml:space="preserve">1.&lt;%="value1[" + ctr + "].appr1Cd"%&gt;
2.&lt;%="value1[" + ctr + "].appr1Dt"%&gt;
3.&lt;%="value1[" + ctr + "].appr2Cd"%&gt;
4.&lt;%="value1[" + ctr + "].appr2Dt"%&gt;
5.&lt;%="value1[" + ctr + "].apprNmDt"%&gt;
6.&lt;%="value1[" + ctr + "].approvedByDate"%&gt;
7.&lt;%="value1[" + ctr + "].approverCd"%&gt;
8.&lt;%="value1[" + ctr + "].baseShiftCd"%&gt;
9.&lt;%="value1[" + ctr + "].cCCd"%&gt;
10.&lt;%="value1[" + ctr + "].changeReason"%&gt;
11.&lt;%="value1[" + ctr + "].costCenter"%&gt;
12.&lt;%="value1[" + ctr + "].createByDate"%&gt;
13.&lt;%="value1[" + ctr + "].department"%&gt;
14.&lt;%="value1[" + ctr + "].docNo"%&gt;
15.&lt;%="value1[" + ctr + "].empCode"%&gt;
16.&lt;%="value1[" + ctr + "].empName"%&gt;
17.&lt;%="value1[" + ctr + "].fromDate"%&gt;
18.&lt;%="value1[" + ctr + "].group"%&gt;
19.&lt;%="value1[" + ctr + "].hRCd"%&gt;
20.&lt;%="value1[" + ctr + "].leaveMode"%&gt;
21.&lt;%="value1[" + ctr + "].line"%&gt;
22.&lt;%="value1[" + ctr + "].reasonReject"%&gt;
23.&lt;%="value1[" + ctr + "].rowId"%&gt;
24.&lt;%="value1[" + ctr + "].section"%&gt;
25.&lt;%="value1[" + ctr + "].shiftCd"%&gt;
26.&lt;%="value1[" + ctr + "].shiftPos"%&gt;
27.&lt;%="value1[" + ctr + "].srNo"%&gt;
28.&lt;%="value1[" + ctr + "].startDt"%&gt;
29.&lt;%="value1[" + ctr + "].startTm"%&gt;
30.&lt;%="value1[" + ctr + "].status"%&gt;
31.&lt;%="value1[" + ctr + "].statusCd"%&gt;
32.&lt;%="value1[" + ctr + "].submitBy"%&gt;
33.&lt;%="value1[" + ctr + "].toDate"%&gt;
34.&lt;%="value1[" + ctr + "].transferredByDate"%&gt;
35.&lt;%="value1[" + ctr + "].updDt"%&gt;
36.&lt;%="value1[" + ctr + "].updTime"%&gt;
37.method
38.value(KEY_APPROVE_FLAG)
39.value(KEY_APPROVER_CD)
40.value(KEY_APPROVER_FLAG)
41.value(KEY_ARG_SCREEN_ID)
42.value(KEY_ARG_SCREEN_MODE)
43.value(KEY_ARG_TIMESHEET_USER)
44.value(KEY_COL_COUNT)
45.value(KEY_DATE)
46.value(KEY_DATE_SUF)
47.value(KEY_DAY)
48.value(KEY_DEPARTMENT)
49.value(KEY_DEPTT_VAL)
50.value(KEY_DIST_REC)
51.value(KEY_EMPLOYEE_FLAG)
52.value(KEY_FILE)
53.value(KEY_FROM_DT_CURRENT)
54.value(KEY_HR_FLAG)
55.value(KEY_LINE)
56.value(KEY_MONTH_CURRENT)
57.value(KEY_MONTH_PRINT)
58.value(KEY_OPERATOR_FLAG)
59.value(KEY_REJECT_FLAG)
60.value(KEY_SCREEN_ID)
61.value(KEY_SEARCH_PER)
62.value(KEY_SECT_VAL)
63.value(KEY_SECTION)
64.value(KEY_TO_DT_CURRENT)
65.value(KEY_TOTAL_RECORDS)
66.value(KEY_USER_FLAG)
67.value(KEY_YEAR_CURRENT)
68.value(USER_ID)
</t>
        </r>
      </text>
    </comment>
    <comment ref="CX306" authorId="4" shapeId="0">
      <text>
        <r>
          <rPr>
            <sz val="10"/>
            <rFont val="Arial"/>
            <family val="2"/>
          </rPr>
          <t xml:space="preserve">1.callParentOnload
2.callParentSearch
3.closeParentJsp
4.downloadFile
5.moveFocusToFirstControl
6.onLoad
7.openCalender
8.RefreshData
9.resetSearchCriteria
10.selectAll
11.WDOTCS0030Approve
12.WDOTCS0030Clear
13.WDOTCS0030Close
14.WDOTCS0030Export
15.WDOTCS0030LookUp
16.WDOTCS0030OnDelete
17.WDOTCS0030Openchild
18.WDOTCS0030Reject
19.WDOTCS0030Search
</t>
        </r>
      </text>
    </comment>
    <comment ref="A307" authorId="4" shapeId="0">
      <text>
        <r>
          <rPr>
            <sz val="10"/>
            <rFont val="Arial"/>
            <family val="2"/>
          </rPr>
          <t xml:space="preserve">1.WDOTCS0040 : Export text file to SAP-For Shift Change
</t>
        </r>
      </text>
    </comment>
    <comment ref="Z307" authorId="4" shapeId="0">
      <text>
        <r>
          <rPr>
            <sz val="10"/>
            <rFont val="Arial"/>
            <family val="2"/>
          </rPr>
          <t xml:space="preserve">1.TB_M_ASSIGNED_SHIFT
2.TB_M_ASSIGNED_SHIFT_DLY
3.TB_M_EMP_PROFILE
4.TB_M_LOCATION
5.TB_M_ORG_HIERARCHY
6.TB_M_SHIFT
7.TB_M_SHIFT_STATUS_DESC
8.TB_T_DAILY_SHIFT
9.TB_T_PROCESS_CTRL
10.TB_T_WORKING_SHIFT
</t>
        </r>
      </text>
    </comment>
    <comment ref="AA307" authorId="4" shapeId="0">
      <text>
        <r>
          <rPr>
            <sz val="10"/>
            <rFont val="Arial"/>
            <family val="2"/>
          </rPr>
          <t xml:space="preserve">1.TB_T_DAILY_SHIFT
2.TB_T_DAILY_SHIFT_HIST
3.TB_T_PROCESS_CTRL
4.TB_T_WORKING_SHIFT
</t>
        </r>
      </text>
    </comment>
    <comment ref="AD307" authorId="4" shapeId="0">
      <text>
        <r>
          <rPr>
            <sz val="10"/>
            <rFont val="Arial"/>
            <family val="2"/>
          </rPr>
          <t xml:space="preserve">1.value(KEY_COMPANY)
2.value(KEY_DEPT)
3.value(KEY_DIV)
4.value(KEY_GROUP)
5.value(KEY_LOC)
6.value(KEY_MONTH)
7.value(KEY_SECTION)
8.value(KEY_STATUS)
9.value(KEY_YEAR)
</t>
        </r>
      </text>
    </comment>
    <comment ref="AE307" authorId="4" shapeId="0">
      <text>
        <r>
          <rPr>
            <sz val="10"/>
            <rFont val="Arial"/>
            <family val="2"/>
          </rPr>
          <t xml:space="preserve">1.LDOTRP0000 : null
2.WDOTOT0061 : Section Lookup Screen
3.WDOTUM0051 : Lookup for Employee
</t>
        </r>
      </text>
    </comment>
    <comment ref="AG307" authorId="4" shapeId="0">
      <text>
        <r>
          <rPr>
            <sz val="10"/>
            <rFont val="Arial"/>
            <family val="2"/>
          </rPr>
          <t xml:space="preserve">1.MDOT0104AERR : Search has not been performed.
2.MDOT0115AERR : No Data to Export.
3.MDOT0138AERR : Please Select {0}
</t>
        </r>
      </text>
    </comment>
    <comment ref="AH307" authorId="4" shapeId="0">
      <text>
        <r>
          <rPr>
            <sz val="10"/>
            <rFont val="Arial"/>
            <family val="2"/>
          </rPr>
          <t xml:space="preserve">1.callParentOnLoad
2.changeLevel
3.closeParentJsp
4.doValidations
5.downloadFile
6.keepSearchedSections
7.localSelectAll
8.moveFocusToFirstControl
9.onLoad
10.openCalender
11.refreshCompanyCombo
12.RefreshData
13.resetSearchCriteria
14.setEmpTypeOption
15.setNormalCorolForAll
16.WDOTCS0040Clear
17.WDOTCS0040Close
18.WDOTCS0040ExportToTxtFile
19.WDOTCS0040getEmployee
20.WDOTCS0040getSection
21.WDOTCS0040Reexport
22.WDOTCS0040Search
23.WDOTCS0040Submit
24.WDOTCS0040UpdDivOnClick
25.WDOTCS0040UpdShift
</t>
        </r>
      </text>
    </comment>
    <comment ref="BM307" authorId="4" shapeId="0">
      <text>
        <r>
          <rPr>
            <sz val="10"/>
            <rFont val="Arial"/>
            <family val="2"/>
          </rPr>
          <t xml:space="preserve">1.TB_M_ASSIGNED_SHIFT
2.TB_M_ASSIGNED_SHIFT_DLY
3.TB_M_EMP_PROFILE
4.TB_M_LOCATION
5.TB_M_ORG_HIERARCHY
6.TB_M_SHIFT
7.TB_M_SHIFT_STATUS_DESC
8.TB_T_DAILY_SHIFT
9.TB_T_PROCESS_CTRL
10.TB_T_WORKING_SHIFT
</t>
        </r>
      </text>
    </comment>
    <comment ref="BO307" authorId="4" shapeId="0">
      <text>
        <r>
          <rPr>
            <sz val="10"/>
            <rFont val="Arial"/>
            <family val="2"/>
          </rPr>
          <t xml:space="preserve">1.FN_ORG_COMBO
</t>
        </r>
      </text>
    </comment>
    <comment ref="BS307" authorId="4" shapeId="0">
      <text>
        <r>
          <rPr>
            <sz val="10"/>
            <rFont val="Arial"/>
            <family val="2"/>
          </rPr>
          <t xml:space="preserve">1.TB_T_DAILY_SHIFT_HIST
2.TB_T_PROCESS_CTRL
3.TB_T_WORKING_SHIFT
</t>
        </r>
      </text>
    </comment>
    <comment ref="BW307" authorId="4" shapeId="0">
      <text>
        <r>
          <rPr>
            <sz val="10"/>
            <rFont val="Arial"/>
            <family val="2"/>
          </rPr>
          <t xml:space="preserve">1.TB_T_DAILY_SHIFT
2.TB_T_WORKING_SHIFT
</t>
        </r>
      </text>
    </comment>
    <comment ref="BY307" authorId="4" shapeId="0">
      <text>
        <r>
          <rPr>
            <sz val="10"/>
            <rFont val="Arial"/>
            <family val="2"/>
          </rPr>
          <t xml:space="preserve">1.TB_T_DAILY_SHIFT
2.TB_T_DAILY_SHIFT_HIST
3.TB_T_PROCESS_CTRL
4.TB_T_WORKING_SHIFT
</t>
        </r>
      </text>
    </comment>
    <comment ref="CA307" authorId="4" shapeId="0">
      <text>
        <r>
          <rPr>
            <sz val="10"/>
            <rFont val="Arial"/>
            <family val="2"/>
          </rPr>
          <t xml:space="preserve">1.TB_M_ASSIGNED_SHIFT
2.TB_M_ASSIGNED_SHIFT_DLY
3.TB_M_EMP_PROFILE
4.TB_M_LOCATION
5.TB_M_ORG_HIERARCHY
6.TB_M_SHIFT
7.TB_M_SHIFT_STATUS_DESC
8.TB_T_DAILY_SHIFT
9.TB_T_DAILY_SHIFT_HIST
10.TB_T_PROCESS_CTRL
11.TB_T_WORKING_SHIFT
</t>
        </r>
      </text>
    </comment>
    <comment ref="CD307" authorId="4" shapeId="0">
      <text>
        <r>
          <rPr>
            <sz val="10"/>
            <rFont val="Arial"/>
            <family val="2"/>
          </rPr>
          <t xml:space="preserve">1.value(KEY_COMPANY)
2.value(KEY_DEPT)
3.value(KEY_DIV)
4.value(KEY_GROUP)
5.value(KEY_LOC)
6.value(KEY_MONTH)
7.value(KEY_SECTION)
8.value(KEY_STATUS)
9.value(KEY_YEAR)
</t>
        </r>
      </text>
    </comment>
    <comment ref="CF307" authorId="4" shapeId="0">
      <text>
        <r>
          <rPr>
            <sz val="10"/>
            <rFont val="Arial"/>
            <family val="2"/>
          </rPr>
          <t xml:space="preserve">1.value(KEY_EMP_CD)
2.value(KEY_EMP_NM)
</t>
        </r>
      </text>
    </comment>
    <comment ref="CL307" authorId="4" shapeId="0">
      <text>
        <r>
          <rPr>
            <sz val="10"/>
            <rFont val="Arial"/>
            <family val="2"/>
          </rPr>
          <t xml:space="preserve">1.value(KEY_SHIFT)
2.value(KEY_TYPE)
</t>
        </r>
      </text>
    </comment>
    <comment ref="CP307" authorId="4" shapeId="0">
      <text>
        <r>
          <rPr>
            <sz val="10"/>
            <rFont val="Arial"/>
            <family val="2"/>
          </rPr>
          <t xml:space="preserve">1.value(KEY_EMPLOYEE_PC)
2.value(KEY_EMPLOYEE_TP)
3.value(KEY_REEXPORT)
</t>
        </r>
      </text>
    </comment>
    <comment ref="CR307" authorId="4" shapeId="0">
      <text>
        <r>
          <rPr>
            <sz val="10"/>
            <rFont val="Arial"/>
            <family val="2"/>
          </rPr>
          <t xml:space="preserve">1.MDOT0104AERR : Search has not been performed.
2.MDOT0115AERR : No Data to Export.
3.MDOT0138AERR : Please Select {0}
</t>
        </r>
      </text>
    </comment>
    <comment ref="CT307" authorId="4" shapeId="0">
      <text>
        <r>
          <rPr>
            <sz val="10"/>
            <rFont val="Arial"/>
            <family val="2"/>
          </rPr>
          <t xml:space="preserve">1.LDOTRP0000 : null
2.WDOTOT0061 : Section Lookup Screen
3.WDOTUM0051 : Lookup for Employee
</t>
        </r>
      </text>
    </comment>
    <comment ref="CV307" authorId="4" shapeId="0">
      <text>
        <r>
          <rPr>
            <sz val="10"/>
            <rFont val="Arial"/>
            <family val="2"/>
          </rPr>
          <t xml:space="preserve">1.method
2.value(KEY_CHCK_SEC_LST)
3.value(KEY_COL_COUNT)
4.value(KEY_COMPANY_CD)
5.value(KEY_EMP_TY)
6.value(KEY_EMP_TYPE)
7.value(KEY_EMPLOYEE_FLAG)
8.value(KEY_EXPORT_FLAG)
9.value(KEY_FILE)
10.value(KEY_LEAVE)
11.value(KEY_LINE_DESC)
12.value(KEY_MAONTH_PRINT)
13.value(KEY_MONTH_CURRENT)
14.value(KEY_SEARCH_PER)
15.value(KEY_SEC)
16.value(KEY_SEC_N)
17.value(KEY_SHIFT)
18.value(KEY_TOTAL_EMP)
19.value(KEY_TOTAL_RECORDS)
20.value(KEY_TYPE)
21.value(KEY_YEAR_CURRENT)
22.value(KEY_YEAR_PRINT)
</t>
        </r>
      </text>
    </comment>
    <comment ref="CX307" authorId="4" shapeId="0">
      <text>
        <r>
          <rPr>
            <sz val="10"/>
            <rFont val="Arial"/>
            <family val="2"/>
          </rPr>
          <t xml:space="preserve">1.callParentOnLoad
2.changeLevel
3.closeParentJsp
4.doValidations
5.downloadFile
6.keepSearchedSections
7.localSelectAll
8.moveFocusToFirstControl
9.onLoad
10.openCalender
11.refreshCompanyCombo
12.RefreshData
13.resetSearchCriteria
14.setEmpTypeOption
15.setNormalCorolForAll
16.WDOTCS0040Clear
17.WDOTCS0040Close
18.WDOTCS0040ExportToTxtFile
19.WDOTCS0040getEmployee
20.WDOTCS0040getSection
21.WDOTCS0040Reexport
22.WDOTCS0040Search
23.WDOTCS0040Submit
24.WDOTCS0040UpdDivOnClick
25.WDOTCS0040UpdShift
</t>
        </r>
      </text>
    </comment>
    <comment ref="A308" authorId="4" shapeId="0">
      <text>
        <r>
          <rPr>
            <sz val="10"/>
            <rFont val="Arial"/>
            <family val="2"/>
          </rPr>
          <t xml:space="preserve">1.WDOTCS0010 : Enquiry Screen for Shift Assignment by HR Admin
</t>
        </r>
      </text>
    </comment>
    <comment ref="Z308" authorId="4" shapeId="0">
      <text>
        <r>
          <rPr>
            <sz val="10"/>
            <rFont val="Arial"/>
            <family val="2"/>
          </rPr>
          <t xml:space="preserve">1.TB_M_ASSIGNED_SHIFT
2.TB_M_ASSIGNED_SHIFT_DLY
3.TB_M_CODE_MASTER
4.TB_M_CONFIG_TYPE
5.TB_M_EMP_PROFILE
6.TB_M_ORG_HIERARCHY
</t>
        </r>
      </text>
    </comment>
    <comment ref="AA308" authorId="4" shapeId="0">
      <text>
        <r>
          <rPr>
            <sz val="10"/>
            <rFont val="Arial"/>
            <family val="2"/>
          </rPr>
          <t xml:space="preserve">1.TB_T_ERR_LOG
</t>
        </r>
      </text>
    </comment>
    <comment ref="AD308" authorId="4" shapeId="0">
      <text>
        <r>
          <rPr>
            <sz val="10"/>
            <rFont val="Arial"/>
            <family val="2"/>
          </rPr>
          <t xml:space="preserve">1.value(KEY_ASSIGNED_SHIFT)
2.value(KEY_COMPANY)
3.value(KEY_YEAR)
</t>
        </r>
      </text>
    </comment>
    <comment ref="AE308" authorId="4" shapeId="0">
      <text>
        <r>
          <rPr>
            <sz val="10"/>
            <rFont val="Arial"/>
            <family val="2"/>
          </rPr>
          <t xml:space="preserve">1.LDOTCS0000 : null
2.LDOTCS0010 : Export Shift Assigned By Admin HR
3.LDOTCS0080 : Export Daiily Shift Assigned By Admin HR
4.WDOTCS0011 : Shift Assignment By HR Admin
</t>
        </r>
      </text>
    </comment>
    <comment ref="AG308" authorId="4" shapeId="0">
      <text>
        <r>
          <rPr>
            <sz val="10"/>
            <rFont val="Arial"/>
            <family val="2"/>
          </rPr>
          <t xml:space="preserve">1.MDOT0104AERR : Search has not been performed.
2.MDOT0116AERR : No Data in Table to Operate.
</t>
        </r>
      </text>
    </comment>
    <comment ref="AH308" authorId="4" shapeId="0">
      <text>
        <r>
          <rPr>
            <sz val="10"/>
            <rFont val="Arial"/>
            <family val="2"/>
          </rPr>
          <t xml:space="preserve">1.callParentSearch
2.downloadFile
3.moveFocusToFirstControl
4.onLoad
5.refreshCompanyCombo
6.RefreshData
7.resetSearchCriteria
8.WDOTCS0010Clear
9.WDOTCS0010Close
10.WDOTCS0010Export
11.WDOTCS0010Search
12.WDOTCS0010UpdShift
13.WDOTCS0011Openchild
</t>
        </r>
      </text>
    </comment>
    <comment ref="BM308" authorId="4" shapeId="0">
      <text>
        <r>
          <rPr>
            <sz val="10"/>
            <rFont val="Arial"/>
            <family val="2"/>
          </rPr>
          <t xml:space="preserve">1.TB_M_ASSIGNED_SHIFT
2.TB_M_ASSIGNED_SHIFT_DLY
3.TB_M_CODE_MASTER
4.TB_M_CONFIG_TYPE
5.TB_M_EMP_PROFILE
6.TB_M_ORG_HIERARCHY
</t>
        </r>
      </text>
    </comment>
    <comment ref="BO308" authorId="4" shapeId="0">
      <text>
        <r>
          <rPr>
            <sz val="10"/>
            <rFont val="Arial"/>
            <family val="2"/>
          </rPr>
          <t xml:space="preserve">1.PKG_DOTS_RPT
2.PKG_DOTS_RPT:SP_DOTS_REF_CUR
3.PKG_WDOTCS0010
4.PKG_WDOTCS0010:SP_WDOTCS0010_TOTAL_RECORDS
</t>
        </r>
      </text>
    </comment>
    <comment ref="BS308" authorId="4" shapeId="0">
      <text>
        <r>
          <rPr>
            <sz val="10"/>
            <rFont val="Arial"/>
            <family val="2"/>
          </rPr>
          <t xml:space="preserve">1.TB_T_ERR_LOG
</t>
        </r>
      </text>
    </comment>
    <comment ref="BY308" authorId="4" shapeId="0">
      <text>
        <r>
          <rPr>
            <sz val="10"/>
            <rFont val="Arial"/>
            <family val="2"/>
          </rPr>
          <t xml:space="preserve">1.TB_T_ERR_LOG
</t>
        </r>
      </text>
    </comment>
    <comment ref="CA308" authorId="4" shapeId="0">
      <text>
        <r>
          <rPr>
            <sz val="10"/>
            <rFont val="Arial"/>
            <family val="2"/>
          </rPr>
          <t xml:space="preserve">1.TB_M_ASSIGNED_SHIFT
2.TB_M_ASSIGNED_SHIFT_DLY
3.TB_M_CODE_MASTER
4.TB_M_CONFIG_TYPE
5.TB_M_EMP_PROFILE
6.TB_M_ORG_HIERARCHY
7.TB_T_ERR_LOG
</t>
        </r>
      </text>
    </comment>
    <comment ref="CD308" authorId="4" shapeId="0">
      <text>
        <r>
          <rPr>
            <sz val="10"/>
            <rFont val="Arial"/>
            <family val="2"/>
          </rPr>
          <t xml:space="preserve">1.value(KEY_ASSIGNED_SHIFT)
2.value(KEY_COMPANY)
3.value(KEY_YEAR)
</t>
        </r>
      </text>
    </comment>
    <comment ref="CL308" authorId="4" shapeId="0">
      <text>
        <r>
          <rPr>
            <sz val="10"/>
            <rFont val="Arial"/>
            <family val="2"/>
          </rPr>
          <t xml:space="preserve">1.value(KEY_SHIFT_TYPE)
</t>
        </r>
      </text>
    </comment>
    <comment ref="CR308" authorId="4" shapeId="0">
      <text>
        <r>
          <rPr>
            <sz val="10"/>
            <rFont val="Arial"/>
            <family val="2"/>
          </rPr>
          <t xml:space="preserve">1.MDOT0104AERR : Search has not been performed.
2.MDOT0116AERR : No Data in Table to Operate.
</t>
        </r>
      </text>
    </comment>
    <comment ref="CT308" authorId="4" shapeId="0">
      <text>
        <r>
          <rPr>
            <sz val="10"/>
            <rFont val="Arial"/>
            <family val="2"/>
          </rPr>
          <t xml:space="preserve">1.LDOTCS0000 : null
2.LDOTCS0010 : Export Shift Assigned By Admin HR
3.LDOTCS0080 : Export Daiily Shift Assigned By Admin HR
4.WDOTCS0011 : Shift Assignment By HR Admin
</t>
        </r>
      </text>
    </comment>
    <comment ref="CV308" authorId="4" shapeId="0">
      <text>
        <r>
          <rPr>
            <sz val="10"/>
            <rFont val="Arial"/>
            <family val="2"/>
          </rPr>
          <t xml:space="preserve">1.&lt;%="value1[" + ctr + "].assignShiftBy"%&gt;
2.&lt;%="value1[" + ctr + "].companyCd"%&gt;
3.&lt;%="value1[" + ctr + "].companyDesc"%&gt;
4.&lt;%="value1[" + ctr + "].maintainedBy"%&gt;
5.&lt;%="value1[" + ctr + "].shift"%&gt;
6.&lt;%="value1[" + ctr + "].shiftType"%&gt;
7.&lt;%="value1[" + ctr + "].srNo"%&gt;
8.&lt;%="value1[" + ctr + "].VALUE"%&gt;
9.&lt;%="value1[" + ctr + "].VALUE_DESC"%&gt;
10.&lt;%="value1[" + ctr + "].year"%&gt;
11.method
12.value(KEY_ASSIGNED_SHIFT_VALUE)
13.value(KEY_FILE)
14.value(KEY_SEARCH_PER)
15.value(KEY_SHIFT_TYPE)
16.value(KEY_YEAR_CURRENT)
17.valueAssignedShift(KEY_ASSIGNED_SHIFT)
</t>
        </r>
      </text>
    </comment>
    <comment ref="CX308" authorId="4" shapeId="0">
      <text>
        <r>
          <rPr>
            <sz val="10"/>
            <rFont val="Arial"/>
            <family val="2"/>
          </rPr>
          <t xml:space="preserve">1.callParentSearch
2.downloadFile
3.moveFocusToFirstControl
4.onLoad
5.refreshCompanyCombo
6.RefreshData
7.resetSearchCriteria
8.WDOTCS0010Clear
9.WDOTCS0010Close
10.WDOTCS0010Export
11.WDOTCS0010Search
12.WDOTCS0010UpdShift
13.WDOTCS0011Openchild
</t>
        </r>
      </text>
    </comment>
    <comment ref="A309" authorId="4" shapeId="0">
      <text>
        <r>
          <rPr>
            <sz val="10"/>
            <rFont val="Arial"/>
            <family val="2"/>
          </rPr>
          <t xml:space="preserve">1.WDOTCS0011 : Shift Assignment By HR Admin
</t>
        </r>
      </text>
    </comment>
    <comment ref="Z309" authorId="4" shapeId="0">
      <text>
        <r>
          <rPr>
            <sz val="10"/>
            <rFont val="Arial"/>
            <family val="2"/>
          </rPr>
          <t xml:space="preserve">1.TB_M_ASSIGNED_SHIFT
2.TB_M_ASSIGNED_SHIFT_DLY
3.TB_M_CODE_MASTER
4.TB_M_CONFIG_TYPE
5.TB_M_ORG_HIERARCHY
6.TB_M_SHIFT
7.TB_T_WORKING_SHIFT
</t>
        </r>
      </text>
    </comment>
    <comment ref="AA309" authorId="4" shapeId="0">
      <text>
        <r>
          <rPr>
            <sz val="10"/>
            <rFont val="Arial"/>
            <family val="2"/>
          </rPr>
          <t xml:space="preserve">1.TB_M_ASSIGNED_SHIFT
2.TB_M_ASSIGNED_SHIFT_DLY
3.TB_T_ERR_LOG
</t>
        </r>
      </text>
    </comment>
    <comment ref="AD309" authorId="4" shapeId="0">
      <text>
        <r>
          <rPr>
            <sz val="10"/>
            <rFont val="Arial"/>
            <family val="2"/>
          </rPr>
          <t xml:space="preserve">1.value(KEY_COMPANY_CODE)
2.value(KEY_SHIFT_ASSIGN_BY)
3.value(KEY_YEAR)
</t>
        </r>
      </text>
    </comment>
    <comment ref="AE309" authorId="4" shapeId="0">
      <text>
        <r>
          <rPr>
            <sz val="10"/>
            <rFont val="Arial"/>
            <family val="2"/>
          </rPr>
          <t xml:space="preserve">1.WDOTUM0051 : Lookup for Employee
</t>
        </r>
      </text>
    </comment>
    <comment ref="AG309" authorId="4" shapeId="0">
      <text>
        <r>
          <rPr>
            <sz val="10"/>
            <rFont val="Arial"/>
            <family val="2"/>
          </rPr>
          <t xml:space="preserve">1.MDOT0001AWRN : Do you want to close without saving ?
2.MDOT0002AWRN : Do you wish to save changes ?
3.MDOT0138AERR : Please Select {0}
</t>
        </r>
      </text>
    </comment>
    <comment ref="AH309" authorId="4" shapeId="0">
      <text>
        <r>
          <rPr>
            <sz val="10"/>
            <rFont val="Arial"/>
            <family val="2"/>
          </rPr>
          <t xml:space="preserve">1.callParentOnload
2.disableScreen
3.onLoad
4.refreshCompanyCombo
5.RefreshData
6.resetSearchCriteria
7.setUpdateFlag
8.WDOTCS0011Clear
9.WDOTCS0011Close
10.WDOTCS0011LookUp
11.WDOTCS0011Save
12.WDOTCS0011Search
</t>
        </r>
      </text>
    </comment>
    <comment ref="BM309" authorId="4" shapeId="0">
      <text>
        <r>
          <rPr>
            <sz val="10"/>
            <rFont val="Arial"/>
            <family val="2"/>
          </rPr>
          <t xml:space="preserve">1.TB_M_ASSIGNED_SHIFT
2.TB_M_ASSIGNED_SHIFT_DLY
3.TB_M_CODE_MASTER
4.TB_M_CONFIG_TYPE
5.TB_M_ORG_HIERARCHY
6.TB_M_SHIFT
7.TB_T_WORKING_SHIFT
</t>
        </r>
      </text>
    </comment>
    <comment ref="BO309" authorId="4" shapeId="0">
      <text>
        <r>
          <rPr>
            <sz val="10"/>
            <rFont val="Arial"/>
            <family val="2"/>
          </rPr>
          <t xml:space="preserve">1.PKG_DOTS_RPT
2.PKG_DOTS_RPT:SP_DOTS_REF_CUR
3.PKG_WDOTCS0011
4.PKG_WDOTCS0011:SP_WDOTCS0011_SELECT_ORG
</t>
        </r>
      </text>
    </comment>
    <comment ref="BS309" authorId="4" shapeId="0">
      <text>
        <r>
          <rPr>
            <sz val="10"/>
            <rFont val="Arial"/>
            <family val="2"/>
          </rPr>
          <t xml:space="preserve">1.TB_M_ASSIGNED_SHIFT
2.TB_M_ASSIGNED_SHIFT_DLY
3.TB_T_ERR_LOG
</t>
        </r>
      </text>
    </comment>
    <comment ref="BU309" authorId="4" shapeId="0">
      <text>
        <r>
          <rPr>
            <sz val="10"/>
            <rFont val="Arial"/>
            <family val="2"/>
          </rPr>
          <t xml:space="preserve">1.TB_M_ASSIGNED_SHIFT
2.TB_M_ASSIGNED_SHIFT_DLY
</t>
        </r>
      </text>
    </comment>
    <comment ref="BY309" authorId="4" shapeId="0">
      <text>
        <r>
          <rPr>
            <sz val="10"/>
            <rFont val="Arial"/>
            <family val="2"/>
          </rPr>
          <t xml:space="preserve">1.TB_M_ASSIGNED_SHIFT
2.TB_M_ASSIGNED_SHIFT_DLY
3.TB_T_ERR_LOG
</t>
        </r>
      </text>
    </comment>
    <comment ref="CA309" authorId="4" shapeId="0">
      <text>
        <r>
          <rPr>
            <sz val="10"/>
            <rFont val="Arial"/>
            <family val="2"/>
          </rPr>
          <t xml:space="preserve">1.TB_M_ASSIGNED_SHIFT
2.TB_M_ASSIGNED_SHIFT_DLY
3.TB_M_CODE_MASTER
4.TB_M_CONFIG_TYPE
5.TB_M_ORG_HIERARCHY
6.TB_M_SHIFT
7.TB_T_ERR_LOG
8.TB_T_WORKING_SHIFT
</t>
        </r>
      </text>
    </comment>
    <comment ref="CD309" authorId="4" shapeId="0">
      <text>
        <r>
          <rPr>
            <sz val="10"/>
            <rFont val="Arial"/>
            <family val="2"/>
          </rPr>
          <t xml:space="preserve">1.value(KEY_COMPANY_CODE)
2.value(KEY_SHIFT_ASSIGN_BY)
3.value(KEY_YEAR)
</t>
        </r>
      </text>
    </comment>
    <comment ref="CP309" authorId="4" shapeId="0">
      <text>
        <r>
          <rPr>
            <sz val="10"/>
            <rFont val="Arial"/>
            <family val="2"/>
          </rPr>
          <t xml:space="preserve">1.&lt;%= "value2["+ctr+"].selected"%&gt;
2.&lt;%= "value3["+ctr+"].selected"%&gt;
</t>
        </r>
      </text>
    </comment>
    <comment ref="CR309" authorId="4" shapeId="0">
      <text>
        <r>
          <rPr>
            <sz val="10"/>
            <rFont val="Arial"/>
            <family val="2"/>
          </rPr>
          <t xml:space="preserve">1.MDOT0001AWRN : Do you want to close without saving ?
2.MDOT0002AWRN : Do you wish to save changes ?
3.MDOT0138AERR : Please Select {0}
</t>
        </r>
      </text>
    </comment>
    <comment ref="CT309" authorId="4" shapeId="0">
      <text>
        <r>
          <rPr>
            <sz val="10"/>
            <rFont val="Arial"/>
            <family val="2"/>
          </rPr>
          <t xml:space="preserve">1.WDOTUM0051 : Lookup for Employee
</t>
        </r>
      </text>
    </comment>
    <comment ref="CV309" authorId="4" shapeId="0">
      <text>
        <r>
          <rPr>
            <sz val="10"/>
            <rFont val="Arial"/>
            <family val="2"/>
          </rPr>
          <t xml:space="preserve">1.&lt;%="numberOrgList"%&gt;
2.&lt;%="numberShiftList"%&gt;
3.&lt;%="value2[" + ctr + "].disableFlag"%&gt;
4.&lt;%="value2[" + ctr + "].orgCD"%&gt;
5.&lt;%="value2[" + ctr + "].orgDesc"%&gt;
6.&lt;%="value2[" + ctr + "].prvSelect"%&gt;
7.&lt;%="value3[" + ctr + "].prvSelect"%&gt;
8.&lt;%="value3[" + ctr + "].shiftCd"%&gt;
9.&lt;%="value3[" + ctr + "].shiftDesc"%&gt;
10.method
11.searchFlag
12.value(KEY_COMPANY_CODE)
13.value(KEY_ERROR_FLAG)
14.value(KEY_SEARCH_PER)
15.value(KEY_SHIFT_ASSIGN_BY)
16.value(KEY_SHIFT_TYPE)
17.value(KEY_YEAR)
18.value(MODE)
</t>
        </r>
      </text>
    </comment>
    <comment ref="CX309" authorId="4" shapeId="0">
      <text>
        <r>
          <rPr>
            <sz val="10"/>
            <rFont val="Arial"/>
            <family val="2"/>
          </rPr>
          <t xml:space="preserve">1.callParentOnload
2.disableScreen
3.onLoad
4.refreshCompanyCombo
5.RefreshData
6.resetSearchCriteria
7.setUpdateFlag
8.WDOTCS0011Clear
9.WDOTCS0011Close
10.WDOTCS0011LookUp
11.WDOTCS0011Save
12.WDOTCS0011Search
</t>
        </r>
      </text>
    </comment>
    <comment ref="A310" authorId="4" shapeId="0">
      <text>
        <r>
          <rPr>
            <sz val="10"/>
            <rFont val="Arial"/>
            <family val="2"/>
          </rPr>
          <t xml:space="preserve">1.LDOTCS0010 : Export Shift Assigned By Admin HR
</t>
        </r>
      </text>
    </comment>
    <comment ref="AL310" authorId="4" shapeId="0">
      <text>
        <r>
          <rPr>
            <sz val="10"/>
            <rFont val="Arial"/>
            <family val="2"/>
          </rPr>
          <t xml:space="preserve">1.TB_M_ASSIGNED_SHIFT
2.TB_M_EMP_PROFILE
3.TB_M_ORG_HIERARCHY
4.TB_M_PARAMETER
5.TB_T_ERR_LOG
</t>
        </r>
      </text>
    </comment>
    <comment ref="BM310" authorId="4" shapeId="0">
      <text>
        <r>
          <rPr>
            <sz val="10"/>
            <rFont val="Arial"/>
            <family val="2"/>
          </rPr>
          <t xml:space="preserve">1.TB_M_ASSIGNED_SHIFT
2.TB_M_EMP_PROFILE
3.TB_M_ORG_HIERARCHY
4.TB_M_PARAMETER
</t>
        </r>
      </text>
    </comment>
    <comment ref="BO310" authorId="4" shapeId="0">
      <text>
        <r>
          <rPr>
            <sz val="10"/>
            <rFont val="Arial"/>
            <family val="2"/>
          </rPr>
          <t xml:space="preserve">1.SP_LDOTCS0010
</t>
        </r>
      </text>
    </comment>
    <comment ref="BQ310" authorId="4" shapeId="0">
      <text>
        <r>
          <rPr>
            <sz val="10"/>
            <rFont val="Arial"/>
            <family val="2"/>
          </rPr>
          <t xml:space="preserve">1.SP_LDOTCS0010
</t>
        </r>
      </text>
    </comment>
    <comment ref="BS310" authorId="4" shapeId="0">
      <text>
        <r>
          <rPr>
            <sz val="10"/>
            <rFont val="Arial"/>
            <family val="2"/>
          </rPr>
          <t xml:space="preserve">1.TB_T_ERR_LOG
</t>
        </r>
      </text>
    </comment>
    <comment ref="BY310" authorId="4" shapeId="0">
      <text>
        <r>
          <rPr>
            <sz val="10"/>
            <rFont val="Arial"/>
            <family val="2"/>
          </rPr>
          <t xml:space="preserve">1.TB_T_ERR_LOG
</t>
        </r>
      </text>
    </comment>
    <comment ref="CA310" authorId="4" shapeId="0">
      <text>
        <r>
          <rPr>
            <sz val="10"/>
            <rFont val="Arial"/>
            <family val="2"/>
          </rPr>
          <t xml:space="preserve">1.TB_M_ASSIGNED_SHIFT
2.TB_M_EMP_PROFILE
3.TB_M_ORG_HIERARCHY
4.TB_M_PARAMETER
5.TB_T_ERR_LOG
</t>
        </r>
      </text>
    </comment>
    <comment ref="A311" authorId="4" shapeId="0">
      <text>
        <r>
          <rPr>
            <sz val="10"/>
            <rFont val="Arial"/>
            <family val="2"/>
          </rPr>
          <t xml:space="preserve">1.LDOTCS0080 : Export Daiily Shift Assigned By Admin HR
</t>
        </r>
      </text>
    </comment>
    <comment ref="AL311" authorId="4" shapeId="0">
      <text>
        <r>
          <rPr>
            <sz val="10"/>
            <rFont val="Arial"/>
            <family val="2"/>
          </rPr>
          <t xml:space="preserve">1.TB_M_ASSIGNED_SHIFT_DLY
2.TB_M_EMP_PROFILE
3.TB_M_ORG_HIERARCHY
4.TB_M_PARAMETER
5.TB_T_ERR_LOG
</t>
        </r>
      </text>
    </comment>
    <comment ref="BM311" authorId="4" shapeId="0">
      <text>
        <r>
          <rPr>
            <sz val="10"/>
            <rFont val="Arial"/>
            <family val="2"/>
          </rPr>
          <t xml:space="preserve">1.TB_M_ASSIGNED_SHIFT_DLY
2.TB_M_EMP_PROFILE
3.TB_M_ORG_HIERARCHY
4.TB_M_PARAMETER
</t>
        </r>
      </text>
    </comment>
    <comment ref="BO311" authorId="4" shapeId="0">
      <text>
        <r>
          <rPr>
            <sz val="10"/>
            <rFont val="Arial"/>
            <family val="2"/>
          </rPr>
          <t xml:space="preserve">1.SP_LDOTCS0080
</t>
        </r>
      </text>
    </comment>
    <comment ref="BQ311" authorId="4" shapeId="0">
      <text>
        <r>
          <rPr>
            <sz val="10"/>
            <rFont val="Arial"/>
            <family val="2"/>
          </rPr>
          <t xml:space="preserve">1.SP_LDOTCS0080
</t>
        </r>
      </text>
    </comment>
    <comment ref="BS311" authorId="4" shapeId="0">
      <text>
        <r>
          <rPr>
            <sz val="10"/>
            <rFont val="Arial"/>
            <family val="2"/>
          </rPr>
          <t xml:space="preserve">1.TB_T_ERR_LOG
</t>
        </r>
      </text>
    </comment>
    <comment ref="BY311" authorId="4" shapeId="0">
      <text>
        <r>
          <rPr>
            <sz val="10"/>
            <rFont val="Arial"/>
            <family val="2"/>
          </rPr>
          <t xml:space="preserve">1.TB_T_ERR_LOG
</t>
        </r>
      </text>
    </comment>
    <comment ref="CA311" authorId="4" shapeId="0">
      <text>
        <r>
          <rPr>
            <sz val="10"/>
            <rFont val="Arial"/>
            <family val="2"/>
          </rPr>
          <t xml:space="preserve">1.TB_M_ASSIGNED_SHIFT_DLY
2.TB_M_EMP_PROFILE
3.TB_M_ORG_HIERARCHY
4.TB_M_PARAMETER
5.TB_T_ERR_LOG
</t>
        </r>
      </text>
    </comment>
    <comment ref="A312" authorId="4" shapeId="0">
      <text>
        <r>
          <rPr>
            <sz val="10"/>
            <rFont val="Arial"/>
            <family val="2"/>
          </rPr>
          <t xml:space="preserve">1.WDOTCS0070 : Enquiry Screen for Shift Visualization
</t>
        </r>
      </text>
    </comment>
    <comment ref="Z312" authorId="4" shapeId="0">
      <text>
        <r>
          <rPr>
            <sz val="10"/>
            <rFont val="Arial"/>
            <family val="2"/>
          </rPr>
          <t xml:space="preserve">1.TB_M_EMP_PROFILE
2.TB_M_HOLIDAY
3.TB_M_LOCATION
4.TB_M_ORG_HIERARCHY
5.TB_M_PARAMETER
6.TB_M_SHIFT
7.TB_M_SPL_HOLIDAY
8.TB_T_DAILY_SHIFT
9.TB_T_WORKING_SHIFT
10.TB_WDOTCS0070_TEMP
</t>
        </r>
      </text>
    </comment>
    <comment ref="AA312" authorId="4" shapeId="0">
      <text>
        <r>
          <rPr>
            <sz val="10"/>
            <rFont val="Arial"/>
            <family val="2"/>
          </rPr>
          <t xml:space="preserve">1.TB_WDOTCS0070_TEMP
</t>
        </r>
      </text>
    </comment>
    <comment ref="AD312" authorId="4" shapeId="0">
      <text>
        <r>
          <rPr>
            <sz val="10"/>
            <rFont val="Arial"/>
            <family val="2"/>
          </rPr>
          <t xml:space="preserve">1.value(KEY_COMPANY)
2.value(KEY_DEPARTMENT)
3.value(KEY_DIVISION)
4.value(KEY_GROUP)
5.value(KEY_LOCATION)
6.value(KEY_SECTION)
</t>
        </r>
      </text>
    </comment>
    <comment ref="AE312" authorId="4" shapeId="0">
      <text>
        <r>
          <rPr>
            <sz val="10"/>
            <rFont val="Arial"/>
            <family val="2"/>
          </rPr>
          <t xml:space="preserve">1.LDOTCS0070 : Export to Excel file of Daily Change shift
2.LDOTLE0000 : null
3.WDOTSM0082 : LookUp for Cost Center - Line
4.WDOTUM0051 : Lookup for Employee
</t>
        </r>
      </text>
    </comment>
    <comment ref="AG312" authorId="4" shapeId="0">
      <text>
        <r>
          <rPr>
            <sz val="10"/>
            <rFont val="Arial"/>
            <family val="2"/>
          </rPr>
          <t xml:space="preserve">1.MDOT0116AERR : No Data in Table to Operate.
2.MDOT0123AERR : From Date should be less than or equal to To Date.
3.MDOTCS0022ERR : Date range cannot be greater than 90 days.
</t>
        </r>
      </text>
    </comment>
    <comment ref="AH312" authorId="4" shapeId="0">
      <text>
        <r>
          <rPr>
            <sz val="10"/>
            <rFont val="Arial"/>
            <family val="2"/>
          </rPr>
          <t xml:space="preserve">1.callParentOnload
2.closeParentJsp
3.downloadFile
4.moveFocusToFirstControl
5.onLoad
6.openCalender
7.RefreshData
8.resetSearchCriteria
9.WDOTCS0070Clear
10.WDOTCS0070Close
11.WDOTCS0070Export
12.WDOTCS0070LookUp
13.WDOTCS0070Search
</t>
        </r>
      </text>
    </comment>
    <comment ref="BM312" authorId="4" shapeId="0">
      <text>
        <r>
          <rPr>
            <sz val="10"/>
            <rFont val="Arial"/>
            <family val="2"/>
          </rPr>
          <t xml:space="preserve">1.TB_M_EMP_PROFILE
2.TB_M_HOLIDAY
3.TB_M_LOCATION
4.TB_M_ORG_HIERARCHY
5.TB_M_PARAMETER
6.TB_M_SHIFT
7.TB_M_SPL_HOLIDAY
8.TB_T_DAILY_SHIFT
9.TB_T_WORKING_SHIFT
10.TB_WDOTCS0070_TEMP
</t>
        </r>
      </text>
    </comment>
    <comment ref="BO312" authorId="4" shapeId="0">
      <text>
        <r>
          <rPr>
            <sz val="10"/>
            <rFont val="Arial"/>
            <family val="2"/>
          </rPr>
          <t xml:space="preserve">1.FN_GENSEQ
2.FN_HOLIDAY_FLAG
3.FN_ORG_COMBO
4.PKG_DOTS_RPT
5.PKG_DOTS_RPT:SP_DOTS_REF_CUR
6.PKG_WDOTCS0070
7.PKG_WDOTCS0070:SP_WDOTCS0070_SEARCH
</t>
        </r>
      </text>
    </comment>
    <comment ref="BS312" authorId="4" shapeId="0">
      <text>
        <r>
          <rPr>
            <sz val="10"/>
            <rFont val="Arial"/>
            <family val="2"/>
          </rPr>
          <t xml:space="preserve">1.TB_WDOTCS0070_TEMP
</t>
        </r>
      </text>
    </comment>
    <comment ref="BU312" authorId="4" shapeId="0">
      <text>
        <r>
          <rPr>
            <sz val="10"/>
            <rFont val="Arial"/>
            <family val="2"/>
          </rPr>
          <t xml:space="preserve">1.TB_WDOTCS0070_TEMP
</t>
        </r>
      </text>
    </comment>
    <comment ref="BY312" authorId="4" shapeId="0">
      <text>
        <r>
          <rPr>
            <sz val="10"/>
            <rFont val="Arial"/>
            <family val="2"/>
          </rPr>
          <t xml:space="preserve">1.TB_WDOTCS0070_TEMP
</t>
        </r>
      </text>
    </comment>
    <comment ref="CA312" authorId="4" shapeId="0">
      <text>
        <r>
          <rPr>
            <sz val="10"/>
            <rFont val="Arial"/>
            <family val="2"/>
          </rPr>
          <t xml:space="preserve">1.TB_M_EMP_PROFILE
2.TB_M_HOLIDAY
3.TB_M_LOCATION
4.TB_M_ORG_HIERARCHY
5.TB_M_PARAMETER
6.TB_M_SHIFT
7.TB_M_SPL_HOLIDAY
8.TB_T_DAILY_SHIFT
9.TB_T_WORKING_SHIFT
10.TB_WDOTCS0070_TEMP
</t>
        </r>
      </text>
    </comment>
    <comment ref="CD312" authorId="4" shapeId="0">
      <text>
        <r>
          <rPr>
            <sz val="10"/>
            <rFont val="Arial"/>
            <family val="2"/>
          </rPr>
          <t xml:space="preserve">1.value(KEY_COMPANY)
2.value(KEY_DEPARTMENT)
3.value(KEY_DIVISION)
4.value(KEY_GROUP)
5.value(KEY_LOCATION)
6.value(KEY_SECTION)
</t>
        </r>
      </text>
    </comment>
    <comment ref="CF312" authorId="4" shapeId="0">
      <text>
        <r>
          <rPr>
            <sz val="10"/>
            <rFont val="Arial"/>
            <family val="2"/>
          </rPr>
          <t xml:space="preserve">1.value(KEY_COST_CENTER)
2.value(KEY_EMPLOYEE_ID)
3.value(KEY_EMPLOYEE_NAME)
4.value(KEY_FROM_DT)
5.value(KEY_TO_DT)
</t>
        </r>
      </text>
    </comment>
    <comment ref="CR312" authorId="4" shapeId="0">
      <text>
        <r>
          <rPr>
            <sz val="10"/>
            <rFont val="Arial"/>
            <family val="2"/>
          </rPr>
          <t xml:space="preserve">1.MDOT0116AERR : No Data in Table to Operate.
2.MDOT0123AERR : From Date should be less than or equal to To Date.
3.MDOTCS0022ERR : Date range cannot be greater than 90 days.
</t>
        </r>
      </text>
    </comment>
    <comment ref="CT312" authorId="4" shapeId="0">
      <text>
        <r>
          <rPr>
            <sz val="10"/>
            <rFont val="Arial"/>
            <family val="2"/>
          </rPr>
          <t xml:space="preserve">1.LDOTCS0070 : Export to Excel file of Daily Change shift
2.LDOTLE0000 : null
3.WDOTSM0082 : LookUp for Cost Center - Line
4.WDOTUM0051 : Lookup for Employee
</t>
        </r>
      </text>
    </comment>
    <comment ref="CV312" authorId="4" shapeId="0">
      <text>
        <r>
          <rPr>
            <sz val="10"/>
            <rFont val="Arial"/>
            <family val="2"/>
          </rPr>
          <t xml:space="preserve">1.method
2.value(KEY_APPROVE_FLAG)
3.value(KEY_APPROVER_CD)
4.value(KEY_APPROVER_FLAG)
5.value(KEY_ARG_SCREEN_ID)
6.value(KEY_ARG_SCREEN_MODE)
7.value(KEY_ARG_TIMESHEET_USER)
8.value(KEY_COL_COUNT)
9.value(KEY_DATE)
10.value(KEY_DATE_SUF)
11.value(KEY_DAY)
12.value(KEY_DEPTT_VAL)
13.value(KEY_DIST_REC)
14.value(KEY_EMPLOYEE_FLAG)
15.value(KEY_FILE)
16.value(KEY_FROM_DT_CURRENT)
17.value(KEY_HR_FLAG)
18.value(KEY_LIST_SF)
19.value(KEY_MONTH_CURRENT)
20.value(KEY_MONTH_PRINT)
21.value(KEY_OPERATOR_FLAG)
22.value(KEY_REJECT_FLAG)
23.value(KEY_SCREEN_ID)
24.value(KEY_SEARCH_PER)
25.value(KEY_SECT_VAL)
26.value(KEY_TO_DT_CURRENT)
27.value(KEY_TOTAL_RECORDS)
28.value(KEY_USER_FLAG)
29.value(KEY_YEAR_CURRENT)
30.value(USER_ID)
</t>
        </r>
      </text>
    </comment>
    <comment ref="CX312" authorId="4" shapeId="0">
      <text>
        <r>
          <rPr>
            <sz val="10"/>
            <rFont val="Arial"/>
            <family val="2"/>
          </rPr>
          <t xml:space="preserve">1.callParentOnload
2.closeParentJsp
3.downloadFile
4.moveFocusToFirstControl
5.onLoad
6.openCalender
7.RefreshData
8.resetSearchCriteria
9.WDOTCS0070Clear
10.WDOTCS0070Close
11.WDOTCS0070Export
12.WDOTCS0070LookUp
13.WDOTCS0070Search
</t>
        </r>
      </text>
    </comment>
    <comment ref="A313" authorId="4" shapeId="0">
      <text>
        <r>
          <rPr>
            <sz val="10"/>
            <rFont val="Arial"/>
            <family val="2"/>
          </rPr>
          <t xml:space="preserve">1.LDOTCS0070 : Export to Excel file of Daily Change shift
</t>
        </r>
      </text>
    </comment>
    <comment ref="AL313" authorId="4" shapeId="0">
      <text>
        <r>
          <rPr>
            <sz val="10"/>
            <rFont val="Arial"/>
            <family val="2"/>
          </rPr>
          <t xml:space="preserve">1.TB_M_EMP_PROFILE
2.TB_M_HOLIDAY
3.TB_M_ORG_HIERARCHY
4.TB_M_PARAMETER
5.TB_M_SHIFT
6.TB_M_SPL_HOLIDAY
7.TB_T_DAILY_SHIFT
8.TB_T_WORKING_SHIFT
9.TB_WDOTCS0070_TEMP
</t>
        </r>
      </text>
    </comment>
    <comment ref="AO313" authorId="4" shapeId="0">
      <text>
        <r>
          <rPr>
            <sz val="10"/>
            <rFont val="Arial"/>
            <family val="2"/>
          </rPr>
          <t xml:space="preserve">1.Special edit for report.
</t>
        </r>
      </text>
    </comment>
    <comment ref="AP313" authorId="4" shapeId="0">
      <text>
        <r>
          <rPr>
            <sz val="10"/>
            <rFont val="Arial"/>
            <family val="2"/>
          </rPr>
          <t xml:space="preserve">1.This is a dynamic report.
</t>
        </r>
      </text>
    </comment>
    <comment ref="BM313" authorId="4" shapeId="0">
      <text>
        <r>
          <rPr>
            <sz val="10"/>
            <rFont val="Arial"/>
            <family val="2"/>
          </rPr>
          <t xml:space="preserve">1.TB_M_EMP_PROFILE
2.TB_M_HOLIDAY
3.TB_M_ORG_HIERARCHY
4.TB_M_PARAMETER
5.TB_M_SHIFT
6.TB_M_SPL_HOLIDAY
7.TB_T_DAILY_SHIFT
8.TB_T_WORKING_SHIFT
9.TB_WDOTCS0070_TEMP
</t>
        </r>
      </text>
    </comment>
    <comment ref="BO313" authorId="4" shapeId="0">
      <text>
        <r>
          <rPr>
            <sz val="10"/>
            <rFont val="Arial"/>
            <family val="2"/>
          </rPr>
          <t xml:space="preserve">1.FN_GENSEQ
2.FN_HOLIDAY_FLAG
3.PKG_DOTS_RPT
4.PKG_DOTS_RPT:SP_DOTS_REF_CUR
5.PKG_WDOTCS0070
6.PKG_WDOTCS0070:SP_WDOTCS0070_DOWNLOAD
</t>
        </r>
      </text>
    </comment>
    <comment ref="BS313" authorId="4" shapeId="0">
      <text>
        <r>
          <rPr>
            <sz val="10"/>
            <rFont val="Arial"/>
            <family val="2"/>
          </rPr>
          <t xml:space="preserve">1.TB_WDOTCS0070_TEMP
</t>
        </r>
      </text>
    </comment>
    <comment ref="BU313" authorId="4" shapeId="0">
      <text>
        <r>
          <rPr>
            <sz val="10"/>
            <rFont val="Arial"/>
            <family val="2"/>
          </rPr>
          <t xml:space="preserve">1.TB_WDOTCS0070_TEMP
</t>
        </r>
      </text>
    </comment>
    <comment ref="BY313" authorId="4" shapeId="0">
      <text>
        <r>
          <rPr>
            <sz val="10"/>
            <rFont val="Arial"/>
            <family val="2"/>
          </rPr>
          <t xml:space="preserve">1.TB_WDOTCS0070_TEMP
</t>
        </r>
      </text>
    </comment>
    <comment ref="CA313" authorId="4" shapeId="0">
      <text>
        <r>
          <rPr>
            <sz val="10"/>
            <rFont val="Arial"/>
            <family val="2"/>
          </rPr>
          <t xml:space="preserve">1.TB_M_EMP_PROFILE
2.TB_M_HOLIDAY
3.TB_M_ORG_HIERARCHY
4.TB_M_PARAMETER
5.TB_M_SHIFT
6.TB_M_SPL_HOLIDAY
7.TB_T_DAILY_SHIFT
8.TB_T_WORKING_SHIFT
9.TB_WDOTCS0070_TEMP
</t>
        </r>
      </text>
    </comment>
    <comment ref="Z314" authorId="4" shapeId="0">
      <text>
        <r>
          <rPr>
            <sz val="10"/>
            <rFont val="Arial"/>
            <family val="2"/>
          </rPr>
          <t>1.TB_M_CODE_MASTER
2.TB_M_CONFIG_TYPE
3.TB_M_EMP_PROFILE
4.TB_M_GRADE
5.TB_M_HOLIDAY
6.TB_M_OPERATOR
7.TB_M_ORG_HIERARCHY
8.TB_M_PARAMETER
9.TB_M_ROLE
10.TB_M_SHIFT
11.TB_T_DAILY_SHIFT
12.TB_M_SPL_HOLIDAY
13.TB_M_USER
14.TB_M_USER_ROLE_MAP
15.TB_T_WORKING_SHIFT
16.TB_T_SWITCH_HOLIDAY
17.TB_T_SWITCH_HOLIDAY_HIST
18.TB_M_SWITCH_STATUS_DESC</t>
        </r>
      </text>
    </comment>
    <comment ref="AA314" authorId="4" shapeId="0">
      <text>
        <r>
          <rPr>
            <sz val="10"/>
            <rFont val="Arial"/>
            <family val="2"/>
          </rPr>
          <t xml:space="preserve">1.TB_T_SW_APPR_MAIL_INFO_AUTO
2.TB_T_SWITCH_HOLIDAY
3.TB_T_SWITCH_HOLIDAY_HIST
</t>
        </r>
      </text>
    </comment>
    <comment ref="AD314" authorId="4" shapeId="0">
      <text>
        <r>
          <rPr>
            <sz val="10"/>
            <rFont val="Arial"/>
            <family val="2"/>
          </rPr>
          <t xml:space="preserve">1.value(KEY_MM_CURRENT)
2.value(KEY_YEAR_CURRENT)
</t>
        </r>
      </text>
    </comment>
    <comment ref="AE314" authorId="4" shapeId="0">
      <text>
        <r>
          <rPr>
            <sz val="10"/>
            <rFont val="Arial"/>
            <family val="2"/>
          </rPr>
          <t xml:space="preserve">1.WDOTCS0051 : Show Detail of Daily Changed shift
2.WDOTUM0051 : Lookup for Employee
</t>
        </r>
      </text>
    </comment>
    <comment ref="AG314" authorId="4" shapeId="0">
      <text>
        <r>
          <rPr>
            <sz val="10"/>
            <rFont val="Arial"/>
            <family val="2"/>
          </rPr>
          <t xml:space="preserve">1.MDOT0001AWRN : Do you want to close without saving ?
2.MDOT0101AWRN : Do you wish to delete data ?
3.MDOT0106AWRN : Do you wish to Submit the Selected Records?
4.MDOT0123AWRN : Cannot submit before change the shift of {0} date.
5.MDOT0124AWRN : Cannot delete the shift of {0} date.
6.MDOT0307AERR : Approver and CC Employees cannot be same.
7.MDOT0315AERR : Employee and Approver cannot be same.
8.MDOT0323AERR : Do you wish to Cancel the Record ?
9.MDOT0566AERR : Cannot submit to this selected Approver.
10.MDOT0572AERR : Cannot Submit to this Selected Approver
11.MDOTCS0024ERR : No Record Selected.
</t>
        </r>
      </text>
    </comment>
    <comment ref="AH314" authorId="4" shapeId="0">
      <text>
        <r>
          <rPr>
            <sz val="10"/>
            <rFont val="Arial"/>
            <family val="2"/>
          </rPr>
          <t xml:space="preserve">1.callParentOnload
2.callShiftDate
3.changeShift
4.checkAllDailyShift
5.deleteShift
6.disableCancel
7.monthChange
8.moveFocusToFirstControl
9.onLoad
10.resetDetailTable
11.resetSearchCriteria
12.setUpdateAndFirstControl
13.setUpdateFlag
14.WDOTCS0050Cancel
15.WDOTCS0050Clear
16.WDOTCS0050ClearCC
17.WDOTCS0050Close
18.WDOTCS0050LookUp
19.WDOTCS0050LookUpDaily
20.WDOTCS0050LookUpDate
21.WDOTCS0050Save
22.WDOTCS0050Search
23.yearChange
</t>
        </r>
      </text>
    </comment>
    <comment ref="BM314" authorId="4" shapeId="0">
      <text>
        <r>
          <rPr>
            <sz val="10"/>
            <rFont val="Arial"/>
            <family val="2"/>
          </rPr>
          <t xml:space="preserve">1.TB_M_CODE_MASTER
2.TB_M_CONFIG_TYPE
3.TB_M_EMP_PROFILE
4.TB_M_GRADE
5.TB_M_HOLIDAY
6.TB_M_OPERATOR
7.TB_M_ORG_HIERARCHY
8.TB_M_PARAMETER
9.TB_M_ROLE
10.TB_M_SHIFT
11.TB_M_SHIFT_STATUS_DESC
12.TB_M_SPL_HOLIDAY
13.TB_M_USER
14.TB_M_USER_ROLE_MAP
15.TB_T_DAILY_SHIFT
16.TB_T_DAILY_SHIFT_HIST
17.TB_T_WORKING_SHIFT
</t>
        </r>
      </text>
    </comment>
    <comment ref="BO314" authorId="4" shapeId="0">
      <text>
        <r>
          <rPr>
            <sz val="10"/>
            <rFont val="Arial"/>
            <family val="2"/>
          </rPr>
          <t xml:space="preserve">1.FN_GET_CHANGED_DAILY_SHIFT
2.FN_GET_ROLE_NAME
3.FN_GET_SHIFT_DAILY_FLG
4.FN_HOLIDAY_FLAG
5.VW_EMP_CURR_PROFILE
</t>
        </r>
      </text>
    </comment>
    <comment ref="BS314" authorId="4" shapeId="0">
      <text>
        <r>
          <rPr>
            <sz val="10"/>
            <rFont val="Arial"/>
            <family val="2"/>
          </rPr>
          <t xml:space="preserve">1.TB_CS_APPR_MAIL_INFO_AUTO
2.TB_T_DAILY_SHIFT_HIST
</t>
        </r>
      </text>
    </comment>
    <comment ref="BU314" authorId="4" shapeId="0">
      <text>
        <r>
          <rPr>
            <sz val="10"/>
            <rFont val="Arial"/>
            <family val="2"/>
          </rPr>
          <t xml:space="preserve">1.TB_T_DAILY_SHIFT
</t>
        </r>
      </text>
    </comment>
    <comment ref="BW314" authorId="4" shapeId="0">
      <text>
        <r>
          <rPr>
            <sz val="10"/>
            <rFont val="Arial"/>
            <family val="2"/>
          </rPr>
          <t xml:space="preserve">1.TB_T_DAILY_SHIFT
</t>
        </r>
      </text>
    </comment>
    <comment ref="BY314" authorId="4" shapeId="0">
      <text>
        <r>
          <rPr>
            <sz val="10"/>
            <rFont val="Arial"/>
            <family val="2"/>
          </rPr>
          <t xml:space="preserve">1.TB_CS_APPR_MAIL_INFO_AUTO
2.TB_T_DAILY_SHIFT
3.TB_T_DAILY_SHIFT_HIST
</t>
        </r>
      </text>
    </comment>
    <comment ref="CA314" authorId="4" shapeId="0">
      <text>
        <r>
          <rPr>
            <sz val="10"/>
            <rFont val="Arial"/>
            <family val="2"/>
          </rPr>
          <t xml:space="preserve">1.TB_CS_APPR_MAIL_INFO_AUTO
2.TB_M_CODE_MASTER
3.TB_M_CONFIG_TYPE
4.TB_M_EMP_PROFILE
5.TB_M_GRADE
6.TB_M_HOLIDAY
7.TB_M_OPERATOR
8.TB_M_ORG_HIERARCHY
9.TB_M_PARAMETER
10.TB_M_ROLE
11.TB_M_SHIFT
12.TB_M_SHIFT_STATUS_DESC
13.TB_M_SPL_HOLIDAY
14.TB_M_USER
15.TB_M_USER_ROLE_MAP
16.TB_T_DAILY_SHIFT
17.TB_T_DAILY_SHIFT_HIST
18.TB_T_WORKING_SHIFT
</t>
        </r>
      </text>
    </comment>
    <comment ref="CD314" authorId="4" shapeId="0">
      <text>
        <r>
          <rPr>
            <sz val="10"/>
            <rFont val="Arial"/>
            <family val="2"/>
          </rPr>
          <t xml:space="preserve">1.value(KEY_MM_CURRENT)
2.value(KEY_YEAR_CURRENT)
</t>
        </r>
      </text>
    </comment>
    <comment ref="CF314" authorId="4" shapeId="0">
      <text>
        <r>
          <rPr>
            <sz val="10"/>
            <rFont val="Arial"/>
            <family val="2"/>
          </rPr>
          <t xml:space="preserve">1.value(KEY_APPROVER)
2.value(KEY_CC)
3.value(KEY_MONTH_CURRENT)
4.value(KEY_REASON)
5.value(KEY_SHIFT_LOOKUP_TM)
6.value(KEY_USER_ID)
7.value(KEY_YEAR_CURRENT)
</t>
        </r>
      </text>
    </comment>
    <comment ref="CR314" authorId="4" shapeId="0">
      <text>
        <r>
          <rPr>
            <sz val="10"/>
            <rFont val="Arial"/>
            <family val="2"/>
          </rPr>
          <t xml:space="preserve">1.MDOT0001AWRN : Do you want to close without saving ?
2.MDOT0101AWRN : Do you wish to delete data ?
3.MDOT0106AWRN : Do you wish to Submit the Selected Records?
4.MDOT0123AWRN : Cannot submit before change the shift of {0} date.
5.MDOT0124AWRN : Cannot delete the shift of {0} date.
6.MDOT0307AERR : Approver and CC Employees cannot be same.
7.MDOT0315AERR : Employee and Approver cannot be same.
8.MDOT0323AERR : Do you wish to Cancel the Record ?
9.MDOT0566AERR : Cannot submit to this selected Approver.
10.MDOT0572AERR : Cannot Submit to this Selected Approver
11.MDOTCS0024ERR : No Record Selected.
</t>
        </r>
      </text>
    </comment>
    <comment ref="CT314" authorId="4" shapeId="0">
      <text>
        <r>
          <rPr>
            <sz val="10"/>
            <rFont val="Arial"/>
            <family val="2"/>
          </rPr>
          <t xml:space="preserve">1.WDOTCS0051 : Show Detail of Daily Changed shift
2.WDOTUM0051 : Lookup for Employee
</t>
        </r>
      </text>
    </comment>
    <comment ref="CV314" authorId="4" shapeId="0">
      <text>
        <r>
          <rPr>
            <sz val="10"/>
            <rFont val="Arial"/>
            <family val="2"/>
          </rPr>
          <t xml:space="preserve">1.&lt;%="value1[" + ctr + "].holidayList" %&gt;
2.&lt;%="value1["+ctr+"].fri"%&gt;
3.&lt;%="value1["+ctr+"].friText"%&gt;
4.&lt;%="value1["+ctr+"].mon"%&gt;
5.&lt;%="value1["+ctr+"].monText"%&gt;
6.&lt;%="value1["+ctr+"].sat"%&gt;
7.&lt;%="value1["+ctr+"].satText"%&gt;
8.&lt;%="value1["+ctr+"].sun"%&gt;
9.&lt;%="value1["+ctr+"].sunText"%&gt;
10.&lt;%="value1["+ctr+"].thu"%&gt;
11.&lt;%="value1["+ctr+"].thuText"%&gt;
12.&lt;%="value1["+ctr+"].tue"%&gt;
13.&lt;%="value1["+ctr+"].tueText"%&gt;
14.&lt;%="value1["+ctr+"].wed"%&gt;
15.&lt;%="value1["+ctr+"].wedText"%&gt;
16.method
17.value(DATE_STATUS)
18.value(DELETE_DATE)
19.value(KEY_ALL_EMP)
20.value(KEY_APPR_ORDER)
21.value(KEY_APPROVED_FLG)
22.value(KEY_APPROVER_CODE)
23.value(KEY_APPROVER_GRADE)
24.value(KEY_APPROVERED_NAME)
25.value(KEY_ARG_CHILD_WINDOW)
26.value(KEY_ARG_DOC_NO)
27.value(KEY_ARG_SCREEN_ID)
28.value(KEY_ARG_SCREEN_MODE)
29.value(KEY_ARG_TIMESHEET_USER)
30.value(KEY_BEF_WORK_START_TIME)
31.value(KEY_BRK_SHIFT_END_TIME)
32.value(KEY_BRK_SHIFT_START_TIME)
33.value(KEY_CALENDAR_TYPE)
34.value(KEY_CC_CODE)
35.value(KEY_CC_ORDER)
36.value(KEY_CHECK)
37.value(KEY_CMP_DESC)
38.value(KEY_COST_CENTER)
39.value(KEY_COST_CENTER_CHECK)
40.value(KEY_CREATED_NAME)
41.value(KEY_DATE)
42.value(KEY_DATE_SUF)
43.value(KEY_DAY)
44.value(KEY_DAYS)
45.value(KEY_DEPT_DESC)
46.value(KEY_DIV_DESC)
47.value(KEY_EMP_CODE)
48.value(KEY_EMP_NAME)
49.value(KEY_ERROR_FLAG)
50.value(KEY_FLAG_APPROVER)
51.value(KEY_HR_FLAG)
52.value(KEY_LINE_CD)
53.value(KEY_LINE_DESC)
54.value(KEY_MODE)
55.value(KEY_MONTH_CURRENT)
56.value(KEY_NORMAL_SHIFT_END_TIME)
57.value(KEY_NORMAL_SHIFT_START_TIME)
58.value(KEY_POSITION)
59.value(KEY_REJECTED_NAME)
60.value(KEY_REMAIN_QUOTA)
61.value(KEY_SAVE_AS_DRAFT)
62.value(KEY_SAVE_FLAG)
63.value(KEY_SAVE_MODE)
64.value(KEY_SAVE_PERFORMED)
65.value(KEY_SEARCH_CLICKED)
66.value(KEY_SEC_DESC)
67.value(KEY_SHIFT)
68.value(KEY_SHIFT_CHANGE)
69.value(KEY_SHIFT_CODE)
70.value(KEY_SHIFT_LOOKUP)
71.value(KEY_SHIFT_MODE_DISPLAY)
72.value(KEY_START_DAY)
73.value(KEY_STATUS)
74.value(KEY_STATUS_CODE)
75.value(KEY_SUB_DIV_DESC)
76.value(KEY_SUBMIT_DT)
77.value(KEY_SYS_DT)
78.value(KEY_TOTAL_QUOTA)
79.value(KEY_TRANSFFERED_NAME)
80.value(KEY_TYPE)
81.value(KEY_UDATED_NAME)
82.value(KEY_UNIT)
83.value(KEY_UPD_DATE)
84.value(KEY_UPD_DT)
85.value(KEY_USER_ORDER)
86.value(KEY_VALUE)
87.value(SYSDATE)
</t>
        </r>
      </text>
    </comment>
    <comment ref="CX314" authorId="4" shapeId="0">
      <text>
        <r>
          <rPr>
            <sz val="10"/>
            <rFont val="Arial"/>
            <family val="2"/>
          </rPr>
          <t xml:space="preserve">1.callParentOnload
2.callShiftDate
3.changeShift
4.checkAllDailyShift
5.deleteShift
6.disableCancel
7.monthChange
8.moveFocusToFirstControl
9.onLoad
10.resetDetailTable
11.resetSearchCriteria
12.setUpdateAndFirstControl
13.setUpdateFlag
14.WDOTCS0050Cancel
15.WDOTCS0050Clear
16.WDOTCS0050ClearCC
17.WDOTCS0050Close
18.WDOTCS0050LookUp
19.WDOTCS0050LookUpDaily
20.WDOTCS0050LookUpDate
21.WDOTCS0050Save
22.WDOTCS0050Search
23.yearChange
</t>
        </r>
      </text>
    </comment>
    <comment ref="Z315" authorId="4" shapeId="0">
      <text>
        <r>
          <rPr>
            <sz val="10"/>
            <rFont val="Arial"/>
            <family val="2"/>
          </rPr>
          <t>1.TB_T_WORKING_SHIFT
2.TB_M_CONFIG_TYPE
3.TB_M_COST_CENTER
4.TB_M_EMP_COST_CENTER
5.TB_M_EMP_PROFILE
6.TB_M_LINE
7.TB_M_OPERATOR
8.TB_M_ORG_HIERARCHY
9.TB_M_PARAMETER
10.TB_M_ROLE
11.TB_M_SHIFT
12.TB_T_DATA_VISIBILITY
13.TB_M_USER
14.TB_M_USER_ROLE_MAP
15.TB_T_DAILY_SHIFT
16.TB_T_SWITCH_HOLIDAY
17.TB_M_SWITCH_STATUS_DESC
18.TB_M_SPL_HOLIDAY
19.TB_T_APPR_MAIL_INFO_AUTO</t>
        </r>
      </text>
    </comment>
    <comment ref="AA315" authorId="4" shapeId="0">
      <text>
        <r>
          <rPr>
            <sz val="10"/>
            <rFont val="Arial"/>
            <family val="2"/>
          </rPr>
          <t>1.TB_T_SW_APPR_MAIL_INFO_AUTO
2.TB_T_SWITCH_HOLIDAY
3.TB_T_SWITCH_HOLIDAY_HIST
4.TB_T_ERR_LOG
5.TB_M_SPL_HOLIDAY</t>
        </r>
      </text>
    </comment>
    <comment ref="AD315" authorId="4" shapeId="0">
      <text>
        <r>
          <rPr>
            <sz val="10"/>
            <rFont val="Arial"/>
            <family val="2"/>
          </rPr>
          <t xml:space="preserve">1.value(KEY_DEPARTMENT)
2.value(KEY_LINE)
3.value(KEY_MONTH)
4.value(KEY_SECTION)
5.value(KEY_SHIFT_CODE)
6.value(KEY_SHIFT_STATUS)
7.value(KEY_STATUS)
8.value(KEY_YEAR)
</t>
        </r>
      </text>
    </comment>
    <comment ref="AE315" authorId="4" shapeId="0">
      <text>
        <r>
          <rPr>
            <sz val="10"/>
            <rFont val="Arial"/>
            <family val="2"/>
          </rPr>
          <t xml:space="preserve">1.LDOTCS0060 : Export Enquiry for Shift  Change screen
2.LDOTLE0000 : null
3.WDOTSM0082 : LookUp for Cost Center - Line
4.WDOTUM0051 : Lookup for Employee
</t>
        </r>
      </text>
    </comment>
    <comment ref="AG315" authorId="4" shapeId="0">
      <text>
        <r>
          <rPr>
            <sz val="10"/>
            <rFont val="Arial"/>
            <family val="2"/>
          </rPr>
          <t xml:space="preserve">1.MDOT0104AERR : Search has not been performed.
2.MDOT0105AERR : No row selected.
3.MDOT0116AERR : No Data in Table to Operate.
4.MDOT0567AERR : Cannot delete the selected record.
5.MDOT0573AERR : Cannot Approve records pending for other approver.
6.MDOT0574AERR : Cannot Reject records pending for other approver.
</t>
        </r>
      </text>
    </comment>
    <comment ref="AH315" authorId="4" shapeId="0">
      <text>
        <r>
          <rPr>
            <sz val="10"/>
            <rFont val="Arial"/>
            <family val="2"/>
          </rPr>
          <t xml:space="preserve">1.callParentOnload
2.callParentSearch
3.closeParentJsp
4.downloadFile
5.moveFocusToFirstControl
6.onLoad
7.openCalender
8.RefreshData
9.resetSearchCriteria
10.selectAll
11.WDOTCS0060Approve
12.WDOTCS0060Clear
13.WDOTCS0060Close
14.WDOTCS0060Export
15.WDOTCS0060LookUp
16.WDOTCS0060OnDelete
17.WDOTCS0060Openchild
18.WDOTCS0060Reject
19.WDOTCS0060Search
</t>
        </r>
      </text>
    </comment>
    <comment ref="AI315" authorId="4" shapeId="0">
      <text>
        <r>
          <rPr>
            <sz val="10"/>
            <rFont val="Arial"/>
            <family val="2"/>
          </rPr>
          <t xml:space="preserve">1.PKG_SEND_MAIL
</t>
        </r>
      </text>
    </comment>
    <comment ref="BM315" authorId="4" shapeId="0">
      <text>
        <r>
          <rPr>
            <sz val="10"/>
            <rFont val="Arial"/>
            <family val="2"/>
          </rPr>
          <t xml:space="preserve">1.TB_M_ASSIGNED_SHIFT_DLY
2.TB_M_CONFIG_TYPE
3.TB_M_COST_CENTER
4.TB_M_EMP_COST_CENTER
5.TB_M_EMP_PROFILE
6.TB_M_LINE
7.TB_M_OPERATOR
8.TB_M_ORG_HIERARCHY
9.TB_M_PARAMETER
10.TB_M_ROLE
11.TB_M_SHIFT
12.TB_M_SHIFT_STATUS_DESC
13.TB_M_USER
14.TB_M_USER_ROLE_MAP
15.TB_T_DAILY_SHIFT
16.TB_T_DATA_VISIBILITY
17.TB_T_WORKING_SHIFT
</t>
        </r>
      </text>
    </comment>
    <comment ref="BO315" authorId="4" shapeId="0">
      <text>
        <r>
          <rPr>
            <sz val="10"/>
            <rFont val="Arial"/>
            <family val="2"/>
          </rPr>
          <t xml:space="preserve">1.FN_GET_CHANGED_DAILY_SHIFT
2.FN_GET_CURR_SHIFT_TM
3.FN_GET_ROLE_NAME
4.FN_ORG_COMBO
5.PKG_DOTS_RPT
6.PKG_DOTS_RPT:SP_DOTS_REF_CUR
7.PKG_SEND_MAIL
8.PKG_SEND_MAIL:MAIN
9.PKG_WDOTCS0060
10.PKG_WDOTCS0060:SP_SQL_DETAILS_SAP
11.VW_EMP_CURR_PROFILE
</t>
        </r>
      </text>
    </comment>
    <comment ref="BQ315" authorId="4" shapeId="0">
      <text>
        <r>
          <rPr>
            <sz val="10"/>
            <rFont val="Arial"/>
            <family val="2"/>
          </rPr>
          <t xml:space="preserve">1.PKG_DOTS_RPT
2.PKG_DOTS_RPT:SP_DOTS_REF_CUR
</t>
        </r>
      </text>
    </comment>
    <comment ref="BS315" authorId="4" shapeId="0">
      <text>
        <r>
          <rPr>
            <sz val="10"/>
            <rFont val="Arial"/>
            <family val="2"/>
          </rPr>
          <t xml:space="preserve">1.TB_CS_APPR_MAIL_INFO_AUTO
2.TB_T_DAILY_SHIFT_HIST
3.TB_T_ERR_LOG
</t>
        </r>
      </text>
    </comment>
    <comment ref="BU315" authorId="4" shapeId="0">
      <text>
        <r>
          <rPr>
            <sz val="10"/>
            <rFont val="Arial"/>
            <family val="2"/>
          </rPr>
          <t xml:space="preserve">1.TB_T_DAILY_SHIFT
</t>
        </r>
      </text>
    </comment>
    <comment ref="BW315" authorId="4" shapeId="0">
      <text>
        <r>
          <rPr>
            <sz val="10"/>
            <rFont val="Arial"/>
            <family val="2"/>
          </rPr>
          <t xml:space="preserve">1.TB_T_DAILY_SHIFT
</t>
        </r>
      </text>
    </comment>
    <comment ref="BY315" authorId="4" shapeId="0">
      <text>
        <r>
          <rPr>
            <sz val="10"/>
            <rFont val="Arial"/>
            <family val="2"/>
          </rPr>
          <t xml:space="preserve">1.TB_CS_APPR_MAIL_INFO_AUTO
2.TB_T_DAILY_SHIFT
3.TB_T_DAILY_SHIFT_HIST
4.TB_T_ERR_LOG
</t>
        </r>
      </text>
    </comment>
    <comment ref="CA315" authorId="4" shapeId="0">
      <text>
        <r>
          <rPr>
            <sz val="10"/>
            <rFont val="Arial"/>
            <family val="2"/>
          </rPr>
          <t xml:space="preserve">1.TB_CS_APPR_MAIL_INFO_AUTO
2.TB_M_ASSIGNED_SHIFT_DLY
3.TB_M_CONFIG_TYPE
4.TB_M_COST_CENTER
5.TB_M_EMP_COST_CENTER
6.TB_M_EMP_PROFILE
7.TB_M_LINE
8.TB_M_OPERATOR
9.TB_M_ORG_HIERARCHY
10.TB_M_PARAMETER
11.TB_M_ROLE
12.TB_M_SHIFT
13.TB_M_SHIFT_STATUS_DESC
14.TB_M_USER
15.TB_M_USER_ROLE_MAP
16.TB_T_DAILY_SHIFT
17.TB_T_DAILY_SHIFT_HIST
18.TB_T_DATA_VISIBILITY
19.TB_T_ERR_LOG
20.TB_T_WORKING_SHIFT
</t>
        </r>
      </text>
    </comment>
    <comment ref="CD315" authorId="4" shapeId="0">
      <text>
        <r>
          <rPr>
            <sz val="10"/>
            <rFont val="Arial"/>
            <family val="2"/>
          </rPr>
          <t xml:space="preserve">1.value(KEY_DEPARTMENT)
2.value(KEY_LINE)
3.value(KEY_MONTH)
4.value(KEY_SECTION)
5.value(KEY_SHIFT_CODE)
6.value(KEY_SHIFT_STATUS)
7.value(KEY_STATUS)
8.value(KEY_YEAR)
</t>
        </r>
      </text>
    </comment>
    <comment ref="CF315" authorId="4" shapeId="0">
      <text>
        <r>
          <rPr>
            <sz val="10"/>
            <rFont val="Arial"/>
            <family val="2"/>
          </rPr>
          <t xml:space="preserve">1.value(KEY_COST_CENTER)
2.value(KEY_EMPLOYEE_ID)
3.value(KEY_EMPLOYEE_NAME)
4.value(KEY_REJECT_REASON)
</t>
        </r>
      </text>
    </comment>
    <comment ref="CP315" authorId="4" shapeId="0">
      <text>
        <r>
          <rPr>
            <sz val="10"/>
            <rFont val="Arial"/>
            <family val="2"/>
          </rPr>
          <t xml:space="preserve">1.&lt;%="value1[" + ctr + "].selected"%&gt;
2.value(KEY_SELECT_ALL)
</t>
        </r>
      </text>
    </comment>
    <comment ref="CR315" authorId="4" shapeId="0">
      <text>
        <r>
          <rPr>
            <sz val="10"/>
            <rFont val="Arial"/>
            <family val="2"/>
          </rPr>
          <t xml:space="preserve">1.MDOT0104AERR : Search has not been performed.
2.MDOT0105AERR : No row selected.
3.MDOT0116AERR : No Data in Table to Operate.
4.MDOT0567AERR : Cannot delete the selected record.
5.MDOT0573AERR : Cannot Approve records pending for other approver.
6.MDOT0574AERR : Cannot Reject records pending for other approver.
</t>
        </r>
      </text>
    </comment>
    <comment ref="CT315" authorId="4" shapeId="0">
      <text>
        <r>
          <rPr>
            <sz val="10"/>
            <rFont val="Arial"/>
            <family val="2"/>
          </rPr>
          <t xml:space="preserve">1.LDOTCS0060 : Export Enquiry for Shift  Change screen
2.LDOTLE0000 : null
3.WDOTSM0082 : LookUp for Cost Center - Line
4.WDOTUM0051 : Lookup for Employee
</t>
        </r>
      </text>
    </comment>
    <comment ref="CV315" authorId="4" shapeId="0">
      <text>
        <r>
          <rPr>
            <sz val="10"/>
            <rFont val="Arial"/>
            <family val="2"/>
          </rPr>
          <t xml:space="preserve">1.&lt;%="value1[" + ctr + "].appLimitFlag"%&gt;
2.&lt;%="value1[" + ctr + "].appr1Cd"%&gt;
3.&lt;%="value1[" + ctr + "].appr1Dt"%&gt;
4.&lt;%="value1[" + ctr + "].appr2Cd"%&gt;
5.&lt;%="value1[" + ctr + "].appr2Dt"%&gt;
6.&lt;%="value1[" + ctr + "].apprNmDt"%&gt;
7.&lt;%="value1[" + ctr + "].approvedByDate"%&gt;
8.&lt;%="value1[" + ctr + "].approverCd"%&gt;
9.&lt;%="value1[" + ctr + "].baseShiftCd"%&gt;
10.&lt;%="value1[" + ctr + "].cCCd"%&gt;
11.&lt;%="value1[" + ctr + "].changeReason"%&gt;
12.&lt;%="value1[" + ctr + "].costCenter"%&gt;
13.&lt;%="value1[" + ctr + "].createByDate"%&gt;
14.&lt;%="value1[" + ctr + "].department"%&gt;
15.&lt;%="value1[" + ctr + "].docNo"%&gt;
16.&lt;%="value1[" + ctr + "].empCode"%&gt;
17.&lt;%="value1[" + ctr + "].empName"%&gt;
18.&lt;%="value1[" + ctr + "].fromDate"%&gt;
19.&lt;%="value1[" + ctr + "].group"%&gt;
20.&lt;%="value1[" + ctr + "].hRCd"%&gt;
21.&lt;%="value1[" + ctr + "].leaveMode"%&gt;
22.&lt;%="value1[" + ctr + "].line"%&gt;
23.&lt;%="value1[" + ctr + "].reasonReject"%&gt;
24.&lt;%="value1[" + ctr + "].rowId"%&gt;
25.&lt;%="value1[" + ctr + "].section"%&gt;
26.&lt;%="value1[" + ctr + "].shiftCd"%&gt;
27.&lt;%="value1[" + ctr + "].shiftPos"%&gt;
28.&lt;%="value1[" + ctr + "].srNo"%&gt;
29.&lt;%="value1[" + ctr + "].startDt"%&gt;
30.&lt;%="value1[" + ctr + "].startTm"%&gt;
31.&lt;%="value1[" + ctr + "].status"%&gt;
32.&lt;%="value1[" + ctr + "].statusCd"%&gt;
33.&lt;%="value1[" + ctr + "].submitBy"%&gt;
34.&lt;%="value1[" + ctr + "].toDate"%&gt;
35.&lt;%="value1[" + ctr + "].transferredByDate"%&gt;
36.&lt;%="value1[" + ctr + "].updDt"%&gt;
37.&lt;%="value1[" + ctr + "].updTime"%&gt;
38.method
39.value(KEY_APPROVE_FLAG)
40.value(KEY_APPROVER_CD)
41.value(KEY_APPROVER_FLAG)
42.value(KEY_ARG_SCREEN_ID)
43.value(KEY_ARG_SCREEN_MODE)
44.value(KEY_ARG_TIMESHEET_USER)
45.value(KEY_COL_COUNT)
46.value(KEY_DATE)
47.value(KEY_DATE_SUF)
48.value(KEY_DAY)
49.value(KEY_DEPARTMENT)
50.value(KEY_DEPTT_VAL)
51.value(KEY_DIST_REC)
52.value(KEY_EMPLOYEE_FLAG)
53.value(KEY_FILE)
54.value(KEY_FROM_DT_CURRENT)
55.value(KEY_HR_FLAG)
56.value(KEY_LINE)
57.value(KEY_MONTH_CURRENT)
58.value(KEY_MONTH_PRINT)
59.value(KEY_OPERATOR_FLAG)
60.value(KEY_REJECT_FLAG)
61.value(KEY_SCREEN_ID)
62.value(KEY_SEARCH_PER)
63.value(KEY_SECT_VAL)
64.value(KEY_SECTION)
65.value(KEY_TO_DT_CURRENT)
66.value(KEY_TOTAL_RECORDS)
67.value(KEY_USER_FLAG)
68.value(KEY_YEAR_CURRENT)
69.value(USER_ID)
</t>
        </r>
      </text>
    </comment>
    <comment ref="CX315" authorId="4" shapeId="0">
      <text>
        <r>
          <rPr>
            <sz val="10"/>
            <rFont val="Arial"/>
            <family val="2"/>
          </rPr>
          <t xml:space="preserve">1.callParentOnload
2.callParentSearch
3.closeParentJsp
4.downloadFile
5.moveFocusToFirstControl
6.onLoad
7.openCalender
8.RefreshData
9.resetSearchCriteria
10.selectAll
11.WDOTCS0060Approve
12.WDOTCS0060Clear
13.WDOTCS0060Close
14.WDOTCS0060Export
15.WDOTCS0060LookUp
16.WDOTCS0060OnDelete
17.WDOTCS0060Openchild
18.WDOTCS0060Reject
19.WDOTCS0060Search
</t>
        </r>
      </text>
    </comment>
    <comment ref="AL316" authorId="4" shapeId="0">
      <text>
        <r>
          <rPr>
            <sz val="10"/>
            <rFont val="Arial"/>
            <family val="2"/>
          </rPr>
          <t>1.TB_T_WORKING_SHIFT
2.TB_M_EMP_PROFILE
3.TB_M_OPERATOR
4.TB_M_ORG_HIERARCHY
5.TB_M_PARAMETER
6.TB_M_SHIFT
7.TB_T_ERR_LOG
8.TB_T_DAILY_SHIFT
9.TB_T_DATA_VISIBILITY
10.TB_T_SWITCH_HOLIDAY
11.TB_M_SWITCH_STATUS_DESC
12.TB_M_SPL_HOLIDAY
13.TB_M_RPT_CONFIG</t>
        </r>
      </text>
    </comment>
    <comment ref="BM316" authorId="4" shapeId="0">
      <text>
        <r>
          <rPr>
            <sz val="10"/>
            <rFont val="Arial"/>
            <family val="2"/>
          </rPr>
          <t xml:space="preserve">1.TB_M_ASSIGNED_SHIFT_DLY
2.TB_M_EMP_PROFILE
3.TB_M_OPERATOR
4.TB_M_ORG_HIERARCHY
5.TB_M_PARAMETER
6.TB_M_SHIFT
7.TB_M_SHIFT_STATUS_DESC
8.TB_T_DAILY_SHIFT
9.TB_T_DATA_VISIBILITY
10.TB_T_WORKING_SHIFT
</t>
        </r>
      </text>
    </comment>
    <comment ref="BO316" authorId="4" shapeId="0">
      <text>
        <r>
          <rPr>
            <sz val="10"/>
            <rFont val="Arial"/>
            <family val="2"/>
          </rPr>
          <t xml:space="preserve">1.FN_GET_CHANGED_SHIFT
2.PKG_LDOTCS0060
3.PKG_LDOTCS0060:SQL_DETAILS_APPROVER
4.VW_EMP_CURR_PROFILE
</t>
        </r>
      </text>
    </comment>
    <comment ref="BQ316" authorId="4" shapeId="0">
      <text>
        <r>
          <rPr>
            <sz val="10"/>
            <rFont val="Arial"/>
            <family val="2"/>
          </rPr>
          <t xml:space="preserve">1.PKG_DOTS_RPT
2.PKG_DOTS_RPT:SP_DOTS_REF_CUR
</t>
        </r>
      </text>
    </comment>
    <comment ref="BS316" authorId="4" shapeId="0">
      <text>
        <r>
          <rPr>
            <sz val="10"/>
            <rFont val="Arial"/>
            <family val="2"/>
          </rPr>
          <t xml:space="preserve">1.TB_T_ERR_LOG
</t>
        </r>
      </text>
    </comment>
    <comment ref="BY316" authorId="4" shapeId="0">
      <text>
        <r>
          <rPr>
            <sz val="10"/>
            <rFont val="Arial"/>
            <family val="2"/>
          </rPr>
          <t xml:space="preserve">1.TB_T_ERR_LOG
</t>
        </r>
      </text>
    </comment>
    <comment ref="CA316" authorId="4" shapeId="0">
      <text>
        <r>
          <rPr>
            <sz val="10"/>
            <rFont val="Arial"/>
            <family val="2"/>
          </rPr>
          <t xml:space="preserve">1.TB_M_ASSIGNED_SHIFT_DLY
2.TB_M_EMP_PROFILE
3.TB_M_OPERATOR
4.TB_M_ORG_HIERARCHY
5.TB_M_PARAMETER
6.TB_M_SHIFT
7.TB_M_SHIFT_STATUS_DESC
8.TB_T_DAILY_SHIFT
9.TB_T_DATA_VISIBILITY
10.TB_T_ERR_LOG
11.TB_T_WORKING_SHIFT
</t>
        </r>
      </text>
    </comment>
    <comment ref="Z317" authorId="4" shapeId="0">
      <text>
        <r>
          <rPr>
            <sz val="10"/>
            <rFont val="Arial"/>
            <family val="2"/>
          </rPr>
          <t>1.TB_M_SHIFT
2.TB_T_PROCESS_CTRL
3.TB_M_EMP_PROFILE
4.TB_M_LOCATION
5.TB_M_ORG_HIERARCHY
6.TB_T_SWITCH_HOLIDAY</t>
        </r>
      </text>
    </comment>
    <comment ref="AA317" authorId="4" shapeId="0">
      <text>
        <r>
          <rPr>
            <sz val="10"/>
            <rFont val="Arial"/>
            <family val="2"/>
          </rPr>
          <t>1.TB_T_SWITCH_HOLIDAY
2.TB_T_SWITCH_HOLIDAY_HIST
3.TB_T_PROCESS_CTRL
4.TB_M_SPL_HOLIDAY</t>
        </r>
      </text>
    </comment>
    <comment ref="AD317" authorId="4" shapeId="0">
      <text>
        <r>
          <rPr>
            <sz val="10"/>
            <rFont val="Arial"/>
            <family val="2"/>
          </rPr>
          <t xml:space="preserve">1.value(KEY_COMPANY)
2.value(KEY_DEPT)
3.value(KEY_DIV)
4.value(KEY_GROUP)
5.value(KEY_LOC)
6.value(KEY_MONTH)
7.value(KEY_SECTION)
8.value(KEY_STATUS)
9.value(KEY_YEAR)
</t>
        </r>
      </text>
    </comment>
    <comment ref="AE317" authorId="4" shapeId="0">
      <text>
        <r>
          <rPr>
            <sz val="10"/>
            <rFont val="Arial"/>
            <family val="2"/>
          </rPr>
          <t xml:space="preserve">1.LDOTRP0000 : null
2.WDOTOT0061 : Section Lookup Screen
3.WDOTUM0051 : Lookup for Employee
</t>
        </r>
      </text>
    </comment>
    <comment ref="AG317" authorId="4" shapeId="0">
      <text>
        <r>
          <rPr>
            <sz val="10"/>
            <rFont val="Arial"/>
            <family val="2"/>
          </rPr>
          <t xml:space="preserve">1.MDOT0104AERR : Search has not been performed.
2.MDOT0115AERR : No Data to Export.
3.MDOT0138AERR : Please Select {0}
</t>
        </r>
      </text>
    </comment>
    <comment ref="AH317" authorId="4" shapeId="0">
      <text>
        <r>
          <rPr>
            <sz val="10"/>
            <rFont val="Arial"/>
            <family val="2"/>
          </rPr>
          <t xml:space="preserve">1.callParentOnLoad
2.changeLevel
3.closeParentJsp
4.doValidations
5.downloadFile
6.keepSearchedSections
7.localSelectAll
8.moveFocusToFirstControl
9.onLoad
10.openCalender
11.refreshCompanyCombo
12.RefreshData
13.resetSearchCriteria
14.setEmpTypeOption
15.setNormalCorolForAll
16.WDOTCS0040Clear
17.WDOTCS0040Close
18.WDOTCS0040ExportToTxtFile
19.WDOTCS0040getEmployee
20.WDOTCS0040getSection
21.WDOTCS0040Reexport
22.WDOTCS0040Search
23.WDOTCS0040Submit
24.WDOTCS0040UpdDivOnClick
25.WDOTCS0040UpdShift
</t>
        </r>
      </text>
    </comment>
    <comment ref="BM317" authorId="4" shapeId="0">
      <text>
        <r>
          <rPr>
            <sz val="10"/>
            <rFont val="Arial"/>
            <family val="2"/>
          </rPr>
          <t xml:space="preserve">1.TB_M_ASSIGNED_SHIFT
2.TB_M_ASSIGNED_SHIFT_DLY
3.TB_M_EMP_PROFILE
4.TB_M_LOCATION
5.TB_M_ORG_HIERARCHY
6.TB_M_SHIFT
7.TB_M_SHIFT_STATUS_DESC
8.TB_T_DAILY_SHIFT
9.TB_T_PROCESS_CTRL
10.TB_T_WORKING_SHIFT
</t>
        </r>
      </text>
    </comment>
    <comment ref="BO317" authorId="4" shapeId="0">
      <text>
        <r>
          <rPr>
            <sz val="10"/>
            <rFont val="Arial"/>
            <family val="2"/>
          </rPr>
          <t xml:space="preserve">1.FN_ORG_COMBO
</t>
        </r>
      </text>
    </comment>
    <comment ref="BS317" authorId="4" shapeId="0">
      <text>
        <r>
          <rPr>
            <sz val="10"/>
            <rFont val="Arial"/>
            <family val="2"/>
          </rPr>
          <t xml:space="preserve">1.TB_T_DAILY_SHIFT_HIST
2.TB_T_PROCESS_CTRL
3.TB_T_WORKING_SHIFT
</t>
        </r>
      </text>
    </comment>
    <comment ref="BW317" authorId="4" shapeId="0">
      <text>
        <r>
          <rPr>
            <sz val="10"/>
            <rFont val="Arial"/>
            <family val="2"/>
          </rPr>
          <t xml:space="preserve">1.TB_T_DAILY_SHIFT
2.TB_T_WORKING_SHIFT
</t>
        </r>
      </text>
    </comment>
    <comment ref="BY317" authorId="4" shapeId="0">
      <text>
        <r>
          <rPr>
            <sz val="10"/>
            <rFont val="Arial"/>
            <family val="2"/>
          </rPr>
          <t xml:space="preserve">1.TB_T_DAILY_SHIFT
2.TB_T_DAILY_SHIFT_HIST
3.TB_T_PROCESS_CTRL
4.TB_T_WORKING_SHIFT
</t>
        </r>
      </text>
    </comment>
    <comment ref="CA317" authorId="4" shapeId="0">
      <text>
        <r>
          <rPr>
            <sz val="10"/>
            <rFont val="Arial"/>
            <family val="2"/>
          </rPr>
          <t xml:space="preserve">1.TB_M_ASSIGNED_SHIFT
2.TB_M_ASSIGNED_SHIFT_DLY
3.TB_M_EMP_PROFILE
4.TB_M_LOCATION
5.TB_M_ORG_HIERARCHY
6.TB_M_SHIFT
7.TB_M_SHIFT_STATUS_DESC
8.TB_T_DAILY_SHIFT
9.TB_T_DAILY_SHIFT_HIST
10.TB_T_PROCESS_CTRL
11.TB_T_WORKING_SHIFT
</t>
        </r>
      </text>
    </comment>
    <comment ref="CD317" authorId="4" shapeId="0">
      <text>
        <r>
          <rPr>
            <sz val="10"/>
            <rFont val="Arial"/>
            <family val="2"/>
          </rPr>
          <t xml:space="preserve">1.value(KEY_COMPANY)
2.value(KEY_DEPT)
3.value(KEY_DIV)
4.value(KEY_GROUP)
5.value(KEY_LOC)
6.value(KEY_MONTH)
7.value(KEY_SECTION)
8.value(KEY_STATUS)
9.value(KEY_YEAR)
</t>
        </r>
      </text>
    </comment>
    <comment ref="CF317" authorId="4" shapeId="0">
      <text>
        <r>
          <rPr>
            <sz val="10"/>
            <rFont val="Arial"/>
            <family val="2"/>
          </rPr>
          <t xml:space="preserve">1.value(KEY_EMP_CD)
2.value(KEY_EMP_NM)
</t>
        </r>
      </text>
    </comment>
    <comment ref="CL317" authorId="4" shapeId="0">
      <text>
        <r>
          <rPr>
            <sz val="10"/>
            <rFont val="Arial"/>
            <family val="2"/>
          </rPr>
          <t xml:space="preserve">1.value(KEY_SHIFT)
2.value(KEY_TYPE)
</t>
        </r>
      </text>
    </comment>
    <comment ref="CP317" authorId="4" shapeId="0">
      <text>
        <r>
          <rPr>
            <sz val="10"/>
            <rFont val="Arial"/>
            <family val="2"/>
          </rPr>
          <t xml:space="preserve">1.value(KEY_EMPLOYEE_PC)
2.value(KEY_EMPLOYEE_TP)
3.value(KEY_REEXPORT)
</t>
        </r>
      </text>
    </comment>
    <comment ref="CR317" authorId="4" shapeId="0">
      <text>
        <r>
          <rPr>
            <sz val="10"/>
            <rFont val="Arial"/>
            <family val="2"/>
          </rPr>
          <t xml:space="preserve">1.MDOT0104AERR : Search has not been performed.
2.MDOT0115AERR : No Data to Export.
3.MDOT0138AERR : Please Select {0}
</t>
        </r>
      </text>
    </comment>
    <comment ref="CT317" authorId="4" shapeId="0">
      <text>
        <r>
          <rPr>
            <sz val="10"/>
            <rFont val="Arial"/>
            <family val="2"/>
          </rPr>
          <t xml:space="preserve">1.LDOTRP0000 : null
2.WDOTOT0061 : Section Lookup Screen
3.WDOTUM0051 : Lookup for Employee
</t>
        </r>
      </text>
    </comment>
    <comment ref="CV317" authorId="4" shapeId="0">
      <text>
        <r>
          <rPr>
            <sz val="10"/>
            <rFont val="Arial"/>
            <family val="2"/>
          </rPr>
          <t xml:space="preserve">1.method
2.value(KEY_CHCK_SEC_LST)
3.value(KEY_COL_COUNT)
4.value(KEY_COMPANY_CD)
5.value(KEY_EMP_TY)
6.value(KEY_EMP_TYPE)
7.value(KEY_EMPLOYEE_FLAG)
8.value(KEY_EXPORT_FLAG)
9.value(KEY_FILE)
10.value(KEY_LEAVE)
11.value(KEY_LINE_DESC)
12.value(KEY_MAONTH_PRINT)
13.value(KEY_MONTH_CURRENT)
14.value(KEY_SEARCH_PER)
15.value(KEY_SEC)
16.value(KEY_SEC_N)
17.value(KEY_SHIFT)
18.value(KEY_TOTAL_EMP)
19.value(KEY_TOTAL_RECORDS)
20.value(KEY_TYPE)
21.value(KEY_YEAR_CURRENT)
22.value(KEY_YEAR_PRINT)
</t>
        </r>
      </text>
    </comment>
    <comment ref="CX317" authorId="4" shapeId="0">
      <text>
        <r>
          <rPr>
            <sz val="10"/>
            <rFont val="Arial"/>
            <family val="2"/>
          </rPr>
          <t xml:space="preserve">1.callParentOnLoad
2.changeLevel
3.closeParentJsp
4.doValidations
5.downloadFile
6.keepSearchedSections
7.localSelectAll
8.moveFocusToFirstControl
9.onLoad
10.openCalender
11.refreshCompanyCombo
12.RefreshData
13.resetSearchCriteria
14.setEmpTypeOption
15.setNormalCorolForAll
16.WDOTCS0040Clear
17.WDOTCS0040Close
18.WDOTCS0040ExportToTxtFile
19.WDOTCS0040getEmployee
20.WDOTCS0040getSection
21.WDOTCS0040Reexport
22.WDOTCS0040Search
23.WDOTCS0040Submit
24.WDOTCS0040UpdDivOnClick
25.WDOTCS0040UpdShift
</t>
        </r>
      </text>
    </comment>
    <comment ref="A319" authorId="4" shapeId="0">
      <text>
        <r>
          <rPr>
            <sz val="10"/>
            <rFont val="Arial"/>
            <family val="2"/>
          </rPr>
          <t xml:space="preserve">1.WDOTTS0140 : Export Working Hour by WBS Screen
</t>
        </r>
      </text>
    </comment>
    <comment ref="Z319" authorId="4" shapeId="0">
      <text>
        <r>
          <rPr>
            <sz val="10"/>
            <rFont val="Arial"/>
            <family val="2"/>
          </rPr>
          <t xml:space="preserve">1.TB_M_CODE_MASTER
2.TB_M_ORG_HIERARCHY
</t>
        </r>
      </text>
    </comment>
    <comment ref="AD319" authorId="4" shapeId="0">
      <text>
        <r>
          <rPr>
            <sz val="10"/>
            <rFont val="Arial"/>
            <family val="2"/>
          </rPr>
          <t xml:space="preserve">1.value(KEY_DEPARTMENT_DESC)
2.value(KEY_MONTH)
3.value(KEY_PRJ_OWNER)
4.value(KEY_SECTION_DESC)
5.value(KEY_SUB_DIV_DESC)
6.value(KEY_YEAR)
</t>
        </r>
      </text>
    </comment>
    <comment ref="AE319" authorId="4" shapeId="0">
      <text>
        <r>
          <rPr>
            <sz val="10"/>
            <rFont val="Arial"/>
            <family val="2"/>
          </rPr>
          <t xml:space="preserve">1.LDOTTS0000 : null
2.LDOTTS0140 : Export working hour By WBS
</t>
        </r>
      </text>
    </comment>
    <comment ref="AH319" authorId="4" shapeId="0">
      <text>
        <r>
          <rPr>
            <sz val="10"/>
            <rFont val="Arial"/>
            <family val="2"/>
          </rPr>
          <t xml:space="preserve">1.downloadFile
2.moveFocusToFirstControl
3.onLoad
4.RefreshData
5.WDOTTS0140Export
</t>
        </r>
      </text>
    </comment>
    <comment ref="BM319" authorId="4" shapeId="0">
      <text>
        <r>
          <rPr>
            <sz val="10"/>
            <rFont val="Arial"/>
            <family val="2"/>
          </rPr>
          <t xml:space="preserve">1.TB_M_CODE_MASTER
2.TB_M_ORG_HIERARCHY
</t>
        </r>
      </text>
    </comment>
    <comment ref="BO319" authorId="4" shapeId="0">
      <text>
        <r>
          <rPr>
            <sz val="10"/>
            <rFont val="Arial"/>
            <family val="2"/>
          </rPr>
          <t xml:space="preserve">1.FN_ORG_COMBO
</t>
        </r>
      </text>
    </comment>
    <comment ref="CA319" authorId="4" shapeId="0">
      <text>
        <r>
          <rPr>
            <sz val="10"/>
            <rFont val="Arial"/>
            <family val="2"/>
          </rPr>
          <t xml:space="preserve">1.TB_M_CODE_MASTER
2.TB_M_ORG_HIERARCHY
</t>
        </r>
      </text>
    </comment>
    <comment ref="CD319" authorId="4" shapeId="0">
      <text>
        <r>
          <rPr>
            <sz val="10"/>
            <rFont val="Arial"/>
            <family val="2"/>
          </rPr>
          <t xml:space="preserve">1.value(KEY_DEPARTMENT_DESC)
2.value(KEY_MONTH)
3.value(KEY_PRJ_OWNER)
4.value(KEY_SECTION_DESC)
5.value(KEY_SUB_DIV_DESC)
6.value(KEY_YEAR)
</t>
        </r>
      </text>
    </comment>
    <comment ref="CF319" authorId="4" shapeId="0">
      <text>
        <r>
          <rPr>
            <sz val="10"/>
            <rFont val="Arial"/>
            <family val="2"/>
          </rPr>
          <t xml:space="preserve">1.value(KEY_PRJ_CD)
</t>
        </r>
      </text>
    </comment>
    <comment ref="CT319" authorId="4" shapeId="0">
      <text>
        <r>
          <rPr>
            <sz val="10"/>
            <rFont val="Arial"/>
            <family val="2"/>
          </rPr>
          <t xml:space="preserve">1.LDOTTS0000 : null
2.LDOTTS0140 : Export working hour By WBS
</t>
        </r>
      </text>
    </comment>
    <comment ref="CV319" authorId="4" shapeId="0">
      <text>
        <r>
          <rPr>
            <sz val="10"/>
            <rFont val="Arial"/>
            <family val="2"/>
          </rPr>
          <t xml:space="preserve">1.method
2.value(KEY_FILE)
</t>
        </r>
      </text>
    </comment>
    <comment ref="CX319" authorId="4" shapeId="0">
      <text>
        <r>
          <rPr>
            <sz val="10"/>
            <rFont val="Arial"/>
            <family val="2"/>
          </rPr>
          <t xml:space="preserve">1.downloadFile
2.moveFocusToFirstControl
3.onLoad
4.RefreshData
5.WDOTTS0140Export
</t>
        </r>
      </text>
    </comment>
    <comment ref="A320" authorId="4" shapeId="0">
      <text>
        <r>
          <rPr>
            <sz val="10"/>
            <rFont val="Arial"/>
            <family val="2"/>
          </rPr>
          <t xml:space="preserve">1.LDOTTS0140 : Export working hour By WBS
</t>
        </r>
      </text>
    </comment>
    <comment ref="AL320" authorId="4" shapeId="0">
      <text>
        <r>
          <rPr>
            <sz val="10"/>
            <rFont val="Arial"/>
            <family val="2"/>
          </rPr>
          <t xml:space="preserve">1.TB_M_CODE_MASTER
2.TB_M_EMP_PROFILE
3.TB_M_ORG_HIERARCHY
4.TB_M_PARAMETER
5.TB_M_PROJECT
6.TB_T_ERR_LOG
7.TB_T_TIMESHEET_ACTIVITY_D
8.TB_T_TIMESHEET_H
</t>
        </r>
      </text>
    </comment>
    <comment ref="BM320" authorId="4" shapeId="0">
      <text>
        <r>
          <rPr>
            <sz val="10"/>
            <rFont val="Arial"/>
            <family val="2"/>
          </rPr>
          <t xml:space="preserve">1.TB_M_CODE_MASTER
2.TB_M_EMP_PROFILE
3.TB_M_ORG_HIERARCHY
4.TB_M_PARAMETER
5.TB_M_PROJECT
6.TB_T_TIMESHEET_ACTIVITY_D
7.TB_T_TIMESHEET_H
</t>
        </r>
      </text>
    </comment>
    <comment ref="BO320" authorId="4" shapeId="0">
      <text>
        <r>
          <rPr>
            <sz val="10"/>
            <rFont val="Arial"/>
            <family val="2"/>
          </rPr>
          <t xml:space="preserve">1.SP_LDOTTS0140
2.VW_EMP_CURR_PROFILE
</t>
        </r>
      </text>
    </comment>
    <comment ref="BQ320" authorId="4" shapeId="0">
      <text>
        <r>
          <rPr>
            <sz val="10"/>
            <rFont val="Arial"/>
            <family val="2"/>
          </rPr>
          <t xml:space="preserve">1.SP_LDOTTS0140
</t>
        </r>
      </text>
    </comment>
    <comment ref="BS320" authorId="4" shapeId="0">
      <text>
        <r>
          <rPr>
            <sz val="10"/>
            <rFont val="Arial"/>
            <family val="2"/>
          </rPr>
          <t xml:space="preserve">1.TB_T_ERR_LOG
</t>
        </r>
      </text>
    </comment>
    <comment ref="BY320" authorId="4" shapeId="0">
      <text>
        <r>
          <rPr>
            <sz val="10"/>
            <rFont val="Arial"/>
            <family val="2"/>
          </rPr>
          <t xml:space="preserve">1.TB_T_ERR_LOG
</t>
        </r>
      </text>
    </comment>
    <comment ref="CA320" authorId="4" shapeId="0">
      <text>
        <r>
          <rPr>
            <sz val="10"/>
            <rFont val="Arial"/>
            <family val="2"/>
          </rPr>
          <t xml:space="preserve">1.TB_M_CODE_MASTER
2.TB_M_EMP_PROFILE
3.TB_M_ORG_HIERARCHY
4.TB_M_PARAMETER
5.TB_M_PROJECT
6.TB_T_ERR_LOG
7.TB_T_TIMESHEET_ACTIVITY_D
8.TB_T_TIMESHEET_H
</t>
        </r>
      </text>
    </comment>
    <comment ref="A322" authorId="4" shapeId="0">
      <text>
        <r>
          <rPr>
            <sz val="10"/>
            <rFont val="Arial"/>
            <family val="2"/>
          </rPr>
          <t xml:space="preserve">1.WDOTUM0360 : Enquiry Screen TC Employee Profile
</t>
        </r>
      </text>
    </comment>
    <comment ref="Z322" authorId="4" shapeId="0">
      <text>
        <r>
          <rPr>
            <sz val="10"/>
            <rFont val="Arial"/>
            <family val="2"/>
          </rPr>
          <t xml:space="preserve">1.TB_M_CODE_MASTER
2.TB_M_CONFIG_TYPE
3.TB_M_EMP_PROFILE
4.TB_M_ORG_HIERARCHY
5.TB_M_PARAMETER
6.TB_T_DATA_VISIBILITY
</t>
        </r>
      </text>
    </comment>
    <comment ref="AA322" authorId="4" shapeId="0">
      <text>
        <r>
          <rPr>
            <sz val="10"/>
            <rFont val="Arial"/>
            <family val="2"/>
          </rPr>
          <t xml:space="preserve">1.TB_T_ERR_LOG
</t>
        </r>
      </text>
    </comment>
    <comment ref="AD322" authorId="4" shapeId="0">
      <text>
        <r>
          <rPr>
            <sz val="10"/>
            <rFont val="Arial"/>
            <family val="2"/>
          </rPr>
          <t xml:space="preserve">1.value(KEY_DEPARTMENT_DESC)
2.value(KEY_EMPLOYEE_TYPE)
3.value(KEY_PM_TYPE)
4.value(KEY_SECTION_DESC)
5.value(KEY_SUB_DIV_DESC)
</t>
        </r>
      </text>
    </comment>
    <comment ref="AE322" authorId="4" shapeId="0">
      <text>
        <r>
          <rPr>
            <sz val="10"/>
            <rFont val="Arial"/>
            <family val="2"/>
          </rPr>
          <t xml:space="preserve">1.LDOTUM0000 : null
2.LDOTUM0020 : TC Employee Profile Report
3.WDOTUM0051 : Lookup for Employee
4.WDOTUM0361 : Modify TC Employee Profile Screen
5.WDOTUM0362 : Import TC Employee Profile
</t>
        </r>
      </text>
    </comment>
    <comment ref="AG322" authorId="4" shapeId="0">
      <text>
        <r>
          <rPr>
            <sz val="10"/>
            <rFont val="Arial"/>
            <family val="2"/>
          </rPr>
          <t xml:space="preserve">1.MDOT0104AERR : Search has not been performed.
2.MDOT0116AERR : No Data in Table to Operate.
3.MDOT0119AERR : Invalid Numeric Value.
4.MDOT0645BERR : null
</t>
        </r>
      </text>
    </comment>
    <comment ref="AH322" authorId="4" shapeId="0">
      <text>
        <r>
          <rPr>
            <sz val="10"/>
            <rFont val="Arial"/>
            <family val="2"/>
          </rPr>
          <t xml:space="preserve">1.callParentOnload
2.callParentSearch
3.ClearColor
4.downloadFile
5.LDOTUM0020Download
6.moveFocusToFirstControl
7.onLoad
8.RefreshData
9.resetSearchCriteria
10.WDOTUM0360Clear
11.WDOTUM0360Close
12.WDOTUM0360EmpLookUp
13.WDOTUM0360Openchild
14.WDOTUM0360Search
15.WDOTUM0362Import
</t>
        </r>
      </text>
    </comment>
    <comment ref="BM322" authorId="4" shapeId="0">
      <text>
        <r>
          <rPr>
            <sz val="10"/>
            <rFont val="Arial"/>
            <family val="2"/>
          </rPr>
          <t xml:space="preserve">1.TB_M_CODE_MASTER
2.TB_M_CONFIG_TYPE
3.TB_M_EMP_PROFILE
4.TB_M_ORG_HIERARCHY
5.TB_M_PARAMETER
6.TB_T_DATA_VISIBILITY
</t>
        </r>
      </text>
    </comment>
    <comment ref="BO322" authorId="4" shapeId="0">
      <text>
        <r>
          <rPr>
            <sz val="10"/>
            <rFont val="Arial"/>
            <family val="2"/>
          </rPr>
          <t xml:space="preserve">1.FN_ORG_COMBO
2.PKG_WDOTUM0360
3.PKG_WDOTUM0360:SP_WDOTUM0360_SEARCH
</t>
        </r>
      </text>
    </comment>
    <comment ref="BQ322" authorId="4" shapeId="0">
      <text>
        <r>
          <rPr>
            <sz val="10"/>
            <rFont val="Arial"/>
            <family val="2"/>
          </rPr>
          <t xml:space="preserve">1.PKG_DOTS_RPT
2.PKG_DOTS_RPT:SP_DOTS_REF_CUR
</t>
        </r>
      </text>
    </comment>
    <comment ref="BS322" authorId="4" shapeId="0">
      <text>
        <r>
          <rPr>
            <sz val="10"/>
            <rFont val="Arial"/>
            <family val="2"/>
          </rPr>
          <t xml:space="preserve">1.TB_T_ERR_LOG
</t>
        </r>
      </text>
    </comment>
    <comment ref="BY322" authorId="4" shapeId="0">
      <text>
        <r>
          <rPr>
            <sz val="10"/>
            <rFont val="Arial"/>
            <family val="2"/>
          </rPr>
          <t xml:space="preserve">1.TB_T_ERR_LOG
</t>
        </r>
      </text>
    </comment>
    <comment ref="CA322" authorId="4" shapeId="0">
      <text>
        <r>
          <rPr>
            <sz val="10"/>
            <rFont val="Arial"/>
            <family val="2"/>
          </rPr>
          <t xml:space="preserve">1.TB_M_CODE_MASTER
2.TB_M_CONFIG_TYPE
3.TB_M_EMP_PROFILE
4.TB_M_ORG_HIERARCHY
5.TB_M_PARAMETER
6.TB_T_DATA_VISIBILITY
7.TB_T_ERR_LOG
</t>
        </r>
      </text>
    </comment>
    <comment ref="CD322" authorId="4" shapeId="0">
      <text>
        <r>
          <rPr>
            <sz val="10"/>
            <rFont val="Arial"/>
            <family val="2"/>
          </rPr>
          <t xml:space="preserve">1.value(KEY_DEPARTMENT_DESC)
2.value(KEY_EMPLOYEE_TYPE)
3.value(KEY_PM_TYPE)
4.value(KEY_SECTION_DESC)
5.value(KEY_SUB_DIV_DESC)
</t>
        </r>
      </text>
    </comment>
    <comment ref="CF322" authorId="4" shapeId="0">
      <text>
        <r>
          <rPr>
            <sz val="10"/>
            <rFont val="Arial"/>
            <family val="2"/>
          </rPr>
          <t xml:space="preserve">1.value(KEY_EMPLOYEE_CODE)
2.value(KEY_EMPLOYEE_NAME)
</t>
        </r>
      </text>
    </comment>
    <comment ref="CR322" authorId="4" shapeId="0">
      <text>
        <r>
          <rPr>
            <sz val="10"/>
            <rFont val="Arial"/>
            <family val="2"/>
          </rPr>
          <t xml:space="preserve">1.MDOT0104AERR : Search has not been performed.
2.MDOT0116AERR : No Data in Table to Operate.
3.MDOT0119AERR : Invalid Numeric Value.
4.MDOT0645BERR : null
</t>
        </r>
      </text>
    </comment>
    <comment ref="CT322" authorId="4" shapeId="0">
      <text>
        <r>
          <rPr>
            <sz val="10"/>
            <rFont val="Arial"/>
            <family val="2"/>
          </rPr>
          <t xml:space="preserve">1.LDOTUM0000 : null
2.LDOTUM0020 : TC Employee Profile Report
3.WDOTUM0051 : Lookup for Employee
4.WDOTUM0361 : Modify TC Employee Profile Screen
5.WDOTUM0362 : Import TC Employee Profile
</t>
        </r>
      </text>
    </comment>
    <comment ref="CV322" authorId="4" shapeId="0">
      <text>
        <r>
          <rPr>
            <sz val="10"/>
            <rFont val="Arial"/>
            <family val="2"/>
          </rPr>
          <t xml:space="preserve">1.&lt;%= "value1["+ctr+"].departmentCd"%&gt;
2.&lt;%= "value1["+ctr+"].departmentDesc"%&gt;
3.&lt;%= "value1["+ctr+"].empCode"%&gt;
4.&lt;%= "value1["+ctr+"].empName"%&gt;
5.&lt;%= "value1["+ctr+"].empType"%&gt;
6.&lt;%= "value1["+ctr+"].empTypeCd"%&gt;
7.&lt;%= "value1["+ctr+"].pmType"%&gt;
8.&lt;%= "value1["+ctr+"].sectionCd"%&gt;
9.&lt;%= "value1["+ctr+"].sectionDesc"%&gt;
10.&lt;%= "value1["+ctr+"].srNo"%&gt;
11.&lt;%= "value1["+ctr+"].subDivisionCd"%&gt;
12.&lt;%= "value1["+ctr+"].subDivisionDesc"%&gt;
13.method
14.value(KEY_AVAIL_ORG_HIR)
15.value(KEY_FILE)
16.value(KEY_SEARCH_PER)
</t>
        </r>
      </text>
    </comment>
    <comment ref="CX322" authorId="4" shapeId="0">
      <text>
        <r>
          <rPr>
            <sz val="10"/>
            <rFont val="Arial"/>
            <family val="2"/>
          </rPr>
          <t xml:space="preserve">1.callParentOnload
2.callParentSearch
3.ClearColor
4.downloadFile
5.LDOTUM0020Download
6.moveFocusToFirstControl
7.onLoad
8.RefreshData
9.resetSearchCriteria
10.WDOTUM0360Clear
11.WDOTUM0360Close
12.WDOTUM0360EmpLookUp
13.WDOTUM0360Openchild
14.WDOTUM0360Search
15.WDOTUM0362Import
</t>
        </r>
      </text>
    </comment>
    <comment ref="A323" authorId="4" shapeId="0">
      <text>
        <r>
          <rPr>
            <sz val="10"/>
            <rFont val="Arial"/>
            <family val="2"/>
          </rPr>
          <t xml:space="preserve">1.WDOTUM0361 : Modify TC Employee Profile Screen
</t>
        </r>
      </text>
    </comment>
    <comment ref="Z323" authorId="4" shapeId="0">
      <text>
        <r>
          <rPr>
            <sz val="10"/>
            <rFont val="Arial"/>
            <family val="2"/>
          </rPr>
          <t xml:space="preserve">1.TB_M_CODE_MASTER
2.TB_M_CONFIG_TYPE
3.TB_M_ORG_HIERARCHY
4.TB_M_PARAMETER
5.TB_M_PE_PROJECT_EST_PLAN
6.TB_M_PROJECT
7.TB_M_PROJECT_SITE
8.TB_T_TIMESHEET_ACTIVITY_D
9.TB_T_TIMESHEET_H
</t>
        </r>
      </text>
    </comment>
    <comment ref="AA323" authorId="4" shapeId="0">
      <text>
        <r>
          <rPr>
            <sz val="10"/>
            <rFont val="Arial"/>
            <family val="2"/>
          </rPr>
          <t xml:space="preserve">1.TB_M_EMP_PROFILE
2.TB_M_PROJECT
3.TB_M_PROJECT_SITE
</t>
        </r>
      </text>
    </comment>
    <comment ref="AD323" authorId="4" shapeId="0">
      <text>
        <r>
          <rPr>
            <sz val="10"/>
            <rFont val="Arial"/>
            <family val="2"/>
          </rPr>
          <t xml:space="preserve">1.value(KEY_EMP_TYPE)
</t>
        </r>
      </text>
    </comment>
    <comment ref="AG323" authorId="4" shapeId="0">
      <text>
        <r>
          <rPr>
            <sz val="10"/>
            <rFont val="Arial"/>
            <family val="2"/>
          </rPr>
          <t xml:space="preserve">1.MDOT0001AWRN : Do you want to close without saving ?
2.MDOT0002AWRN : Do you wish to save changes ?
3.MDOT0108AERR : No changes to save.
</t>
        </r>
      </text>
    </comment>
    <comment ref="AH323" authorId="4" shapeId="0">
      <text>
        <r>
          <rPr>
            <sz val="10"/>
            <rFont val="Arial"/>
            <family val="2"/>
          </rPr>
          <t xml:space="preserve">1.enableDisableDate
2.onLoad
3.updStatus
4.WDOTUM0361Close
5.WDOTUM0361OK
</t>
        </r>
      </text>
    </comment>
    <comment ref="BM323" authorId="4" shapeId="0">
      <text>
        <r>
          <rPr>
            <sz val="10"/>
            <rFont val="Arial"/>
            <family val="2"/>
          </rPr>
          <t xml:space="preserve">1.TB_M_CODE_MASTER
2.TB_M_CONFIG_TYPE
3.TB_M_ORG_HIERARCHY
4.TB_M_PARAMETER
5.TB_M_PE_PROJECT_EST_PLAN
6.TB_M_PROJECT
7.TB_M_PROJECT_SITE
8.TB_T_TIMESHEET_ACTIVITY_D
9.TB_T_TIMESHEET_H
</t>
        </r>
      </text>
    </comment>
    <comment ref="BS323" authorId="4" shapeId="0">
      <text>
        <r>
          <rPr>
            <sz val="10"/>
            <rFont val="Arial"/>
            <family val="2"/>
          </rPr>
          <t xml:space="preserve">1.TB_M_PROJECT
2.TB_M_PROJECT_SITE
</t>
        </r>
      </text>
    </comment>
    <comment ref="BU323" authorId="4" shapeId="0">
      <text>
        <r>
          <rPr>
            <sz val="10"/>
            <rFont val="Arial"/>
            <family val="2"/>
          </rPr>
          <t xml:space="preserve">1.TB_M_PROJECT_SITE
</t>
        </r>
      </text>
    </comment>
    <comment ref="BW323" authorId="4" shapeId="0">
      <text>
        <r>
          <rPr>
            <sz val="10"/>
            <rFont val="Arial"/>
            <family val="2"/>
          </rPr>
          <t xml:space="preserve">1.TB_M_EMP_PROFILE
2.TB_M_PROJECT
</t>
        </r>
      </text>
    </comment>
    <comment ref="BY323" authorId="4" shapeId="0">
      <text>
        <r>
          <rPr>
            <sz val="10"/>
            <rFont val="Arial"/>
            <family val="2"/>
          </rPr>
          <t xml:space="preserve">1.TB_M_EMP_PROFILE
2.TB_M_PROJECT
3.TB_M_PROJECT_SITE
</t>
        </r>
      </text>
    </comment>
    <comment ref="CA323" authorId="4" shapeId="0">
      <text>
        <r>
          <rPr>
            <sz val="10"/>
            <rFont val="Arial"/>
            <family val="2"/>
          </rPr>
          <t xml:space="preserve">1.TB_M_CODE_MASTER
2.TB_M_CONFIG_TYPE
3.TB_M_EMP_PROFILE
4.TB_M_ORG_HIERARCHY
5.TB_M_PARAMETER
6.TB_M_PE_PROJECT_EST_PLAN
7.TB_M_PROJECT
8.TB_M_PROJECT_SITE
9.TB_T_TIMESHEET_ACTIVITY_D
10.TB_T_TIMESHEET_H
</t>
        </r>
      </text>
    </comment>
    <comment ref="CD323" authorId="4" shapeId="0">
      <text>
        <r>
          <rPr>
            <sz val="10"/>
            <rFont val="Arial"/>
            <family val="2"/>
          </rPr>
          <t xml:space="preserve">1.value(KEY_EMP_TYPE)
</t>
        </r>
      </text>
    </comment>
    <comment ref="CF323" authorId="4" shapeId="0">
      <text>
        <r>
          <rPr>
            <sz val="10"/>
            <rFont val="Arial"/>
            <family val="2"/>
          </rPr>
          <t xml:space="preserve">1.value(KEY_DEPARTMENT_DESC)
2.value(KEY_EMPLOYEE_CODE)
3.value(KEY_EMPLOYEE_NAME)
4.value(KEY_PM_TYPE)
5.value(KEY_PRJ_CD)
6.value(KEY_SECTION_DESC)
7.value(KEY_SUB_DIV_DESC)
</t>
        </r>
      </text>
    </comment>
    <comment ref="CR323" authorId="4" shapeId="0">
      <text>
        <r>
          <rPr>
            <sz val="10"/>
            <rFont val="Arial"/>
            <family val="2"/>
          </rPr>
          <t xml:space="preserve">1.MDOT0001AWRN : Do you want to close without saving ?
2.MDOT0002AWRN : Do you wish to save changes ?
3.MDOT0108AERR : No changes to save.
</t>
        </r>
      </text>
    </comment>
    <comment ref="CV323" authorId="4" shapeId="0">
      <text>
        <r>
          <rPr>
            <sz val="10"/>
            <rFont val="Arial"/>
            <family val="2"/>
          </rPr>
          <t xml:space="preserve">1.method
2.value(KEY_MODE)
3.value(KEY_PERIOD_VAL)
4.value(KEY_PRJ_OWNER)
5.value(KEY_SAVE_FLAG)
6.value(KEY_SYS_DATE)
7.value(KEY_SYS_MAXDATE)
8.value(KEY_SYS_MINDATE)
9.value(KEY_TTL_VAL)
10.value(UPD_DATE)
</t>
        </r>
      </text>
    </comment>
    <comment ref="CX323" authorId="4" shapeId="0">
      <text>
        <r>
          <rPr>
            <sz val="10"/>
            <rFont val="Arial"/>
            <family val="2"/>
          </rPr>
          <t xml:space="preserve">1.enableDisableDate
2.onLoad
3.updStatus
4.WDOTUM0361Close
5.WDOTUM0361OK
</t>
        </r>
      </text>
    </comment>
    <comment ref="A324" authorId="4" shapeId="0">
      <text>
        <r>
          <rPr>
            <sz val="10"/>
            <rFont val="Arial"/>
            <family val="2"/>
          </rPr>
          <t xml:space="preserve">1.WDOTUM0362 : Import TC Employee Profile
</t>
        </r>
      </text>
    </comment>
    <comment ref="Z324" authorId="4" shapeId="0">
      <text>
        <r>
          <rPr>
            <sz val="10"/>
            <rFont val="Arial"/>
            <family val="2"/>
          </rPr>
          <t xml:space="preserve">1.TB_M_CODE_MASTER
2.TB_M_EMP_PROFILE
3.TB_M_ERR
4.TB_T_ERR_LOG
</t>
        </r>
      </text>
    </comment>
    <comment ref="AA324" authorId="4" shapeId="0">
      <text>
        <r>
          <rPr>
            <sz val="10"/>
            <rFont val="Arial"/>
            <family val="2"/>
          </rPr>
          <t xml:space="preserve">1.TB_M_EMP_PROFILE
2.TB_T_ERR_LOG
</t>
        </r>
      </text>
    </comment>
    <comment ref="AG324" authorId="4" shapeId="0">
      <text>
        <r>
          <rPr>
            <sz val="10"/>
            <rFont val="Arial"/>
            <family val="2"/>
          </rPr>
          <t xml:space="preserve">1.MDOT0180AERR : Please select file in .xls format.
2.MDOT0181AERR : Invalid file name.
</t>
        </r>
      </text>
    </comment>
    <comment ref="AH324" authorId="4" shapeId="0">
      <text>
        <r>
          <rPr>
            <sz val="10"/>
            <rFont val="Arial"/>
            <family val="2"/>
          </rPr>
          <t xml:space="preserve">1.onLoad
2.upload
3.WDOTUM0362Close
</t>
        </r>
      </text>
    </comment>
    <comment ref="BM324" authorId="4" shapeId="0">
      <text>
        <r>
          <rPr>
            <sz val="10"/>
            <rFont val="Arial"/>
            <family val="2"/>
          </rPr>
          <t xml:space="preserve">1.TB_M_CODE_MASTER
2.TB_M_EMP_PROFILE
3.TB_M_ERR
4.TB_T_ERR_LOG
</t>
        </r>
      </text>
    </comment>
    <comment ref="BS324" authorId="4" shapeId="0">
      <text>
        <r>
          <rPr>
            <sz val="10"/>
            <rFont val="Arial"/>
            <family val="2"/>
          </rPr>
          <t xml:space="preserve">1.TB_T_ERR_LOG
</t>
        </r>
      </text>
    </comment>
    <comment ref="BU324" authorId="4" shapeId="0">
      <text>
        <r>
          <rPr>
            <sz val="10"/>
            <rFont val="Arial"/>
            <family val="2"/>
          </rPr>
          <t xml:space="preserve">1.TB_T_ERR_LOG
</t>
        </r>
      </text>
    </comment>
    <comment ref="BW324" authorId="4" shapeId="0">
      <text>
        <r>
          <rPr>
            <sz val="10"/>
            <rFont val="Arial"/>
            <family val="2"/>
          </rPr>
          <t xml:space="preserve">1.TB_M_EMP_PROFILE
</t>
        </r>
      </text>
    </comment>
    <comment ref="BY324" authorId="4" shapeId="0">
      <text>
        <r>
          <rPr>
            <sz val="10"/>
            <rFont val="Arial"/>
            <family val="2"/>
          </rPr>
          <t xml:space="preserve">1.TB_M_EMP_PROFILE
2.TB_T_ERR_LOG
</t>
        </r>
      </text>
    </comment>
    <comment ref="CA324" authorId="4" shapeId="0">
      <text>
        <r>
          <rPr>
            <sz val="10"/>
            <rFont val="Arial"/>
            <family val="2"/>
          </rPr>
          <t xml:space="preserve">1.TB_M_CODE_MASTER
2.TB_M_EMP_PROFILE
3.TB_M_ERR
4.TB_T_ERR_LOG
</t>
        </r>
      </text>
    </comment>
    <comment ref="CR324" authorId="4" shapeId="0">
      <text>
        <r>
          <rPr>
            <sz val="10"/>
            <rFont val="Arial"/>
            <family val="2"/>
          </rPr>
          <t xml:space="preserve">1.MDOT0180AERR : Please select file in .xls format.
2.MDOT0181AERR : Invalid file name.
</t>
        </r>
      </text>
    </comment>
    <comment ref="CV324" authorId="4" shapeId="0">
      <text>
        <r>
          <rPr>
            <sz val="10"/>
            <rFont val="Arial"/>
            <family val="2"/>
          </rPr>
          <t xml:space="preserve">1.method
2.value(KEY_ALREADY_IMPORT)
3.value(KEY_PRJ_OWNER)
</t>
        </r>
      </text>
    </comment>
    <comment ref="CX324" authorId="4" shapeId="0">
      <text>
        <r>
          <rPr>
            <sz val="10"/>
            <rFont val="Arial"/>
            <family val="2"/>
          </rPr>
          <t xml:space="preserve">1.onLoad
2.upload
3.WDOTUM0362Close
</t>
        </r>
      </text>
    </comment>
    <comment ref="A325" authorId="4" shapeId="0">
      <text>
        <r>
          <rPr>
            <sz val="10"/>
            <rFont val="Arial"/>
            <family val="2"/>
          </rPr>
          <t xml:space="preserve">1.LDOTUM0020 : TC Employee Profile Report
</t>
        </r>
      </text>
    </comment>
    <comment ref="AL325" authorId="4" shapeId="0">
      <text>
        <r>
          <rPr>
            <sz val="10"/>
            <rFont val="Arial"/>
            <family val="2"/>
          </rPr>
          <t xml:space="preserve">1.TB_M_CODE_MASTER
2.TB_M_CONFIG_TYPE
3.TB_M_EMP_PROFILE
4.TB_M_ORG_HIERARCHY
5.TB_M_PARAMETER
6.TB_T_ERR_LOG
</t>
        </r>
      </text>
    </comment>
    <comment ref="BM325" authorId="4" shapeId="0">
      <text>
        <r>
          <rPr>
            <sz val="10"/>
            <rFont val="Arial"/>
            <family val="2"/>
          </rPr>
          <t xml:space="preserve">1.TB_M_CODE_MASTER
2.TB_M_CONFIG_TYPE
3.TB_M_EMP_PROFILE
4.TB_M_ORG_HIERARCHY
5.TB_M_PARAMETER
</t>
        </r>
      </text>
    </comment>
    <comment ref="BO325" authorId="4" shapeId="0">
      <text>
        <r>
          <rPr>
            <sz val="10"/>
            <rFont val="Arial"/>
            <family val="2"/>
          </rPr>
          <t xml:space="preserve">1.SP_LDOTUM0020
</t>
        </r>
      </text>
    </comment>
    <comment ref="BQ325" authorId="4" shapeId="0">
      <text>
        <r>
          <rPr>
            <sz val="10"/>
            <rFont val="Arial"/>
            <family val="2"/>
          </rPr>
          <t xml:space="preserve">1.SP_LDOTUM0020
</t>
        </r>
      </text>
    </comment>
    <comment ref="BS325" authorId="4" shapeId="0">
      <text>
        <r>
          <rPr>
            <sz val="10"/>
            <rFont val="Arial"/>
            <family val="2"/>
          </rPr>
          <t xml:space="preserve">1.TB_T_ERR_LOG
</t>
        </r>
      </text>
    </comment>
    <comment ref="BY325" authorId="4" shapeId="0">
      <text>
        <r>
          <rPr>
            <sz val="10"/>
            <rFont val="Arial"/>
            <family val="2"/>
          </rPr>
          <t xml:space="preserve">1.TB_T_ERR_LOG
</t>
        </r>
      </text>
    </comment>
    <comment ref="CA325" authorId="4" shapeId="0">
      <text>
        <r>
          <rPr>
            <sz val="10"/>
            <rFont val="Arial"/>
            <family val="2"/>
          </rPr>
          <t xml:space="preserve">1.TB_M_CODE_MASTER
2.TB_M_CONFIG_TYPE
3.TB_M_EMP_PROFILE
4.TB_M_ORG_HIERARCHY
5.TB_M_PARAMETER
6.TB_T_ERR_LOG
</t>
        </r>
      </text>
    </comment>
    <comment ref="A326" authorId="4" shapeId="0">
      <text>
        <r>
          <rPr>
            <sz val="10"/>
            <rFont val="Arial"/>
            <family val="2"/>
          </rPr>
          <t xml:space="preserve">1.WDOTUM0350 : Enquiry screen for TC Activity Parameter
</t>
        </r>
      </text>
    </comment>
    <comment ref="Z326" authorId="4" shapeId="0">
      <text>
        <r>
          <rPr>
            <sz val="10"/>
            <rFont val="Arial"/>
            <family val="2"/>
          </rPr>
          <t xml:space="preserve">1.TB_M_CODE_MASTER
2.TB_M_ORG_HIERARCHY
3.TB_M_PARAMETER
4.TB_M_TC_ACTIVITY
</t>
        </r>
      </text>
    </comment>
    <comment ref="AA326" authorId="4" shapeId="0">
      <text>
        <r>
          <rPr>
            <sz val="10"/>
            <rFont val="Arial"/>
            <family val="2"/>
          </rPr>
          <t xml:space="preserve">1.TB_M_TC_ACTIVITY
</t>
        </r>
      </text>
    </comment>
    <comment ref="AD326" authorId="4" shapeId="0">
      <text>
        <r>
          <rPr>
            <sz val="10"/>
            <rFont val="Arial"/>
            <family val="2"/>
          </rPr>
          <t xml:space="preserve">1.value(KEY_DIVISION)
2.value(KEY_PRJ_CODE)
</t>
        </r>
      </text>
    </comment>
    <comment ref="AE326" authorId="4" shapeId="0">
      <text>
        <r>
          <rPr>
            <sz val="10"/>
            <rFont val="Arial"/>
            <family val="2"/>
          </rPr>
          <t xml:space="preserve">1.LDOTUM0000 : null
2.LDOTUM0010 : Export TC Activity Parameter Report
3.WDOTUM0351 : Add TC to Activity Parameter
4.WDOTUM0352 : Import TC Activity Parameter
</t>
        </r>
      </text>
    </comment>
    <comment ref="AG326" authorId="4" shapeId="0">
      <text>
        <r>
          <rPr>
            <sz val="10"/>
            <rFont val="Arial"/>
            <family val="2"/>
          </rPr>
          <t xml:space="preserve">1.MDOT0101AWRN : Do you wish to delete data ?
2.MDOT0104AERR : Search has not been performed.
3.MDOT0105AERR : No row selected.
4.MDOT0116AERR : No Data in Table to Operate.
5.MDOT0701AERR : Activity length should be minimum 3 characters.
6.MDOT0702AERR : Sub-Activity length should be minimum 3 characters.
</t>
        </r>
      </text>
    </comment>
    <comment ref="AH326" authorId="4" shapeId="0">
      <text>
        <r>
          <rPr>
            <sz val="10"/>
            <rFont val="Arial"/>
            <family val="2"/>
          </rPr>
          <t xml:space="preserve">1.callParentSearch
2.disableBtn
3.downloadFile
4.moveFocusToFirstControl
5.onLoad
6.RefreshData
7.resetSearchCriteria
8.WDOTUM0350Clear
9.WDOTUM0350Close
10.WDOTUM0350Delete
11.WDOTUM0350Download
12.WDOTUM0350Import
13.WDOTUM0350Openchild
14.WDOTUM0350Search
</t>
        </r>
      </text>
    </comment>
    <comment ref="BM326" authorId="4" shapeId="0">
      <text>
        <r>
          <rPr>
            <sz val="10"/>
            <rFont val="Arial"/>
            <family val="2"/>
          </rPr>
          <t xml:space="preserve">1.TB_M_CODE_MASTER
2.TB_M_ORG_HIERARCHY
3.TB_M_PARAMETER
4.TB_M_TC_ACTIVITY
</t>
        </r>
      </text>
    </comment>
    <comment ref="BO326" authorId="4" shapeId="0">
      <text>
        <r>
          <rPr>
            <sz val="10"/>
            <rFont val="Arial"/>
            <family val="2"/>
          </rPr>
          <t xml:space="preserve">1.FN_ORG_COMBO
</t>
        </r>
      </text>
    </comment>
    <comment ref="BU326" authorId="4" shapeId="0">
      <text>
        <r>
          <rPr>
            <sz val="10"/>
            <rFont val="Arial"/>
            <family val="2"/>
          </rPr>
          <t xml:space="preserve">1.TB_M_TC_ACTIVITY
</t>
        </r>
      </text>
    </comment>
    <comment ref="BY326" authorId="4" shapeId="0">
      <text>
        <r>
          <rPr>
            <sz val="10"/>
            <rFont val="Arial"/>
            <family val="2"/>
          </rPr>
          <t xml:space="preserve">1.TB_M_TC_ACTIVITY
</t>
        </r>
      </text>
    </comment>
    <comment ref="CA326" authorId="4" shapeId="0">
      <text>
        <r>
          <rPr>
            <sz val="10"/>
            <rFont val="Arial"/>
            <family val="2"/>
          </rPr>
          <t xml:space="preserve">1.TB_M_CODE_MASTER
2.TB_M_ORG_HIERARCHY
3.TB_M_PARAMETER
4.TB_M_TC_ACTIVITY
</t>
        </r>
      </text>
    </comment>
    <comment ref="CD326" authorId="4" shapeId="0">
      <text>
        <r>
          <rPr>
            <sz val="10"/>
            <rFont val="Arial"/>
            <family val="2"/>
          </rPr>
          <t xml:space="preserve">1.value(KEY_DIVISION)
2.value(KEY_PRJ_CODE)
</t>
        </r>
      </text>
    </comment>
    <comment ref="CF326" authorId="4" shapeId="0">
      <text>
        <r>
          <rPr>
            <sz val="10"/>
            <rFont val="Arial"/>
            <family val="2"/>
          </rPr>
          <t xml:space="preserve">1.value(KEY_ACTIVITY)
2.value(KEY_SUB_ACTIVITY)
</t>
        </r>
      </text>
    </comment>
    <comment ref="CP326" authorId="4" shapeId="0">
      <text>
        <r>
          <rPr>
            <sz val="10"/>
            <rFont val="Arial"/>
            <family val="2"/>
          </rPr>
          <t xml:space="preserve">1.&lt;%= "value1[" + ctr + "].selected"%&gt;
2.value(KEY_SELECT_ALL)
</t>
        </r>
      </text>
    </comment>
    <comment ref="CR326" authorId="4" shapeId="0">
      <text>
        <r>
          <rPr>
            <sz val="10"/>
            <rFont val="Arial"/>
            <family val="2"/>
          </rPr>
          <t xml:space="preserve">1.MDOT0101AWRN : Do you wish to delete data ?
2.MDOT0104AERR : Search has not been performed.
3.MDOT0105AERR : No row selected.
4.MDOT0116AERR : No Data in Table to Operate.
5.MDOT0701AERR : Activity length should be minimum 3 characters.
6.MDOT0702AERR : Sub-Activity length should be minimum 3 characters.
</t>
        </r>
      </text>
    </comment>
    <comment ref="CT326" authorId="4" shapeId="0">
      <text>
        <r>
          <rPr>
            <sz val="10"/>
            <rFont val="Arial"/>
            <family val="2"/>
          </rPr>
          <t xml:space="preserve">1.LDOTUM0000 : null
2.LDOTUM0010 : Export TC Activity Parameter Report
3.WDOTUM0351 : Add TC to Activity Parameter
4.WDOTUM0352 : Import TC Activity Parameter
</t>
        </r>
      </text>
    </comment>
    <comment ref="CV326" authorId="4" shapeId="0">
      <text>
        <r>
          <rPr>
            <sz val="10"/>
            <rFont val="Arial"/>
            <family val="2"/>
          </rPr>
          <t xml:space="preserve">1.&lt;%="value1["+ctr+"].activity"%&gt;
2.&lt;%="value1["+ctr+"].activityCd"%&gt;
3.&lt;%="value1["+ctr+"].division"%&gt;
4.&lt;%="value1["+ctr+"].divisionCode"%&gt;
5.&lt;%="value1["+ctr+"].projectCategory"%&gt;
6.&lt;%="value1["+ctr+"].projectCode"%&gt;
7.&lt;%="value1["+ctr+"].srNo"%&gt;
8.&lt;%="value1["+ctr+"].subActivity"%&gt;
9.&lt;%="value1["+ctr+"].subActivityCd"%&gt;
10.method
11.value(KEY_DISABLE_FLG)
12.value(KEY_DIVISION)
13.value(KEY_FILE)
14.value(KEY_PRJ_CODE)
15.value(KEY_SEARCH_PER)
</t>
        </r>
      </text>
    </comment>
    <comment ref="CX326" authorId="4" shapeId="0">
      <text>
        <r>
          <rPr>
            <sz val="10"/>
            <rFont val="Arial"/>
            <family val="2"/>
          </rPr>
          <t xml:space="preserve">1.callParentSearch
2.disableBtn
3.downloadFile
4.moveFocusToFirstControl
5.onLoad
6.RefreshData
7.resetSearchCriteria
8.WDOTUM0350Clear
9.WDOTUM0350Close
10.WDOTUM0350Delete
11.WDOTUM0350Download
12.WDOTUM0350Import
13.WDOTUM0350Openchild
14.WDOTUM0350Search
</t>
        </r>
      </text>
    </comment>
    <comment ref="A327" authorId="4" shapeId="0">
      <text>
        <r>
          <rPr>
            <sz val="10"/>
            <rFont val="Arial"/>
            <family val="2"/>
          </rPr>
          <t xml:space="preserve">1.WDOTUM0351 : Add TC to Activity Parameter
</t>
        </r>
      </text>
    </comment>
    <comment ref="Z327" authorId="4" shapeId="0">
      <text>
        <r>
          <rPr>
            <sz val="10"/>
            <rFont val="Arial"/>
            <family val="2"/>
          </rPr>
          <t xml:space="preserve">1.TB_M_CODE_MASTER
2.TB_M_ORG_HIERARCHY
3.TB_M_PARAMETER
4.TB_M_TC_ACTIVITY
</t>
        </r>
      </text>
    </comment>
    <comment ref="AA327" authorId="4" shapeId="0">
      <text>
        <r>
          <rPr>
            <sz val="10"/>
            <rFont val="Arial"/>
            <family val="2"/>
          </rPr>
          <t xml:space="preserve">1.TB_M_TC_ACTIVITY
</t>
        </r>
      </text>
    </comment>
    <comment ref="AD327" authorId="4" shapeId="0">
      <text>
        <r>
          <rPr>
            <sz val="10"/>
            <rFont val="Arial"/>
            <family val="2"/>
          </rPr>
          <t xml:space="preserve">1.value(KEY_DIVISION)
2.value(KEY_PRJ_CODE)
</t>
        </r>
      </text>
    </comment>
    <comment ref="AG327" authorId="4" shapeId="0">
      <text>
        <r>
          <rPr>
            <sz val="10"/>
            <rFont val="Arial"/>
            <family val="2"/>
          </rPr>
          <t xml:space="preserve">1.MDOT0001AWRN : Do you want to close without saving ?
2.MDOT0002AWRN : Do you wish to save changes ?
3.MDOT0701AERR : Activity length should be minimum 3 characters.
4.MDOT0702AERR : Sub-Activity length should be minimum 3 characters.
</t>
        </r>
      </text>
    </comment>
    <comment ref="AH327" authorId="4" shapeId="0">
      <text>
        <r>
          <rPr>
            <sz val="10"/>
            <rFont val="Arial"/>
            <family val="2"/>
          </rPr>
          <t xml:space="preserve">1.onLoad
2.updStatus
3.WDOTUM0351Close
4.WDOTUM0351Save
</t>
        </r>
      </text>
    </comment>
    <comment ref="BM327" authorId="4" shapeId="0">
      <text>
        <r>
          <rPr>
            <sz val="10"/>
            <rFont val="Arial"/>
            <family val="2"/>
          </rPr>
          <t xml:space="preserve">1.TB_M_CODE_MASTER
2.TB_M_ORG_HIERARCHY
3.TB_M_PARAMETER
4.TB_M_TC_ACTIVITY
</t>
        </r>
      </text>
    </comment>
    <comment ref="BO327" authorId="4" shapeId="0">
      <text>
        <r>
          <rPr>
            <sz val="10"/>
            <rFont val="Arial"/>
            <family val="2"/>
          </rPr>
          <t xml:space="preserve">1.FN_ORG_COMBO
</t>
        </r>
      </text>
    </comment>
    <comment ref="BQ327" authorId="4" shapeId="0">
      <text>
        <r>
          <rPr>
            <sz val="10"/>
            <rFont val="Arial"/>
            <family val="2"/>
          </rPr>
          <t xml:space="preserve">1.FN_GET_TC_ACTIVITY_CODE
</t>
        </r>
      </text>
    </comment>
    <comment ref="BS327" authorId="4" shapeId="0">
      <text>
        <r>
          <rPr>
            <sz val="10"/>
            <rFont val="Arial"/>
            <family val="2"/>
          </rPr>
          <t xml:space="preserve">1.TB_M_TC_ACTIVITY
</t>
        </r>
      </text>
    </comment>
    <comment ref="BY327" authorId="4" shapeId="0">
      <text>
        <r>
          <rPr>
            <sz val="10"/>
            <rFont val="Arial"/>
            <family val="2"/>
          </rPr>
          <t xml:space="preserve">1.TB_M_TC_ACTIVITY
</t>
        </r>
      </text>
    </comment>
    <comment ref="CA327" authorId="4" shapeId="0">
      <text>
        <r>
          <rPr>
            <sz val="10"/>
            <rFont val="Arial"/>
            <family val="2"/>
          </rPr>
          <t xml:space="preserve">1.TB_M_CODE_MASTER
2.TB_M_ORG_HIERARCHY
3.TB_M_PARAMETER
4.TB_M_TC_ACTIVITY
</t>
        </r>
      </text>
    </comment>
    <comment ref="CD327" authorId="4" shapeId="0">
      <text>
        <r>
          <rPr>
            <sz val="10"/>
            <rFont val="Arial"/>
            <family val="2"/>
          </rPr>
          <t xml:space="preserve">1.value(KEY_DIVISION)
2.value(KEY_PRJ_CODE)
</t>
        </r>
      </text>
    </comment>
    <comment ref="CF327" authorId="4" shapeId="0">
      <text>
        <r>
          <rPr>
            <sz val="10"/>
            <rFont val="Arial"/>
            <family val="2"/>
          </rPr>
          <t xml:space="preserve">1.value(KEY_ACTIVITY)
2.value(KEY_SUB_ACTIVITY)
</t>
        </r>
      </text>
    </comment>
    <comment ref="CR327" authorId="4" shapeId="0">
      <text>
        <r>
          <rPr>
            <sz val="10"/>
            <rFont val="Arial"/>
            <family val="2"/>
          </rPr>
          <t xml:space="preserve">1.MDOT0001AWRN : Do you want to close without saving ?
2.MDOT0002AWRN : Do you wish to save changes ?
3.MDOT0701AERR : Activity length should be minimum 3 characters.
4.MDOT0702AERR : Sub-Activity length should be minimum 3 characters.
</t>
        </r>
      </text>
    </comment>
    <comment ref="CV327" authorId="4" shapeId="0">
      <text>
        <r>
          <rPr>
            <sz val="10"/>
            <rFont val="Arial"/>
            <family val="2"/>
          </rPr>
          <t xml:space="preserve">1.method
2.value(KEY_PRJ_TEXT)
3.value(KEY_SAVE_FLAG)
</t>
        </r>
      </text>
    </comment>
    <comment ref="CX327" authorId="4" shapeId="0">
      <text>
        <r>
          <rPr>
            <sz val="10"/>
            <rFont val="Arial"/>
            <family val="2"/>
          </rPr>
          <t xml:space="preserve">1.onLoad
2.updStatus
3.WDOTUM0351Close
4.WDOTUM0351Save
</t>
        </r>
      </text>
    </comment>
    <comment ref="A328" authorId="4" shapeId="0">
      <text>
        <r>
          <rPr>
            <sz val="10"/>
            <rFont val="Arial"/>
            <family val="2"/>
          </rPr>
          <t xml:space="preserve">1.WDOTUM0352 : Import TC Activity Parameter
</t>
        </r>
      </text>
    </comment>
    <comment ref="Z328" authorId="4" shapeId="0">
      <text>
        <r>
          <rPr>
            <sz val="10"/>
            <rFont val="Arial"/>
            <family val="2"/>
          </rPr>
          <t xml:space="preserve">1.TB_M_CODE_MASTER
2.TB_M_ERR
3.TB_M_ORG_HIERARCHY
4.TB_M_PARAMETER
5.TB_M_TC_ACTIVITY
6.TB_T_ERR_LOG
</t>
        </r>
      </text>
    </comment>
    <comment ref="AA328" authorId="4" shapeId="0">
      <text>
        <r>
          <rPr>
            <sz val="10"/>
            <rFont val="Arial"/>
            <family val="2"/>
          </rPr>
          <t xml:space="preserve">1.TB_M_TC_ACTIVITY
2.TB_M_TC_ACTIVITY_TEMP
3.TB_T_ERR_LOG
</t>
        </r>
      </text>
    </comment>
    <comment ref="AG328" authorId="4" shapeId="0">
      <text>
        <r>
          <rPr>
            <sz val="10"/>
            <rFont val="Arial"/>
            <family val="2"/>
          </rPr>
          <t xml:space="preserve">1.MDOT0180AERR : Please select file in .xls format.
2.MDOT0181AERR : Invalid file name.
</t>
        </r>
      </text>
    </comment>
    <comment ref="AH328" authorId="4" shapeId="0">
      <text>
        <r>
          <rPr>
            <sz val="10"/>
            <rFont val="Arial"/>
            <family val="2"/>
          </rPr>
          <t xml:space="preserve">1.onLoad
2.upload
3.WDOTUM0352Close
</t>
        </r>
      </text>
    </comment>
    <comment ref="BM328" authorId="4" shapeId="0">
      <text>
        <r>
          <rPr>
            <sz val="10"/>
            <rFont val="Arial"/>
            <family val="2"/>
          </rPr>
          <t xml:space="preserve">1.TB_M_CODE_MASTER
2.TB_M_ERR
3.TB_M_ORG_HIERARCHY
4.TB_M_PARAMETER
5.TB_M_TC_ACTIVITY
6.TB_T_ERR_LOG
</t>
        </r>
      </text>
    </comment>
    <comment ref="BQ328" authorId="4" shapeId="0">
      <text>
        <r>
          <rPr>
            <sz val="10"/>
            <rFont val="Arial"/>
            <family val="2"/>
          </rPr>
          <t xml:space="preserve">1.FN_GET_TC_ACTIVITY_CODE
</t>
        </r>
      </text>
    </comment>
    <comment ref="BS328" authorId="4" shapeId="0">
      <text>
        <r>
          <rPr>
            <sz val="10"/>
            <rFont val="Arial"/>
            <family val="2"/>
          </rPr>
          <t xml:space="preserve">1.TB_M_TC_ACTIVITY
2.TB_M_TC_ACTIVITY_TEMP
3.TB_T_ERR_LOG
</t>
        </r>
      </text>
    </comment>
    <comment ref="BU328" authorId="4" shapeId="0">
      <text>
        <r>
          <rPr>
            <sz val="10"/>
            <rFont val="Arial"/>
            <family val="2"/>
          </rPr>
          <t xml:space="preserve">1.TB_M_TC_ACTIVITY
2.TB_M_TC_ACTIVITY_TEMP
3.TB_T_ERR_LOG
</t>
        </r>
      </text>
    </comment>
    <comment ref="BY328" authorId="4" shapeId="0">
      <text>
        <r>
          <rPr>
            <sz val="10"/>
            <rFont val="Arial"/>
            <family val="2"/>
          </rPr>
          <t xml:space="preserve">1.TB_M_TC_ACTIVITY
2.TB_M_TC_ACTIVITY_TEMP
3.TB_T_ERR_LOG
</t>
        </r>
      </text>
    </comment>
    <comment ref="CA328" authorId="4" shapeId="0">
      <text>
        <r>
          <rPr>
            <sz val="10"/>
            <rFont val="Arial"/>
            <family val="2"/>
          </rPr>
          <t xml:space="preserve">1.TB_M_CODE_MASTER
2.TB_M_ERR
3.TB_M_ORG_HIERARCHY
4.TB_M_PARAMETER
5.TB_M_TC_ACTIVITY
6.TB_M_TC_ACTIVITY_TEMP
7.TB_T_ERR_LOG
</t>
        </r>
      </text>
    </comment>
    <comment ref="CR328" authorId="4" shapeId="0">
      <text>
        <r>
          <rPr>
            <sz val="10"/>
            <rFont val="Arial"/>
            <family val="2"/>
          </rPr>
          <t xml:space="preserve">1.MDOT0180AERR : Please select file in .xls format.
2.MDOT0181AERR : Invalid file name.
</t>
        </r>
      </text>
    </comment>
    <comment ref="CV328" authorId="4" shapeId="0">
      <text>
        <r>
          <rPr>
            <sz val="10"/>
            <rFont val="Arial"/>
            <family val="2"/>
          </rPr>
          <t xml:space="preserve">1.method
2.value(KEY_ALREADY_IMPORT)
3.value(KEY_PRJ_CODE)
</t>
        </r>
      </text>
    </comment>
    <comment ref="CX328" authorId="4" shapeId="0">
      <text>
        <r>
          <rPr>
            <sz val="10"/>
            <rFont val="Arial"/>
            <family val="2"/>
          </rPr>
          <t xml:space="preserve">1.onLoad
2.upload
3.WDOTUM0352Close
</t>
        </r>
      </text>
    </comment>
    <comment ref="A329" authorId="4" shapeId="0">
      <text>
        <r>
          <rPr>
            <sz val="10"/>
            <rFont val="Arial"/>
            <family val="2"/>
          </rPr>
          <t xml:space="preserve">1.LDOTUM0010 : Export TC Activity Parameter Report
</t>
        </r>
      </text>
    </comment>
    <comment ref="AL329" authorId="4" shapeId="0">
      <text>
        <r>
          <rPr>
            <sz val="10"/>
            <rFont val="Arial"/>
            <family val="2"/>
          </rPr>
          <t xml:space="preserve">1.TB_M_CODE_MASTER
2.TB_M_ORG_HIERARCHY
3.TB_M_PARAMETER
4.TB_M_TC_ACTIVITY
5.TB_T_ERR_LOG
</t>
        </r>
      </text>
    </comment>
    <comment ref="BM329" authorId="4" shapeId="0">
      <text>
        <r>
          <rPr>
            <sz val="10"/>
            <rFont val="Arial"/>
            <family val="2"/>
          </rPr>
          <t xml:space="preserve">1.TB_M_CODE_MASTER
2.TB_M_ORG_HIERARCHY
3.TB_M_PARAMETER
4.TB_M_TC_ACTIVITY
</t>
        </r>
      </text>
    </comment>
    <comment ref="BO329" authorId="4" shapeId="0">
      <text>
        <r>
          <rPr>
            <sz val="10"/>
            <rFont val="Arial"/>
            <family val="2"/>
          </rPr>
          <t xml:space="preserve">1.SP_LDOTUM0010
</t>
        </r>
      </text>
    </comment>
    <comment ref="BQ329" authorId="4" shapeId="0">
      <text>
        <r>
          <rPr>
            <sz val="10"/>
            <rFont val="Arial"/>
            <family val="2"/>
          </rPr>
          <t xml:space="preserve">1.SP_LDOTUM0010
</t>
        </r>
      </text>
    </comment>
    <comment ref="BS329" authorId="4" shapeId="0">
      <text>
        <r>
          <rPr>
            <sz val="10"/>
            <rFont val="Arial"/>
            <family val="2"/>
          </rPr>
          <t xml:space="preserve">1.TB_T_ERR_LOG
</t>
        </r>
      </text>
    </comment>
    <comment ref="BY329" authorId="4" shapeId="0">
      <text>
        <r>
          <rPr>
            <sz val="10"/>
            <rFont val="Arial"/>
            <family val="2"/>
          </rPr>
          <t xml:space="preserve">1.TB_T_ERR_LOG
</t>
        </r>
      </text>
    </comment>
    <comment ref="CA329" authorId="4" shapeId="0">
      <text>
        <r>
          <rPr>
            <sz val="10"/>
            <rFont val="Arial"/>
            <family val="2"/>
          </rPr>
          <t xml:space="preserve">1.TB_M_CODE_MASTER
2.TB_M_ORG_HIERARCHY
3.TB_M_PARAMETER
4.TB_M_TC_ACTIVITY
5.TB_T_ERR_LOG
</t>
        </r>
      </text>
    </comment>
    <comment ref="A332" authorId="4" shapeId="0">
      <text>
        <r>
          <rPr>
            <sz val="10"/>
            <rFont val="Arial"/>
            <family val="2"/>
          </rPr>
          <t xml:space="preserve">1.JDOTSM0140 : Potential - Potential from Interface File
</t>
        </r>
      </text>
    </comment>
    <comment ref="AQ332" authorId="4" shapeId="0">
      <text>
        <r>
          <rPr>
            <sz val="10"/>
            <rFont val="Arial"/>
            <family val="2"/>
          </rPr>
          <t xml:space="preserve">1.TB_M_APPROVER
2.TB_M_CONFIG_TYPE
3.TB_M_EMP_COST_CENTER
4.TB_M_EMP_PROFILE
5.TB_M_GROUP_LEAVE
6.TB_M_HOLIDAY
7.TB_M_LEAVE_CONDITION
8.TB_M_LEAVE_QUOTA_SAP
9.TB_M_LEAVE_TYPE
10.TB_M_OPERATOR
11.TB_M_ORG_HIERARCHY
12.TB_M_OT_STATUS_DESC
13.TB_M_PARAMETER
14.TB_M_ROLE
15.TB_M_SHIFT
16.TB_M_SPL_HOLIDAY
17.TB_M_USER
18.TB_M_USER_ROLE_MAP
19.TB_T_DATA_VISIBILITY
20.TB_T_DEDUCTION
21.TB_T_DEDUCTION_REJ
22.TB_T_DEDUCTION_TEMP
23.TB_T_EMP_LEAVE
24.TB_T_EMP_LEAVE_HST
25.TB_T_EMP_LEAVE_LIMITED
26.TB_T_ERR_LOG
27.TB_T_OT_RECORD
28.TB_T_OT_RECORD_HST
29.TB_T_TIMESHEET_DAY_D
30.TB_T_TIMESHEET_DAY_D_HST
</t>
        </r>
      </text>
    </comment>
    <comment ref="AT332" authorId="4" shapeId="0">
      <text>
        <r>
          <rPr>
            <sz val="10"/>
            <rFont val="Arial"/>
            <family val="2"/>
          </rPr>
          <t xml:space="preserve">1.Convert and edit for upload
</t>
        </r>
      </text>
    </comment>
    <comment ref="AV332" authorId="4" shapeId="0">
      <text>
        <r>
          <rPr>
            <sz val="10"/>
            <rFont val="Arial"/>
            <family val="2"/>
          </rPr>
          <t xml:space="preserve">1.Required Mail
</t>
        </r>
      </text>
    </comment>
    <comment ref="BM332" authorId="4" shapeId="0">
      <text>
        <r>
          <rPr>
            <sz val="10"/>
            <rFont val="Arial"/>
            <family val="2"/>
          </rPr>
          <t xml:space="preserve">1.TB_M_APPROVER
2.TB_M_CONFIG_TYPE
3.TB_M_EMP_COST_CENTER
4.TB_M_EMP_PROFILE
5.TB_M_GROUP_LEAVE
6.TB_M_HOLIDAY
7.TB_M_LEAVE_CONDITION
8.TB_M_LEAVE_QUOTA_SAP
9.TB_M_LEAVE_TYPE
10.TB_M_OPERATOR
11.TB_M_ORG_HIERARCHY
12.TB_M_OT_STATUS_DESC
13.TB_M_PARAMETER
14.TB_M_ROLE
15.TB_M_SHIFT
16.TB_M_SPL_HOLIDAY
17.TB_M_USER
18.TB_M_USER_ROLE_MAP
19.TB_T_DATA_VISIBILITY
20.TB_T_DEDUCTION
21.TB_T_DEDUCTION_TEMP
22.TB_T_EMP_LEAVE
23.TB_T_EMP_LEAVE_HST
24.TB_T_EMP_LEAVE_LIMITED
25.TB_T_OT_RECORD
26.TB_T_OT_RECORD_HST
27.TB_T_TIMESHEET_DAY_D
28.TB_T_TIMESHEET_DAY_D_HST
</t>
        </r>
      </text>
    </comment>
    <comment ref="BO332" authorId="4" shapeId="0">
      <text>
        <r>
          <rPr>
            <sz val="10"/>
            <rFont val="Arial"/>
            <family val="2"/>
          </rPr>
          <t xml:space="preserve">1.FN_HOLIDAY_FLAG
2.FN_HOLIDAY_HRS
3.FN_SHIFT_TYPE
4.PKG_DOTS_COMMON
5.PKG_DOTS_COMMON:FN_GET_DEDUCT_HOURS
6.PKG_DOTS_COMMON:FN_GET_DIFF_LEAVE_HOURS
7.PKG_DOTS_COMMON:FN_GET_EMP_LEAVE_HOURS
8.PKG_DOTS_COMMON:FN_GET_EMP_LEAVE_QUOTA
9.PKG_DOTS_COMMON:FN_GET_EMP_LEAVE_QUOTA_COND3
10.PKG_FORMAT_TIME
11.PKG_FORMAT_TIME:FN_MASK_TIME
12.PKG_FORMAT_TIME:FN_ROUNDUP_ABSENT
13.PKG_JDOTSM0140
14.PKG_JDOTSM0140:MAIN
15.PKG_WDOTPD0010
16.PKG_WDOTPD0010:FN_CHECK_LEAVEONDUTY_DEDUCTION
17.VW_EMP_CURR_PROFILE
</t>
        </r>
      </text>
    </comment>
    <comment ref="BQ332" authorId="4" shapeId="0">
      <text>
        <r>
          <rPr>
            <sz val="10"/>
            <rFont val="Arial"/>
            <family val="2"/>
          </rPr>
          <t xml:space="preserve">1.FN_CHK_NEXT_DEDUCTION_DT
2.PKG_DOTS_RPT
3.PKG_DOTS_RPT:SP_DOTS_REF_CUR
4.PKG_JDOTSM0140
5.PKG_JDOTSM0140:*/
6.PKG_JDOTSM0140:G_V_ORA_ERR_CD
7.PKG_SEND_MAIL
8.PKG_SEND_MAIL:MAIN
</t>
        </r>
      </text>
    </comment>
    <comment ref="BS332" authorId="4" shapeId="0">
      <text>
        <r>
          <rPr>
            <sz val="10"/>
            <rFont val="Arial"/>
            <family val="2"/>
          </rPr>
          <t xml:space="preserve">1.TB_T_DEDUCTION
2.TB_T_DEDUCTION_REJ
3.TB_T_DEDUCTION_TEMP
4.TB_T_EMP_LEAVE_HST
5.TB_T_ERR_LOG
6.TB_T_OT_RECORD_HST
7.TB_T_TIMESHEET_DAY_D_HST
</t>
        </r>
      </text>
    </comment>
    <comment ref="BU332" authorId="4" shapeId="0">
      <text>
        <r>
          <rPr>
            <sz val="10"/>
            <rFont val="Arial"/>
            <family val="2"/>
          </rPr>
          <t xml:space="preserve">1.TB_T_DEDUCTION
2.TB_T_DEDUCTION_TEMP
</t>
        </r>
      </text>
    </comment>
    <comment ref="BW332" authorId="4" shapeId="0">
      <text>
        <r>
          <rPr>
            <sz val="10"/>
            <rFont val="Arial"/>
            <family val="2"/>
          </rPr>
          <t xml:space="preserve">1.TB_T_DEDUCTION
2.TB_T_DEDUCTION_TEMP
3.TB_T_EMP_LEAVE
</t>
        </r>
      </text>
    </comment>
    <comment ref="BY332" authorId="4" shapeId="0">
      <text>
        <r>
          <rPr>
            <sz val="10"/>
            <rFont val="Arial"/>
            <family val="2"/>
          </rPr>
          <t xml:space="preserve">1.TB_T_DEDUCTION
2.TB_T_DEDUCTION_REJ
3.TB_T_DEDUCTION_TEMP
4.TB_T_EMP_LEAVE
5.TB_T_EMP_LEAVE_HST
6.TB_T_ERR_LOG
7.TB_T_OT_RECORD_HST
8.TB_T_TIMESHEET_DAY_D_HST
</t>
        </r>
      </text>
    </comment>
    <comment ref="CA332" authorId="4" shapeId="0">
      <text>
        <r>
          <rPr>
            <sz val="10"/>
            <rFont val="Arial"/>
            <family val="2"/>
          </rPr>
          <t xml:space="preserve">1.TB_M_APPROVER
2.TB_M_CONFIG_TYPE
3.TB_M_EMP_COST_CENTER
4.TB_M_EMP_PROFILE
5.TB_M_GROUP_LEAVE
6.TB_M_HOLIDAY
7.TB_M_LEAVE_CONDITION
8.TB_M_LEAVE_QUOTA_SAP
9.TB_M_LEAVE_TYPE
10.TB_M_OPERATOR
11.TB_M_ORG_HIERARCHY
12.TB_M_OT_STATUS_DESC
13.TB_M_PARAMETER
14.TB_M_ROLE
15.TB_M_SHIFT
16.TB_M_SPL_HOLIDAY
17.TB_M_USER
18.TB_M_USER_ROLE_MAP
19.TB_T_DATA_VISIBILITY
20.TB_T_DEDUCTION
21.TB_T_DEDUCTION_REJ
22.TB_T_DEDUCTION_TEMP
23.TB_T_EMP_LEAVE
24.TB_T_EMP_LEAVE_HST
25.TB_T_EMP_LEAVE_LIMITED
26.TB_T_ERR_LOG
27.TB_T_OT_RECORD
28.TB_T_OT_RECORD_HST
29.TB_T_TIMESHEET_DAY_D
30.TB_T_TIMESHEET_DAY_D_HST
</t>
        </r>
      </text>
    </comment>
    <comment ref="AW333" authorId="0" shapeId="0">
      <text>
        <r>
          <rPr>
            <b/>
            <sz val="9"/>
            <color indexed="81"/>
            <rFont val="Tahoma"/>
            <family val="2"/>
          </rPr>
          <t>Chaovapan Panmee:</t>
        </r>
        <r>
          <rPr>
            <sz val="9"/>
            <color indexed="81"/>
            <rFont val="Tahoma"/>
            <family val="2"/>
          </rPr>
          <t xml:space="preserve">
TB_T_DAILY_SHIFT
TB_M_ORG_HIERARCHY
TB_M_EMP_PROFILE
TB_CS_APPR_MAIL_INFO_AUTO
TB_T_MAIL_CONTENT
TB_M_PARAMETER
TB_T_PROCESS_CTRL
TB_T_ERR_LOG
TB_T_SWITCH_HOLIDAY
TB_T_SW_APPR_MAIL_INFO_AUTO
</t>
        </r>
      </text>
    </comment>
    <comment ref="A334" authorId="4" shapeId="0">
      <text>
        <r>
          <rPr>
            <sz val="10"/>
            <rFont val="Arial"/>
            <family val="2"/>
          </rPr>
          <t xml:space="preserve">1.JDOTTR0020 : Budget Master batch
</t>
        </r>
      </text>
    </comment>
    <comment ref="AQ334" authorId="4" shapeId="0">
      <text>
        <r>
          <rPr>
            <sz val="10"/>
            <rFont val="Arial"/>
            <family val="2"/>
          </rPr>
          <t xml:space="preserve">1.TB_M_BUDGET_CHARGER
2.TB_M_BUDGET_CHARGER_REJ
3.TB_M_BUDGET_CHARGER_TEMP
4.TB_M_BUDGET_MASTER
5.TB_T_ERR_LOG
6.TB_T_PROCESS_CTRL
</t>
        </r>
      </text>
    </comment>
    <comment ref="AT334" authorId="4" shapeId="0">
      <text>
        <r>
          <rPr>
            <sz val="10"/>
            <rFont val="Arial"/>
            <family val="2"/>
          </rPr>
          <t xml:space="preserve">1.Convert and edit for upload
</t>
        </r>
      </text>
    </comment>
    <comment ref="AV334" authorId="4" shapeId="0">
      <text>
        <r>
          <rPr>
            <sz val="10"/>
            <rFont val="Arial"/>
            <family val="2"/>
          </rPr>
          <t xml:space="preserve">1.Required Mail
</t>
        </r>
      </text>
    </comment>
    <comment ref="BM334" authorId="4" shapeId="0">
      <text>
        <r>
          <rPr>
            <sz val="10"/>
            <rFont val="Arial"/>
            <family val="2"/>
          </rPr>
          <t xml:space="preserve">1.TB_M_BUDGET_CHARGER_TEMP
2.TB_M_BUDGET_MASTER
</t>
        </r>
      </text>
    </comment>
    <comment ref="BO334" authorId="4" shapeId="0">
      <text>
        <r>
          <rPr>
            <sz val="10"/>
            <rFont val="Arial"/>
            <family val="2"/>
          </rPr>
          <t xml:space="preserve">1.PKG_JDOTTR0020
2.PKG_JDOTTR0020:MAIN
</t>
        </r>
      </text>
    </comment>
    <comment ref="BS334" authorId="4" shapeId="0">
      <text>
        <r>
          <rPr>
            <sz val="10"/>
            <rFont val="Arial"/>
            <family val="2"/>
          </rPr>
          <t xml:space="preserve">1.TB_M_BUDGET_CHARGER
2.TB_M_BUDGET_CHARGER_REJ
3.TB_M_BUDGET_CHARGER_TEMP
4.TB_T_ERR_LOG
</t>
        </r>
      </text>
    </comment>
    <comment ref="BU334" authorId="4" shapeId="0">
      <text>
        <r>
          <rPr>
            <sz val="10"/>
            <rFont val="Arial"/>
            <family val="2"/>
          </rPr>
          <t xml:space="preserve">1.TB_M_BUDGET_CHARGER
2.TB_M_BUDGET_CHARGER_TEMP
</t>
        </r>
      </text>
    </comment>
    <comment ref="BW334" authorId="4" shapeId="0">
      <text>
        <r>
          <rPr>
            <sz val="10"/>
            <rFont val="Arial"/>
            <family val="2"/>
          </rPr>
          <t xml:space="preserve">1.TB_T_PROCESS_CTRL
</t>
        </r>
      </text>
    </comment>
    <comment ref="BY334" authorId="4" shapeId="0">
      <text>
        <r>
          <rPr>
            <sz val="10"/>
            <rFont val="Arial"/>
            <family val="2"/>
          </rPr>
          <t xml:space="preserve">1.TB_M_BUDGET_CHARGER
2.TB_M_BUDGET_CHARGER_REJ
3.TB_M_BUDGET_CHARGER_TEMP
4.TB_T_ERR_LOG
5.TB_T_PROCESS_CTRL
</t>
        </r>
      </text>
    </comment>
    <comment ref="CA334" authorId="4" shapeId="0">
      <text>
        <r>
          <rPr>
            <sz val="10"/>
            <rFont val="Arial"/>
            <family val="2"/>
          </rPr>
          <t xml:space="preserve">1.TB_M_BUDGET_CHARGER
2.TB_M_BUDGET_CHARGER_REJ
3.TB_M_BUDGET_CHARGER_TEMP
4.TB_M_BUDGET_MASTER
5.TB_T_ERR_LOG
6.TB_T_PROCESS_CTRL
</t>
        </r>
      </text>
    </comment>
    <comment ref="A335" authorId="4" shapeId="0">
      <text>
        <r>
          <rPr>
            <sz val="10"/>
            <rFont val="Arial"/>
            <family val="2"/>
          </rPr>
          <t xml:space="preserve">1.JDOTCSHF007 : Shift to HF
</t>
        </r>
      </text>
    </comment>
    <comment ref="AW335" authorId="4" shapeId="0">
      <text>
        <r>
          <rPr>
            <sz val="10"/>
            <rFont val="Arial"/>
            <family val="2"/>
          </rPr>
          <t xml:space="preserve">1.TB_M_EMP_PROFILE
2.TB_T_DAILY_SHIFT
3.TB_T_WORKING_SHIFT
</t>
        </r>
      </text>
    </comment>
    <comment ref="AY335" authorId="4" shapeId="0">
      <text>
        <r>
          <rPr>
            <sz val="10"/>
            <rFont val="Arial"/>
            <family val="2"/>
          </rPr>
          <t xml:space="preserve">1.Check master for download
</t>
        </r>
      </text>
    </comment>
    <comment ref="BA335" authorId="4" shapeId="0">
      <text>
        <r>
          <rPr>
            <sz val="10"/>
            <rFont val="Arial"/>
            <family val="2"/>
          </rPr>
          <t xml:space="preserve">1.Required FTP
</t>
        </r>
      </text>
    </comment>
    <comment ref="BB335" authorId="4" shapeId="0">
      <text>
        <r>
          <rPr>
            <sz val="10"/>
            <rFont val="Arial"/>
            <family val="2"/>
          </rPr>
          <t xml:space="preserve">1.Required Mail
</t>
        </r>
      </text>
    </comment>
    <comment ref="BM335" authorId="4" shapeId="0">
      <text>
        <r>
          <rPr>
            <sz val="10"/>
            <rFont val="Arial"/>
            <family val="2"/>
          </rPr>
          <t xml:space="preserve">1.TB_M_EMP_PROFILE
2.TB_T_DAILY_SHIFT
3.TB_T_WORKING_SHIFT
</t>
        </r>
      </text>
    </comment>
    <comment ref="BO335" authorId="4" shapeId="0">
      <text>
        <r>
          <rPr>
            <sz val="10"/>
            <rFont val="Arial"/>
            <family val="2"/>
          </rPr>
          <t xml:space="preserve">1.FN_GET_CHANGED_SHIFT
</t>
        </r>
      </text>
    </comment>
    <comment ref="CA335" authorId="4" shapeId="0">
      <text>
        <r>
          <rPr>
            <sz val="10"/>
            <rFont val="Arial"/>
            <family val="2"/>
          </rPr>
          <t xml:space="preserve">1.TB_M_EMP_PROFILE
2.TB_T_DAILY_SHIFT
3.TB_T_WORKING_SHIFT
</t>
        </r>
      </text>
    </comment>
    <comment ref="A339" authorId="4" shapeId="0">
      <text>
        <r>
          <rPr>
            <sz val="10"/>
            <rFont val="Arial"/>
            <family val="2"/>
          </rPr>
          <t xml:space="preserve">1.JDOTCS0010 : Transfer Daily Shift to SAP
</t>
        </r>
      </text>
    </comment>
    <comment ref="AW339" authorId="4" shapeId="0">
      <text>
        <r>
          <rPr>
            <sz val="10"/>
            <rFont val="Arial"/>
            <family val="2"/>
          </rPr>
          <t xml:space="preserve">1.TB_BATCH_SCHEDULE_DTL
2.TB_M_EMP_PROFILE
3.TB_T_DAILY_SHIFT
</t>
        </r>
      </text>
    </comment>
    <comment ref="AY339" authorId="4" shapeId="0">
      <text>
        <r>
          <rPr>
            <sz val="10"/>
            <rFont val="Arial"/>
            <family val="2"/>
          </rPr>
          <t xml:space="preserve">1.Check master for download
</t>
        </r>
      </text>
    </comment>
    <comment ref="BA339" authorId="4" shapeId="0">
      <text>
        <r>
          <rPr>
            <sz val="10"/>
            <rFont val="Arial"/>
            <family val="2"/>
          </rPr>
          <t xml:space="preserve">1.Required FTP
</t>
        </r>
      </text>
    </comment>
    <comment ref="BB339" authorId="4" shapeId="0">
      <text>
        <r>
          <rPr>
            <sz val="10"/>
            <rFont val="Arial"/>
            <family val="2"/>
          </rPr>
          <t xml:space="preserve">1.Required Mail
</t>
        </r>
      </text>
    </comment>
    <comment ref="BC339" authorId="4" shapeId="0">
      <text>
        <r>
          <rPr>
            <sz val="10"/>
            <rFont val="Arial"/>
            <family val="2"/>
          </rPr>
          <t xml:space="preserve">1.There is a calculation.
</t>
        </r>
      </text>
    </comment>
    <comment ref="BM339" authorId="4" shapeId="0">
      <text>
        <r>
          <rPr>
            <sz val="10"/>
            <rFont val="Arial"/>
            <family val="2"/>
          </rPr>
          <t xml:space="preserve">1.TB_BATCH_SCHEDULE_DTL
2.TB_M_EMP_PROFILE
3.TB_T_DAILY_SHIFT
</t>
        </r>
      </text>
    </comment>
    <comment ref="BO339" authorId="4" shapeId="0">
      <text>
        <r>
          <rPr>
            <sz val="10"/>
            <rFont val="Arial"/>
            <family val="2"/>
          </rPr>
          <t xml:space="preserve">1.PKG_SEND_MAIL
2.PKG_SEND_MAIL:MAIN
</t>
        </r>
      </text>
    </comment>
    <comment ref="CA339" authorId="4" shapeId="0">
      <text>
        <r>
          <rPr>
            <sz val="10"/>
            <rFont val="Arial"/>
            <family val="2"/>
          </rPr>
          <t xml:space="preserve">1.TB_BATCH_SCHEDULE_DTL
2.TB_M_EMP_PROFILE
3.TB_T_DAILY_SHIFT
</t>
        </r>
      </text>
    </comment>
    <comment ref="A340" authorId="4" shapeId="0">
      <text>
        <r>
          <rPr>
            <sz val="10"/>
            <rFont val="Arial"/>
            <family val="2"/>
          </rPr>
          <t xml:space="preserve">1.JDOTCS0020 : Transfer Monthly Shift to SAP
</t>
        </r>
      </text>
    </comment>
    <comment ref="AW340" authorId="4" shapeId="0">
      <text>
        <r>
          <rPr>
            <sz val="10"/>
            <rFont val="Arial"/>
            <family val="2"/>
          </rPr>
          <t xml:space="preserve">1.TB_BATCH_SCHEDULE_DTL
2.TB_M_EMP_PROFILE
3.TB_T_WORKING_SHIFT
</t>
        </r>
      </text>
    </comment>
    <comment ref="AY340" authorId="4" shapeId="0">
      <text>
        <r>
          <rPr>
            <sz val="10"/>
            <rFont val="Arial"/>
            <family val="2"/>
          </rPr>
          <t xml:space="preserve">1.Check master for download
</t>
        </r>
      </text>
    </comment>
    <comment ref="BA340" authorId="4" shapeId="0">
      <text>
        <r>
          <rPr>
            <sz val="10"/>
            <rFont val="Arial"/>
            <family val="2"/>
          </rPr>
          <t xml:space="preserve">1.Required FTP
</t>
        </r>
      </text>
    </comment>
    <comment ref="BB340" authorId="4" shapeId="0">
      <text>
        <r>
          <rPr>
            <sz val="10"/>
            <rFont val="Arial"/>
            <family val="2"/>
          </rPr>
          <t xml:space="preserve">1.Required Mail
</t>
        </r>
      </text>
    </comment>
    <comment ref="BC340" authorId="4" shapeId="0">
      <text>
        <r>
          <rPr>
            <sz val="10"/>
            <rFont val="Arial"/>
            <family val="2"/>
          </rPr>
          <t xml:space="preserve">1.There is a calculation.
</t>
        </r>
      </text>
    </comment>
    <comment ref="BM340" authorId="4" shapeId="0">
      <text>
        <r>
          <rPr>
            <sz val="10"/>
            <rFont val="Arial"/>
            <family val="2"/>
          </rPr>
          <t xml:space="preserve">1.TB_BATCH_SCHEDULE_DTL
2.TB_M_EMP_PROFILE
3.TB_T_WORKING_SHIFT
</t>
        </r>
      </text>
    </comment>
    <comment ref="BO340" authorId="4" shapeId="0">
      <text>
        <r>
          <rPr>
            <sz val="10"/>
            <rFont val="Arial"/>
            <family val="2"/>
          </rPr>
          <t xml:space="preserve">1.PKG_SEND_MAIL
2.PKG_SEND_MAIL:MAIN
</t>
        </r>
      </text>
    </comment>
    <comment ref="CA340" authorId="4" shapeId="0">
      <text>
        <r>
          <rPr>
            <sz val="10"/>
            <rFont val="Arial"/>
            <family val="2"/>
          </rPr>
          <t xml:space="preserve">1.TB_BATCH_SCHEDULE_DTL
2.TB_M_EMP_PROFILE
3.TB_T_WORKING_SHIFT
</t>
        </r>
      </text>
    </comment>
    <comment ref="A341" authorId="4" shapeId="0">
      <text>
        <r>
          <rPr>
            <sz val="10"/>
            <rFont val="Arial"/>
            <family val="2"/>
          </rPr>
          <t xml:space="preserve">1.JDOTLE0020 : Transfer file to Mobile Apps
</t>
        </r>
      </text>
    </comment>
    <comment ref="AW341"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13.TB_T_DATA_VISIBILITY
14.TB_T_DATA_VISIBILITY_TMP
15.TB_T_EMP_LEAVE
16.TB_T_EMP_LEAVE_HST
17.TB_T_EMP_LEAVE_LIMITED
18.TB_T_ERR_LOG
19.TB_T_LEAVE_QUOTA_MOB_TEMP
</t>
        </r>
      </text>
    </comment>
    <comment ref="AY341" authorId="4" shapeId="0">
      <text>
        <r>
          <rPr>
            <sz val="10"/>
            <rFont val="Arial"/>
            <family val="2"/>
          </rPr>
          <t xml:space="preserve">1.Check master for download
</t>
        </r>
      </text>
    </comment>
    <comment ref="BA341" authorId="4" shapeId="0">
      <text>
        <r>
          <rPr>
            <sz val="10"/>
            <rFont val="Arial"/>
            <family val="2"/>
          </rPr>
          <t xml:space="preserve">1.Required FTP
</t>
        </r>
      </text>
    </comment>
    <comment ref="BM341"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13.TB_T_DATA_VISIBILITY
14.TB_T_DATA_VISIBILITY_TMP
15.TB_T_EMP_LEAVE
16.TB_T_EMP_LEAVE_HST
17.TB_T_EMP_LEAVE_LIMITED
18.TB_T_LEAVE_QUOTA_MOB_TEMP
</t>
        </r>
      </text>
    </comment>
    <comment ref="BO341" authorId="4" shapeId="0">
      <text>
        <r>
          <rPr>
            <sz val="10"/>
            <rFont val="Arial"/>
            <family val="2"/>
          </rPr>
          <t xml:space="preserve">1.FN_HOLIDAY_FLAG
2.FN_SHIFT_TYPE
3.PKG_DOTS_COMMON
4.PKG_DOTS_COMMON:FN_GET_DEDUCT_HOURS
5.PKG_DOTS_COMMON:FN_GET_EMP_LEAVE_HOURS
6.PKG_DOTS_COMMON:FN_GET_EMP_LEAVE_QUOTA
7.PKG_DOTS_COMMON:FN_GET_EMP_LEAVE_QUOTA_COND3
8.PKG_DOTS_COMMON:FN_GET_LEAVE_QUOTA_DED
9.PKG_DOTS_RPT
10.PKG_DOTS_RPT:SP_DOTS_REF_CUR
11.PKG_FORMAT_TIME
12.PKG_FORMAT_TIME:FN_MASK_TIME
13.PKG_FORMAT_TIME:FN_ROUNDUP_ABSENT
14.PKG_JDOTHF0001
15.PKG_JDOTHF0001:MAIN
16.PKG_WDOTUM0280
17.PKG_WDOTUM0280:FN_CHK_LIMIT
18.PKG_WDOTUM0280:FN_GET_LEAVE_QUOTA_DED
19.PKG_WDOTUM0280:FN_GET_LIMIT
20.VW_EMP_CURR_PROFILE
</t>
        </r>
      </text>
    </comment>
    <comment ref="BQ341" authorId="4" shapeId="0">
      <text>
        <r>
          <rPr>
            <sz val="10"/>
            <rFont val="Arial"/>
            <family val="2"/>
          </rPr>
          <t xml:space="preserve">1.PKG_JDOTHF0001
2.PKG_JDOTHF0001:*/
</t>
        </r>
      </text>
    </comment>
    <comment ref="BS341" authorId="4" shapeId="0">
      <text>
        <r>
          <rPr>
            <sz val="10"/>
            <rFont val="Arial"/>
            <family val="2"/>
          </rPr>
          <t xml:space="preserve">1.TB_T_DATA_VISIBILITY_TMP
2.TB_T_ERR_LOG
3.TB_T_LEAVE_QUOTA_MOB_TEMP
</t>
        </r>
      </text>
    </comment>
    <comment ref="BU341" authorId="4" shapeId="0">
      <text>
        <r>
          <rPr>
            <sz val="10"/>
            <rFont val="Arial"/>
            <family val="2"/>
          </rPr>
          <t xml:space="preserve">1.TB_T_DATA_VISIBILITY_TMP
2.TB_T_LEAVE_QUOTA_MOB_TEMP
</t>
        </r>
      </text>
    </comment>
    <comment ref="BY341" authorId="4" shapeId="0">
      <text>
        <r>
          <rPr>
            <sz val="10"/>
            <rFont val="Arial"/>
            <family val="2"/>
          </rPr>
          <t xml:space="preserve">1.TB_T_DATA_VISIBILITY_TMP
2.TB_T_ERR_LOG
3.TB_T_LEAVE_QUOTA_MOB_TEMP
</t>
        </r>
      </text>
    </comment>
    <comment ref="CA341" authorId="4" shapeId="0">
      <text>
        <r>
          <rPr>
            <sz val="10"/>
            <rFont val="Arial"/>
            <family val="2"/>
          </rPr>
          <t xml:space="preserve">1.TB_M_CONFIG_TYPE
2.TB_M_EMP_COST_CENTER
3.TB_M_EMP_PROFILE
4.TB_M_GROUP_LEAVE
5.TB_M_HOLIDAY
6.TB_M_LEAVE_CONDITION
7.TB_M_LEAVE_QUOTA_SAP
8.TB_M_LEAVE_TYPE
9.TB_M_ORG_HIERARCHY
10.TB_M_PARAMETER
11.TB_M_SHIFT
12.TB_M_SPL_HOLIDAY
13.TB_T_DATA_VISIBILITY
14.TB_T_DATA_VISIBILITY_TMP
15.TB_T_EMP_LEAVE
16.TB_T_EMP_LEAVE_HST
17.TB_T_EMP_LEAVE_LIMITED
18.TB_T_ERR_LOG
19.TB_T_LEAVE_QUOTA_MOB_TEMP
</t>
        </r>
      </text>
    </comment>
    <comment ref="A342" authorId="4" shapeId="0">
      <text>
        <r>
          <rPr>
            <sz val="10"/>
            <rFont val="Arial"/>
            <family val="2"/>
          </rPr>
          <t xml:space="preserve">1.JDOTSM0170 : Transfer Time Attd. to SAP
</t>
        </r>
      </text>
    </comment>
    <comment ref="AW342" authorId="4" shapeId="0">
      <text>
        <r>
          <rPr>
            <sz val="10"/>
            <rFont val="Arial"/>
            <family val="2"/>
          </rPr>
          <t xml:space="preserve">1.TB_BATCH_SCHEDULE_DTL
2.TB_M_EMP_PROFILE
3.TB_T_TIME_ATTD
</t>
        </r>
      </text>
    </comment>
    <comment ref="AY342" authorId="4" shapeId="0">
      <text>
        <r>
          <rPr>
            <sz val="10"/>
            <rFont val="Arial"/>
            <family val="2"/>
          </rPr>
          <t xml:space="preserve">1.Check master for download
</t>
        </r>
      </text>
    </comment>
    <comment ref="BA342" authorId="4" shapeId="0">
      <text>
        <r>
          <rPr>
            <sz val="10"/>
            <rFont val="Arial"/>
            <family val="2"/>
          </rPr>
          <t xml:space="preserve">1.Required FTP
</t>
        </r>
      </text>
    </comment>
    <comment ref="BB342" authorId="4" shapeId="0">
      <text>
        <r>
          <rPr>
            <sz val="10"/>
            <rFont val="Arial"/>
            <family val="2"/>
          </rPr>
          <t xml:space="preserve">1.Required Mail
</t>
        </r>
      </text>
    </comment>
    <comment ref="BC342" authorId="4" shapeId="0">
      <text>
        <r>
          <rPr>
            <sz val="10"/>
            <rFont val="Arial"/>
            <family val="2"/>
          </rPr>
          <t xml:space="preserve">1.There is a calculation.
</t>
        </r>
      </text>
    </comment>
    <comment ref="BM342" authorId="4" shapeId="0">
      <text>
        <r>
          <rPr>
            <sz val="10"/>
            <rFont val="Arial"/>
            <family val="2"/>
          </rPr>
          <t xml:space="preserve">1.TB_BATCH_SCHEDULE_DTL
2.TB_M_EMP_PROFILE
3.TB_T_TIME_ATTD
</t>
        </r>
      </text>
    </comment>
    <comment ref="BO342" authorId="4" shapeId="0">
      <text>
        <r>
          <rPr>
            <sz val="10"/>
            <rFont val="Arial"/>
            <family val="2"/>
          </rPr>
          <t xml:space="preserve">1.PKG_SEND_MAIL
2.PKG_SEND_MAIL:MAIN
</t>
        </r>
      </text>
    </comment>
    <comment ref="CA342" authorId="4" shapeId="0">
      <text>
        <r>
          <rPr>
            <sz val="10"/>
            <rFont val="Arial"/>
            <family val="2"/>
          </rPr>
          <t xml:space="preserve">1.TB_BATCH_SCHEDULE_DTL
2.TB_M_EMP_PROFILE
3.TB_T_TIME_ATTD
</t>
        </r>
      </text>
    </comment>
    <comment ref="A343" authorId="4" shapeId="0">
      <text>
        <r>
          <rPr>
            <sz val="10"/>
            <rFont val="Arial"/>
            <family val="2"/>
          </rPr>
          <t xml:space="preserve">1.JDOTSM0180 : Transfer Time Attd. to TDEM Connect
</t>
        </r>
      </text>
    </comment>
    <comment ref="AW343" authorId="4" shapeId="0">
      <text>
        <r>
          <rPr>
            <sz val="10"/>
            <rFont val="Arial"/>
            <family val="2"/>
          </rPr>
          <t xml:space="preserve">1.TB_BATCH_SCHEDULE_DTL
2.TB_T_PROCESS_CTRL
3.TB_T_TIME_ATTD
</t>
        </r>
      </text>
    </comment>
    <comment ref="AY343" authorId="4" shapeId="0">
      <text>
        <r>
          <rPr>
            <sz val="10"/>
            <rFont val="Arial"/>
            <family val="2"/>
          </rPr>
          <t xml:space="preserve">1.Check master for download
</t>
        </r>
      </text>
    </comment>
    <comment ref="BA343" authorId="4" shapeId="0">
      <text>
        <r>
          <rPr>
            <sz val="10"/>
            <rFont val="Arial"/>
            <family val="2"/>
          </rPr>
          <t xml:space="preserve">1.Required FTP
</t>
        </r>
      </text>
    </comment>
    <comment ref="BB343" authorId="4" shapeId="0">
      <text>
        <r>
          <rPr>
            <sz val="10"/>
            <rFont val="Arial"/>
            <family val="2"/>
          </rPr>
          <t xml:space="preserve">1.Required Mail
</t>
        </r>
      </text>
    </comment>
    <comment ref="BM343" authorId="4" shapeId="0">
      <text>
        <r>
          <rPr>
            <sz val="10"/>
            <rFont val="Arial"/>
            <family val="2"/>
          </rPr>
          <t xml:space="preserve">1.TB_BATCH_SCHEDULE_DTL
2.TB_T_PROCESS_CTRL
3.TB_T_TIME_ATTD
</t>
        </r>
      </text>
    </comment>
    <comment ref="CA343" authorId="4" shapeId="0">
      <text>
        <r>
          <rPr>
            <sz val="10"/>
            <rFont val="Arial"/>
            <family val="2"/>
          </rPr>
          <t xml:space="preserve">1.TB_BATCH_SCHEDULE_DTL
2.TB_T_PROCESS_CTRL
3.TB_T_TIME_ATTD
</t>
        </r>
      </text>
    </comment>
    <comment ref="AW344" authorId="4" shapeId="0">
      <text>
        <r>
          <rPr>
            <sz val="10"/>
            <rFont val="Arial"/>
            <family val="2"/>
          </rPr>
          <t>1.TB_BATCH_SCHEDULE_DTL
2.TB_M_EMP_PROFILE
3.TB_T_SWITCH_HOLIDAY</t>
        </r>
      </text>
    </comment>
    <comment ref="AY344" authorId="4" shapeId="0">
      <text>
        <r>
          <rPr>
            <sz val="10"/>
            <rFont val="Arial"/>
            <family val="2"/>
          </rPr>
          <t xml:space="preserve">1.Check master for download
</t>
        </r>
      </text>
    </comment>
    <comment ref="BA344" authorId="4" shapeId="0">
      <text>
        <r>
          <rPr>
            <sz val="10"/>
            <rFont val="Arial"/>
            <family val="2"/>
          </rPr>
          <t xml:space="preserve">1.Required FTP
</t>
        </r>
      </text>
    </comment>
    <comment ref="BB344" authorId="4" shapeId="0">
      <text>
        <r>
          <rPr>
            <sz val="10"/>
            <rFont val="Arial"/>
            <family val="2"/>
          </rPr>
          <t xml:space="preserve">1.Required Mail
</t>
        </r>
      </text>
    </comment>
    <comment ref="BC344" authorId="4" shapeId="0">
      <text>
        <r>
          <rPr>
            <sz val="10"/>
            <rFont val="Arial"/>
            <family val="2"/>
          </rPr>
          <t xml:space="preserve">1.There is a calculation.
</t>
        </r>
      </text>
    </comment>
    <comment ref="BM344" authorId="4" shapeId="0">
      <text>
        <r>
          <rPr>
            <sz val="10"/>
            <rFont val="Arial"/>
            <family val="2"/>
          </rPr>
          <t xml:space="preserve">1.TB_BATCH_SCHEDULE_DTL
2.TB_M_EMP_PROFILE
3.TB_T_DAILY_SHIFT
</t>
        </r>
      </text>
    </comment>
    <comment ref="BO344" authorId="4" shapeId="0">
      <text>
        <r>
          <rPr>
            <sz val="10"/>
            <rFont val="Arial"/>
            <family val="2"/>
          </rPr>
          <t xml:space="preserve">1.PKG_SEND_MAIL
2.PKG_SEND_MAIL:MAIN
</t>
        </r>
      </text>
    </comment>
    <comment ref="CA344" authorId="4" shapeId="0">
      <text>
        <r>
          <rPr>
            <sz val="10"/>
            <rFont val="Arial"/>
            <family val="2"/>
          </rPr>
          <t xml:space="preserve">1.TB_BATCH_SCHEDULE_DTL
2.TB_M_EMP_PROFILE
3.TB_T_DAILY_SHIFT
</t>
        </r>
      </text>
    </comment>
    <comment ref="A346" authorId="4" shapeId="0">
      <text>
        <r>
          <rPr>
            <sz val="10"/>
            <rFont val="Arial"/>
            <family val="2"/>
          </rPr>
          <t xml:space="preserve">1.PKG_JDOTMA0001 : Auto Send Mail.
</t>
        </r>
      </text>
    </comment>
    <comment ref="AW346" authorId="4" shapeId="0">
      <text>
        <r>
          <rPr>
            <sz val="10"/>
            <rFont val="Arial"/>
            <family val="2"/>
          </rPr>
          <t xml:space="preserve">1.TB_CS_APPR_MAIL_INFO_AUTO
2.TB_CS_APPR_MAIL_INFO_TEMP
3.TB_LEAVE_MAIL_INFO_AUTO
4.TB_LEAVE_MAIL_INFO_TEMP
5.TB_M_PARAMETER
6.TB_OT_MAIL_INFO_AUTO
7.TB_OT_MAIL_INFO_TEMP
8.TB_OT_TAXI_MAIL_INFO_AUTO
9.TB_OT_TAXI_MAIL_INFO_TEMP
10.TB_PLAN_LEAVE_MAIL_INFO_AUTO
11.TB_PLAN_LEAVE_MAIL_INFO_TEMP
12.TB_T_ERR_LOG
13.TB_T_PROCESS_CTRL
14.TB_TIMESHEET_MAIL_INFO_AUTO
15.TB_TIMESHEET_MAIL_INFO_TEMP
</t>
        </r>
      </text>
    </comment>
    <comment ref="AY346" authorId="4" shapeId="0">
      <text>
        <r>
          <rPr>
            <sz val="10"/>
            <rFont val="Arial"/>
            <family val="2"/>
          </rPr>
          <t xml:space="preserve">1.Check master for download
</t>
        </r>
      </text>
    </comment>
    <comment ref="BM346" authorId="4" shapeId="0">
      <text>
        <r>
          <rPr>
            <sz val="10"/>
            <rFont val="Arial"/>
            <family val="2"/>
          </rPr>
          <t xml:space="preserve">1.TB_CS_APPR_MAIL_INFO_AUTO
2.TB_LEAVE_MAIL_INFO_AUTO
3.TB_M_PARAMETER
4.TB_OT_MAIL_INFO_AUTO
5.TB_OT_TAXI_MAIL_INFO_AUTO
6.TB_PLAN_LEAVE_MAIL_INFO_AUTO
7.TB_TIMESHEET_MAIL_INFO_AUTO
</t>
        </r>
      </text>
    </comment>
    <comment ref="BO346" authorId="4" shapeId="0">
      <text>
        <r>
          <rPr>
            <sz val="10"/>
            <rFont val="Arial"/>
            <family val="2"/>
          </rPr>
          <t xml:space="preserve">1.PKG_SEND_MAIL
2.PKG_SEND_MAIL:MAIN
</t>
        </r>
      </text>
    </comment>
    <comment ref="BS346" authorId="4" shapeId="0">
      <text>
        <r>
          <rPr>
            <sz val="10"/>
            <rFont val="Arial"/>
            <family val="2"/>
          </rPr>
          <t xml:space="preserve">1.TB_CS_APPR_MAIL_INFO_TEMP
2.TB_LEAVE_MAIL_INFO_TEMP
3.TB_OT_MAIL_INFO_TEMP
4.TB_OT_TAXI_MAIL_INFO_TEMP
5.TB_PLAN_LEAVE_MAIL_INFO_TEMP
6.TB_T_ERR_LOG
7.TB_TIMESHEET_MAIL_INFO_TEMP
</t>
        </r>
      </text>
    </comment>
    <comment ref="BU346" authorId="4" shapeId="0">
      <text>
        <r>
          <rPr>
            <sz val="10"/>
            <rFont val="Arial"/>
            <family val="2"/>
          </rPr>
          <t xml:space="preserve">1.TB_CS_APPR_MAIL_INFO_AUTO
2.TB_CS_APPR_MAIL_INFO_TEMP
3.TB_LEAVE_MAIL_INFO_AUTO
4.TB_LEAVE_MAIL_INFO_TEMP
5.TB_OT_MAIL_INFO_AUTO
6.TB_OT_MAIL_INFO_TEMP
7.TB_OT_TAXI_MAIL_INFO_AUTO
8.TB_OT_TAXI_MAIL_INFO_TEMP
9.TB_PLAN_LEAVE_MAIL_INFO_AUTO
10.TB_PLAN_LEAVE_MAIL_INFO_TEMP
11.TB_T_PROCESS_CTRL
12.TB_TIMESHEET_MAIL_INFO_AUTO
13.TB_TIMESHEET_MAIL_INFO_TEMP
</t>
        </r>
      </text>
    </comment>
    <comment ref="BW346" authorId="4" shapeId="0">
      <text>
        <r>
          <rPr>
            <sz val="10"/>
            <rFont val="Arial"/>
            <family val="2"/>
          </rPr>
          <t xml:space="preserve">1.TB_CS_APPR_MAIL_INFO_AUTO
2.TB_LEAVE_MAIL_INFO_AUTO
3.TB_OT_MAIL_INFO_AUTO
4.TB_OT_TAXI_MAIL_INFO_AUTO
5.TB_PLAN_LEAVE_MAIL_INFO_AUTO
6.TB_T_PROCESS_CTRL
7.TB_TIMESHEET_MAIL_INFO_AUTO
</t>
        </r>
      </text>
    </comment>
    <comment ref="BY346" authorId="4" shapeId="0">
      <text>
        <r>
          <rPr>
            <sz val="10"/>
            <rFont val="Arial"/>
            <family val="2"/>
          </rPr>
          <t xml:space="preserve">1.TB_CS_APPR_MAIL_INFO_AUTO
2.TB_CS_APPR_MAIL_INFO_TEMP
3.TB_LEAVE_MAIL_INFO_AUTO
4.TB_LEAVE_MAIL_INFO_TEMP
5.TB_OT_MAIL_INFO_AUTO
6.TB_OT_MAIL_INFO_TEMP
7.TB_OT_TAXI_MAIL_INFO_AUTO
8.TB_OT_TAXI_MAIL_INFO_TEMP
9.TB_PLAN_LEAVE_MAIL_INFO_AUTO
10.TB_PLAN_LEAVE_MAIL_INFO_TEMP
11.TB_T_ERR_LOG
12.TB_T_PROCESS_CTRL
13.TB_TIMESHEET_MAIL_INFO_AUTO
14.TB_TIMESHEET_MAIL_INFO_TEMP
</t>
        </r>
      </text>
    </comment>
    <comment ref="CA346" authorId="4" shapeId="0">
      <text>
        <r>
          <rPr>
            <sz val="10"/>
            <rFont val="Arial"/>
            <family val="2"/>
          </rPr>
          <t xml:space="preserve">1.TB_CS_APPR_MAIL_INFO_AUTO
2.TB_CS_APPR_MAIL_INFO_TEMP
3.TB_LEAVE_MAIL_INFO_AUTO
4.TB_LEAVE_MAIL_INFO_TEMP
5.TB_M_PARAMETER
6.TB_OT_MAIL_INFO_AUTO
7.TB_OT_MAIL_INFO_TEMP
8.TB_OT_TAXI_MAIL_INFO_AUTO
9.TB_OT_TAXI_MAIL_INFO_TEMP
10.TB_PLAN_LEAVE_MAIL_INFO_AUTO
11.TB_PLAN_LEAVE_MAIL_INFO_TEMP
12.TB_T_ERR_LOG
13.TB_T_PROCESS_CTRL
14.TB_TIMESHEET_MAIL_INFO_AUTO
15.TB_TIMESHEET_MAIL_INFO_TEMP
</t>
        </r>
      </text>
    </comment>
    <comment ref="A347" authorId="4" shapeId="0">
      <text>
        <r>
          <rPr>
            <sz val="10"/>
            <rFont val="Arial"/>
            <family val="2"/>
          </rPr>
          <t xml:space="preserve">1.PKG_JDOTTR0030 : XXXX batch
</t>
        </r>
      </text>
    </comment>
    <comment ref="AW347" authorId="4" shapeId="0">
      <text>
        <r>
          <rPr>
            <sz val="10"/>
            <rFont val="Arial"/>
            <family val="2"/>
          </rPr>
          <t xml:space="preserve">1.TB_M_TAXI_RATE_D
2.TB_T_ERR_LOG
3.TB_T_PROCESS_CTRL
</t>
        </r>
      </text>
    </comment>
    <comment ref="AY347" authorId="4" shapeId="0">
      <text>
        <r>
          <rPr>
            <sz val="10"/>
            <rFont val="Arial"/>
            <family val="2"/>
          </rPr>
          <t xml:space="preserve">1.Check master for download
</t>
        </r>
      </text>
    </comment>
    <comment ref="BM347" authorId="4" shapeId="0">
      <text>
        <r>
          <rPr>
            <sz val="10"/>
            <rFont val="Arial"/>
            <family val="2"/>
          </rPr>
          <t xml:space="preserve">1.TB_M_TAXI_RATE_D
</t>
        </r>
      </text>
    </comment>
    <comment ref="BS347" authorId="4" shapeId="0">
      <text>
        <r>
          <rPr>
            <sz val="10"/>
            <rFont val="Arial"/>
            <family val="2"/>
          </rPr>
          <t xml:space="preserve">1.TB_T_ERR_LOG
</t>
        </r>
      </text>
    </comment>
    <comment ref="BW347" authorId="4" shapeId="0">
      <text>
        <r>
          <rPr>
            <sz val="10"/>
            <rFont val="Arial"/>
            <family val="2"/>
          </rPr>
          <t xml:space="preserve">1.TB_M_TAXI_RATE_D
2.TB_T_PROCESS_CTRL
</t>
        </r>
      </text>
    </comment>
    <comment ref="BY347" authorId="4" shapeId="0">
      <text>
        <r>
          <rPr>
            <sz val="10"/>
            <rFont val="Arial"/>
            <family val="2"/>
          </rPr>
          <t xml:space="preserve">1.TB_M_TAXI_RATE_D
2.TB_T_ERR_LOG
3.TB_T_PROCESS_CTRL
</t>
        </r>
      </text>
    </comment>
    <comment ref="CA347" authorId="4" shapeId="0">
      <text>
        <r>
          <rPr>
            <sz val="10"/>
            <rFont val="Arial"/>
            <family val="2"/>
          </rPr>
          <t xml:space="preserve">1.TB_M_TAXI_RATE_D
2.TB_T_ERR_LOG
3.TB_T_PROCESS_CTRL
</t>
        </r>
      </text>
    </comment>
    <comment ref="A348" authorId="4" shapeId="0">
      <text>
        <r>
          <rPr>
            <sz val="10"/>
            <rFont val="Arial"/>
            <family val="2"/>
          </rPr>
          <t xml:space="preserve">1.PKG_JDOTTR0040 : XXXX batch
</t>
        </r>
      </text>
    </comment>
    <comment ref="AW348" authorId="4" shapeId="0">
      <text>
        <r>
          <rPr>
            <sz val="10"/>
            <rFont val="Arial"/>
            <family val="2"/>
          </rPr>
          <t xml:space="preserve">1.TB_M_EMP_PROFILE
2.TB_M_LOCATION
3.TB_M_TRANSPORT_SUBSIDY
4.TB_T_ERR_LOG
5.TB_T_PROCESS_CTRL
</t>
        </r>
      </text>
    </comment>
    <comment ref="AY348" authorId="4" shapeId="0">
      <text>
        <r>
          <rPr>
            <sz val="10"/>
            <rFont val="Arial"/>
            <family val="2"/>
          </rPr>
          <t xml:space="preserve">1.Check master for download
</t>
        </r>
      </text>
    </comment>
    <comment ref="BM348" authorId="4" shapeId="0">
      <text>
        <r>
          <rPr>
            <sz val="10"/>
            <rFont val="Arial"/>
            <family val="2"/>
          </rPr>
          <t xml:space="preserve">1.TB_M_EMP_PROFILE
2.TB_M_LOCATION
3.TB_M_TRANSPORT_SUBSIDY
</t>
        </r>
      </text>
    </comment>
    <comment ref="BS348" authorId="4" shapeId="0">
      <text>
        <r>
          <rPr>
            <sz val="10"/>
            <rFont val="Arial"/>
            <family val="2"/>
          </rPr>
          <t xml:space="preserve">1.TB_T_ERR_LOG
</t>
        </r>
      </text>
    </comment>
    <comment ref="BW348" authorId="4" shapeId="0">
      <text>
        <r>
          <rPr>
            <sz val="10"/>
            <rFont val="Arial"/>
            <family val="2"/>
          </rPr>
          <t xml:space="preserve">1.TB_M_TRANSPORT_SUBSIDY
2.TB_T_PROCESS_CTRL
</t>
        </r>
      </text>
    </comment>
    <comment ref="BY348" authorId="4" shapeId="0">
      <text>
        <r>
          <rPr>
            <sz val="10"/>
            <rFont val="Arial"/>
            <family val="2"/>
          </rPr>
          <t xml:space="preserve">1.TB_M_TRANSPORT_SUBSIDY
2.TB_T_ERR_LOG
3.TB_T_PROCESS_CTRL
</t>
        </r>
      </text>
    </comment>
    <comment ref="CA348" authorId="4" shapeId="0">
      <text>
        <r>
          <rPr>
            <sz val="10"/>
            <rFont val="Arial"/>
            <family val="2"/>
          </rPr>
          <t xml:space="preserve">1.TB_M_EMP_PROFILE
2.TB_M_LOCATION
3.TB_M_TRANSPORT_SUBSIDY
4.TB_T_ERR_LOG
5.TB_T_PROCESS_CTRL
</t>
        </r>
      </text>
    </comment>
    <comment ref="A349" authorId="4" shapeId="0">
      <text>
        <r>
          <rPr>
            <sz val="10"/>
            <rFont val="Arial"/>
            <family val="2"/>
          </rPr>
          <t xml:space="preserve">1.PKG_JDOTTR0050 : OT Taxi Reimbursement Calculation
</t>
        </r>
      </text>
    </comment>
    <comment ref="AW349" authorId="4" shapeId="0">
      <text>
        <r>
          <rPr>
            <sz val="10"/>
            <rFont val="Arial"/>
            <family val="2"/>
          </rPr>
          <t xml:space="preserve">1.TB_M_EMP_PROFILE
2.TB_M_HOLIDAY
3.TB_M_LOCATION
4.TB_M_OT_BUS_TIMING
5.TB_M_OT_TAXI_EXCEPTION
6.TB_M_PARAMETER
7.TB_M_SHIFT
8.TB_M_TAXI_RATE_D
9.TB_M_TAXI_RATE_H
10.TB_M_TAXI_REGULATION
11.TB_M_TAXI_REIM_STS_DESC
12.TB_M_TRANSPORT_SUBSIDY
13.TB_OT_RECORD
14.TB_T_ATTD_OT_D
15.TB_T_DLY_ATTD_H
16.TB_T_EMP_LEAVE
17.TB_T_ERR_LOG
18.TB_T_OT_RECORD
19.TB_T_OT_TAXI_REIM
20.TB_T_PROCESS_CTRL
21.TB_T_TIME_ATTD
</t>
        </r>
      </text>
    </comment>
    <comment ref="AY349" authorId="4" shapeId="0">
      <text>
        <r>
          <rPr>
            <sz val="10"/>
            <rFont val="Arial"/>
            <family val="2"/>
          </rPr>
          <t xml:space="preserve">1.Check master for download
</t>
        </r>
      </text>
    </comment>
    <comment ref="BM349" authorId="4" shapeId="0">
      <text>
        <r>
          <rPr>
            <sz val="10"/>
            <rFont val="Arial"/>
            <family val="2"/>
          </rPr>
          <t xml:space="preserve">1.TB_M_EMP_PROFILE
2.TB_M_HOLIDAY
3.TB_M_LOCATION
4.TB_M_OT_BUS_TIMING
5.TB_M_OT_TAXI_EXCEPTION
6.TB_M_PARAMETER
7.TB_M_SHIFT
8.TB_M_TAXI_RATE_D
9.TB_M_TAXI_RATE_H
10.TB_M_TAXI_REGULATION
11.TB_M_TAXI_REIM_STS_DESC
12.TB_M_TRANSPORT_SUBSIDY
13.TB_OT_RECORD
14.TB_T_ATTD_OT_D
15.TB_T_DLY_ATTD_H
16.TB_T_EMP_LEAVE
17.TB_T_OT_RECORD
18.TB_T_OT_TAXI_REIM
19.TB_T_TIME_ATTD
</t>
        </r>
      </text>
    </comment>
    <comment ref="BO349" authorId="4" shapeId="0">
      <text>
        <r>
          <rPr>
            <sz val="10"/>
            <rFont val="Arial"/>
            <family val="2"/>
          </rPr>
          <t xml:space="preserve">1.FN_GET_SHIFT_BRK_TM
2.FN_GET_WRK_TM
3.FN_SHIFT_TYPE
4.PKG_JDOTTR0050
5.PKG_JDOTTR0050:G_V_ORA_ERR_CD
6.PKG_SEND_MAIL
7.PKG_SEND_MAIL:MAIN
8.VW_EMP_CURR_PROFILE
</t>
        </r>
      </text>
    </comment>
    <comment ref="BS349" authorId="4" shapeId="0">
      <text>
        <r>
          <rPr>
            <sz val="10"/>
            <rFont val="Arial"/>
            <family val="2"/>
          </rPr>
          <t xml:space="preserve">1.TB_OT_RECORD
2.TB_T_ERR_LOG
3.TB_T_OT_RECORD
4.TB_T_OT_TAXI_REIM
</t>
        </r>
      </text>
    </comment>
    <comment ref="BU349" authorId="4" shapeId="0">
      <text>
        <r>
          <rPr>
            <sz val="10"/>
            <rFont val="Arial"/>
            <family val="2"/>
          </rPr>
          <t xml:space="preserve">1.TB_OT_RECORD
2.TB_T_PROCESS_CTRL
</t>
        </r>
      </text>
    </comment>
    <comment ref="BW349" authorId="4" shapeId="0">
      <text>
        <r>
          <rPr>
            <sz val="10"/>
            <rFont val="Arial"/>
            <family val="2"/>
          </rPr>
          <t xml:space="preserve">1.TB_OT_RECORD
2.TB_T_ATTD_OT_D
3.TB_T_OT_RECORD
4.TB_T_PROCESS_CTRL
</t>
        </r>
      </text>
    </comment>
    <comment ref="BY349" authorId="4" shapeId="0">
      <text>
        <r>
          <rPr>
            <sz val="10"/>
            <rFont val="Arial"/>
            <family val="2"/>
          </rPr>
          <t xml:space="preserve">1.TB_OT_RECORD
2.TB_T_ATTD_OT_D
3.TB_T_ERR_LOG
4.TB_T_OT_RECORD
5.TB_T_OT_TAXI_REIM
6.TB_T_PROCESS_CTRL
</t>
        </r>
      </text>
    </comment>
    <comment ref="CA349" authorId="4" shapeId="0">
      <text>
        <r>
          <rPr>
            <sz val="10"/>
            <rFont val="Arial"/>
            <family val="2"/>
          </rPr>
          <t xml:space="preserve">1.TB_M_EMP_PROFILE
2.TB_M_HOLIDAY
3.TB_M_LOCATION
4.TB_M_OT_BUS_TIMING
5.TB_M_OT_TAXI_EXCEPTION
6.TB_M_PARAMETER
7.TB_M_SHIFT
8.TB_M_TAXI_RATE_D
9.TB_M_TAXI_RATE_H
10.TB_M_TAXI_REGULATION
11.TB_M_TAXI_REIM_STS_DESC
12.TB_M_TRANSPORT_SUBSIDY
13.TB_OT_RECORD
14.TB_T_ATTD_OT_D
15.TB_T_DLY_ATTD_H
16.TB_T_EMP_LEAVE
17.TB_T_ERR_LOG
18.TB_T_OT_RECORD
19.TB_T_OT_TAXI_REIM
20.TB_T_PROCESS_CTRL
21.TB_T_TIME_ATTD
</t>
        </r>
      </text>
    </comment>
    <comment ref="A350" authorId="4" shapeId="0">
      <text>
        <r>
          <rPr>
            <sz val="10"/>
            <rFont val="Arial"/>
            <family val="2"/>
          </rPr>
          <t xml:space="preserve">1.PKG_JDOTCS0010 : XXXX batch
</t>
        </r>
      </text>
    </comment>
    <comment ref="AW350" authorId="4" shapeId="0">
      <text>
        <r>
          <rPr>
            <sz val="10"/>
            <rFont val="Arial"/>
            <family val="2"/>
          </rPr>
          <t xml:space="preserve">1.TB_CS_APPR_MAIL_INFO_AUTO
2.TB_M_EMP_PROFILE
3.TB_M_PARAMETER
4.TB_M_SHIFT
5.TB_T_DAILY_SHIFT
6.TB_T_DAILY_SHIFT_HIST
7.TB_T_ERR_LOG
8.TB_T_PROCESS_CTRL
9.TB_T_WORKING_SHIFT
</t>
        </r>
      </text>
    </comment>
    <comment ref="AY350" authorId="4" shapeId="0">
      <text>
        <r>
          <rPr>
            <sz val="10"/>
            <rFont val="Arial"/>
            <family val="2"/>
          </rPr>
          <t xml:space="preserve">1.Check master for download
</t>
        </r>
      </text>
    </comment>
    <comment ref="BM350" authorId="4" shapeId="0">
      <text>
        <r>
          <rPr>
            <sz val="10"/>
            <rFont val="Arial"/>
            <family val="2"/>
          </rPr>
          <t xml:space="preserve">1.TB_M_EMP_PROFILE
2.TB_M_PARAMETER
3.TB_M_SHIFT
4.TB_T_DAILY_SHIFT
5.TB_T_WORKING_SHIFT
</t>
        </r>
      </text>
    </comment>
    <comment ref="BS350" authorId="4" shapeId="0">
      <text>
        <r>
          <rPr>
            <sz val="10"/>
            <rFont val="Arial"/>
            <family val="2"/>
          </rPr>
          <t xml:space="preserve">1.TB_CS_APPR_MAIL_INFO_AUTO
2.TB_T_DAILY_SHIFT_HIST
3.TB_T_ERR_LOG
4.TB_T_WORKING_SHIFT
</t>
        </r>
      </text>
    </comment>
    <comment ref="BW350" authorId="4" shapeId="0">
      <text>
        <r>
          <rPr>
            <sz val="10"/>
            <rFont val="Arial"/>
            <family val="2"/>
          </rPr>
          <t xml:space="preserve">1.TB_T_DAILY_SHIFT
2.TB_T_PROCESS_CTRL
3.TB_T_WORKING_SHIFT
</t>
        </r>
      </text>
    </comment>
    <comment ref="BY350" authorId="4" shapeId="0">
      <text>
        <r>
          <rPr>
            <sz val="10"/>
            <rFont val="Arial"/>
            <family val="2"/>
          </rPr>
          <t xml:space="preserve">1.TB_CS_APPR_MAIL_INFO_AUTO
2.TB_T_DAILY_SHIFT
3.TB_T_DAILY_SHIFT_HIST
4.TB_T_ERR_LOG
5.TB_T_PROCESS_CTRL
6.TB_T_WORKING_SHIFT
</t>
        </r>
      </text>
    </comment>
    <comment ref="CA350" authorId="4" shapeId="0">
      <text>
        <r>
          <rPr>
            <sz val="10"/>
            <rFont val="Arial"/>
            <family val="2"/>
          </rPr>
          <t xml:space="preserve">1.TB_CS_APPR_MAIL_INFO_AUTO
2.TB_M_EMP_PROFILE
3.TB_M_PARAMETER
4.TB_M_SHIFT
5.TB_T_DAILY_SHIFT
6.TB_T_DAILY_SHIFT_HIST
7.TB_T_ERR_LOG
8.TB_T_PROCESS_CTRL
9.TB_T_WORKING_SHIFT
</t>
        </r>
      </text>
    </comment>
    <comment ref="A351" authorId="4" shapeId="0">
      <text>
        <r>
          <rPr>
            <sz val="10"/>
            <rFont val="Arial"/>
            <family val="2"/>
          </rPr>
          <t xml:space="preserve">1.PKG_JDOTRP0020 : Generate Efficency Report
</t>
        </r>
      </text>
    </comment>
    <comment ref="AW351" authorId="4" shapeId="0">
      <text>
        <r>
          <rPr>
            <sz val="10"/>
            <rFont val="Arial"/>
            <family val="2"/>
          </rPr>
          <t xml:space="preserve">1.TB_M_LINE
2.TB_T_ATTD_OT_D
3.TB_T_DLY_ATTD_H
4.TB_T_DLY_EFF
5.TB_T_DLY_LEND_D
6.TB_T_ERR_LOG
7.TB_T_MTH_EFF
8.TB_T_PROCESS_CTRL
</t>
        </r>
      </text>
    </comment>
    <comment ref="AY351" authorId="4" shapeId="0">
      <text>
        <r>
          <rPr>
            <sz val="10"/>
            <rFont val="Arial"/>
            <family val="2"/>
          </rPr>
          <t xml:space="preserve">1.Check master for download
</t>
        </r>
      </text>
    </comment>
    <comment ref="BC351" authorId="4" shapeId="0">
      <text>
        <r>
          <rPr>
            <sz val="10"/>
            <rFont val="Arial"/>
            <family val="2"/>
          </rPr>
          <t xml:space="preserve">1.There is a calculation.
</t>
        </r>
      </text>
    </comment>
    <comment ref="BM351" authorId="4" shapeId="0">
      <text>
        <r>
          <rPr>
            <sz val="10"/>
            <rFont val="Arial"/>
            <family val="2"/>
          </rPr>
          <t xml:space="preserve">1.TB_M_LINE
2.TB_T_ATTD_OT_D
3.TB_T_DLY_ATTD_H
4.TB_T_DLY_EFF
5.TB_T_DLY_LEND_D
</t>
        </r>
      </text>
    </comment>
    <comment ref="BQ351" authorId="4" shapeId="0">
      <text>
        <r>
          <rPr>
            <sz val="10"/>
            <rFont val="Arial"/>
            <family val="2"/>
          </rPr>
          <t xml:space="preserve">1.PKG_JDOTRP0020
2.PKG_JDOTRP0020:*/
</t>
        </r>
      </text>
    </comment>
    <comment ref="BS351" authorId="4" shapeId="0">
      <text>
        <r>
          <rPr>
            <sz val="10"/>
            <rFont val="Arial"/>
            <family val="2"/>
          </rPr>
          <t xml:space="preserve">1.TB_T_DLY_EFF
2.TB_T_ERR_LOG
3.TB_T_MTH_EFF
</t>
        </r>
      </text>
    </comment>
    <comment ref="BU351" authorId="4" shapeId="0">
      <text>
        <r>
          <rPr>
            <sz val="10"/>
            <rFont val="Arial"/>
            <family val="2"/>
          </rPr>
          <t xml:space="preserve">1.TB_T_DLY_EFF
2.TB_T_MTH_EFF
</t>
        </r>
      </text>
    </comment>
    <comment ref="BW351" authorId="4" shapeId="0">
      <text>
        <r>
          <rPr>
            <sz val="10"/>
            <rFont val="Arial"/>
            <family val="2"/>
          </rPr>
          <t xml:space="preserve">1.TB_T_PROCESS_CTRL
</t>
        </r>
      </text>
    </comment>
    <comment ref="BY351" authorId="4" shapeId="0">
      <text>
        <r>
          <rPr>
            <sz val="10"/>
            <rFont val="Arial"/>
            <family val="2"/>
          </rPr>
          <t xml:space="preserve">1.TB_T_DLY_EFF
2.TB_T_ERR_LOG
3.TB_T_MTH_EFF
4.TB_T_PROCESS_CTRL
</t>
        </r>
      </text>
    </comment>
    <comment ref="CA351" authorId="4" shapeId="0">
      <text>
        <r>
          <rPr>
            <sz val="10"/>
            <rFont val="Arial"/>
            <family val="2"/>
          </rPr>
          <t xml:space="preserve">1.TB_M_LINE
2.TB_T_ATTD_OT_D
3.TB_T_DLY_ATTD_H
4.TB_T_DLY_EFF
5.TB_T_DLY_LEND_D
6.TB_T_ERR_LOG
7.TB_T_MTH_EFF
8.TB_T_PROCESS_CTRL
</t>
        </r>
      </text>
    </comment>
    <comment ref="A352" authorId="4" shapeId="0">
      <text>
        <r>
          <rPr>
            <sz val="10"/>
            <rFont val="Arial"/>
            <family val="2"/>
          </rPr>
          <t xml:space="preserve">1.PKG_JDOTUM0010 : Auto submit monthly timesheet batch
</t>
        </r>
      </text>
    </comment>
    <comment ref="AW352" authorId="4" shapeId="0">
      <text>
        <r>
          <rPr>
            <sz val="10"/>
            <rFont val="Arial"/>
            <family val="2"/>
          </rPr>
          <t xml:space="preserve">1.TB_M_APPROVER
2.TB_M_CONFIG_TYPE
3.TB_M_DELEGATE
4.TB_M_EMP_COST_CENTER
5.TB_M_EMP_PROFILE
6.TB_M_GRADE
7.TB_M_GROUP_LEAVE
8.TB_M_HOLIDAY
9.TB_M_LEAVE_CONDITION
10.TB_M_LEAVE_QUOTA_SAP
11.TB_M_LEAVE_TYPE
12.TB_M_ORG_HIERARCHY
13.TB_M_OT_STATUS_DESC
14.TB_M_PARAMETER
15.TB_M_SHIFT
16.TB_M_SPL_HOLIDAY
17.TB_T_DAILY_SHIFT
18.TB_T_EMP_LEAVE
19.TB_T_EMP_LEAVE_HST
20.TB_T_EMP_LEAVE_LIMITED
21.TB_T_ERR_LOG
22.TB_T_OT_RECORD
23.TB_T_PROCESS_CTRL
24.TB_T_TIME_ATTD
25.TB_T_TIMESHEET_DAY_D
26.TB_T_TIMESHEET_H
27.TB_T_WORKING_SHIFT
28.TB_TIMESHEET_MAIL_INFO_TEMP
</t>
        </r>
      </text>
    </comment>
    <comment ref="AY352" authorId="4" shapeId="0">
      <text>
        <r>
          <rPr>
            <sz val="10"/>
            <rFont val="Arial"/>
            <family val="2"/>
          </rPr>
          <t xml:space="preserve">1.Check master for download
</t>
        </r>
      </text>
    </comment>
    <comment ref="BM352" authorId="4" shapeId="0">
      <text>
        <r>
          <rPr>
            <sz val="10"/>
            <rFont val="Arial"/>
            <family val="2"/>
          </rPr>
          <t xml:space="preserve">1.TB_M_APPROVER
2.TB_M_CONFIG_TYPE
3.TB_M_DELEGATE
4.TB_M_EMP_COST_CENTER
5.TB_M_EMP_PROFILE
6.TB_M_GRADE
7.TB_M_GROUP_LEAVE
8.TB_M_HOLIDAY
9.TB_M_LEAVE_CONDITION
10.TB_M_LEAVE_QUOTA_SAP
11.TB_M_LEAVE_TYPE
12.TB_M_ORG_HIERARCHY
13.TB_M_OT_STATUS_DESC
14.TB_M_PARAMETER
15.TB_M_SHIFT
16.TB_M_SPL_HOLIDAY
17.TB_T_DAILY_SHIFT
18.TB_T_EMP_LEAVE
19.TB_T_EMP_LEAVE_HST
20.TB_T_EMP_LEAVE_LIMITED
21.TB_T_TIME_ATTD
22.TB_T_TIMESHEET_DAY_D
23.TB_T_TIMESHEET_H
24.TB_T_WORKING_SHIFT
</t>
        </r>
      </text>
    </comment>
    <comment ref="BO352" authorId="4" shapeId="0">
      <text>
        <r>
          <rPr>
            <sz val="10"/>
            <rFont val="Arial"/>
            <family val="2"/>
          </rPr>
          <t xml:space="preserve">1.FN_GENSEQ
2.FN_GET_CHANGED_SHIFT
3.FN_GET_WORKING_SHIFT
4.FN_HOLIDAY_FLAG
5.FN_SHIFT_TYPE
6.PKG_DOTS_COMMON
7.PKG_DOTS_COMMON:FN_GET_DEDUCT_HOURS
8.PKG_DOTS_COMMON:FN_GET_EMP_ABSENT_HOURS
9.PKG_DOTS_COMMON:FN_GET_EMP_LEAVE_HOURS
10.PKG_DOTS_COMMON:FN_GET_EMP_LEAVE_INFO_TS
11.PKG_DOTS_COMMON:FN_GET_EMP_LEAVE_QUOTA
12.PKG_DOTS_COMMON:FN_GET_EMP_LEAVE_QUOTA_COND3
13.PKG_FORMAT_TIME
14.PKG_FORMAT_TIME:FN_MASK_TIME
15.PKG_FORMAT_TIME:FN_ROUNDUP_ABSENT
16.VW_EMP_CURR_PROFILE
</t>
        </r>
      </text>
    </comment>
    <comment ref="BQ352" authorId="4" shapeId="0">
      <text>
        <r>
          <rPr>
            <sz val="10"/>
            <rFont val="Arial"/>
            <family val="2"/>
          </rPr>
          <t xml:space="preserve">1.PKG_SEND_MAIL
2.PKG_SEND_MAIL:MAIN
</t>
        </r>
      </text>
    </comment>
    <comment ref="BS352" authorId="4" shapeId="0">
      <text>
        <r>
          <rPr>
            <sz val="10"/>
            <rFont val="Arial"/>
            <family val="2"/>
          </rPr>
          <t xml:space="preserve">1.TB_T_ERR_LOG
2.TB_T_PROCESS_CTRL
3.TB_TIMESHEET_MAIL_INFO_TEMP
</t>
        </r>
      </text>
    </comment>
    <comment ref="BU352" authorId="4" shapeId="0">
      <text>
        <r>
          <rPr>
            <sz val="10"/>
            <rFont val="Arial"/>
            <family val="2"/>
          </rPr>
          <t xml:space="preserve">1.TB_TIMESHEET_MAIL_INFO_TEMP
</t>
        </r>
      </text>
    </comment>
    <comment ref="BW352" authorId="4" shapeId="0">
      <text>
        <r>
          <rPr>
            <sz val="10"/>
            <rFont val="Arial"/>
            <family val="2"/>
          </rPr>
          <t xml:space="preserve">1.TB_T_OT_RECORD
2.TB_T_PROCESS_CTRL
3.TB_T_TIMESHEET_DAY_D
4.TB_T_TIMESHEET_H
</t>
        </r>
      </text>
    </comment>
    <comment ref="BY352" authorId="4" shapeId="0">
      <text>
        <r>
          <rPr>
            <sz val="10"/>
            <rFont val="Arial"/>
            <family val="2"/>
          </rPr>
          <t xml:space="preserve">1.TB_T_ERR_LOG
2.TB_T_OT_RECORD
3.TB_T_PROCESS_CTRL
4.TB_T_TIMESHEET_DAY_D
5.TB_T_TIMESHEET_H
6.TB_TIMESHEET_MAIL_INFO_TEMP
</t>
        </r>
      </text>
    </comment>
    <comment ref="CA352" authorId="4" shapeId="0">
      <text>
        <r>
          <rPr>
            <sz val="10"/>
            <rFont val="Arial"/>
            <family val="2"/>
          </rPr>
          <t xml:space="preserve">1.TB_M_APPROVER
2.TB_M_CONFIG_TYPE
3.TB_M_DELEGATE
4.TB_M_EMP_COST_CENTER
5.TB_M_EMP_PROFILE
6.TB_M_GRADE
7.TB_M_GROUP_LEAVE
8.TB_M_HOLIDAY
9.TB_M_LEAVE_CONDITION
10.TB_M_LEAVE_QUOTA_SAP
11.TB_M_LEAVE_TYPE
12.TB_M_ORG_HIERARCHY
13.TB_M_OT_STATUS_DESC
14.TB_M_PARAMETER
15.TB_M_SHIFT
16.TB_M_SPL_HOLIDAY
17.TB_T_DAILY_SHIFT
18.TB_T_EMP_LEAVE
19.TB_T_EMP_LEAVE_HST
20.TB_T_EMP_LEAVE_LIMITED
21.TB_T_ERR_LOG
22.TB_T_OT_RECORD
23.TB_T_PROCESS_CTRL
24.TB_T_TIME_ATTD
25.TB_T_TIMESHEET_DAY_D
26.TB_T_TIMESHEET_H
27.TB_T_WORKING_SHIFT
28.TB_TIMESHEET_MAIL_INFO_TEMP
</t>
        </r>
      </text>
    </comment>
    <comment ref="A353" authorId="4" shapeId="0">
      <text>
        <r>
          <rPr>
            <sz val="10"/>
            <rFont val="Arial"/>
            <family val="2"/>
          </rPr>
          <t xml:space="preserve">1.PKG_JDOTLE0010 : Copy Leave Limit Data
</t>
        </r>
      </text>
    </comment>
    <comment ref="AW353" authorId="4" shapeId="0">
      <text>
        <r>
          <rPr>
            <sz val="10"/>
            <rFont val="Arial"/>
            <family val="2"/>
          </rPr>
          <t xml:space="preserve">1.TB_M_LEAVE_TYPE
2.TB_M_PARAMETER
3.TB_T_EMP_LEAVE
4.TB_T_EMP_LEAVE_LIMITED
5.TB_T_ERR_LOG
6.TB_T_PROCESS_CTRL
</t>
        </r>
      </text>
    </comment>
    <comment ref="AY353" authorId="4" shapeId="0">
      <text>
        <r>
          <rPr>
            <sz val="10"/>
            <rFont val="Arial"/>
            <family val="2"/>
          </rPr>
          <t xml:space="preserve">1.Check master for download
</t>
        </r>
      </text>
    </comment>
    <comment ref="BM353" authorId="4" shapeId="0">
      <text>
        <r>
          <rPr>
            <sz val="10"/>
            <rFont val="Arial"/>
            <family val="2"/>
          </rPr>
          <t xml:space="preserve">1.TB_M_LEAVE_TYPE
2.TB_M_PARAMETER
3.TB_T_EMP_LEAVE
4.TB_T_EMP_LEAVE_LIMITED
</t>
        </r>
      </text>
    </comment>
    <comment ref="BS353" authorId="4" shapeId="0">
      <text>
        <r>
          <rPr>
            <sz val="10"/>
            <rFont val="Arial"/>
            <family val="2"/>
          </rPr>
          <t xml:space="preserve">1.TB_T_EMP_LEAVE_LIMITED
2.TB_T_ERR_LOG
</t>
        </r>
      </text>
    </comment>
    <comment ref="BU353" authorId="4" shapeId="0">
      <text>
        <r>
          <rPr>
            <sz val="10"/>
            <rFont val="Arial"/>
            <family val="2"/>
          </rPr>
          <t xml:space="preserve">1.TB_T_ERR_LOG
2.TB_T_PROCESS_CTRL
</t>
        </r>
      </text>
    </comment>
    <comment ref="BW353" authorId="4" shapeId="0">
      <text>
        <r>
          <rPr>
            <sz val="10"/>
            <rFont val="Arial"/>
            <family val="2"/>
          </rPr>
          <t xml:space="preserve">1.TB_T_PROCESS_CTRL
</t>
        </r>
      </text>
    </comment>
    <comment ref="BY353" authorId="4" shapeId="0">
      <text>
        <r>
          <rPr>
            <sz val="10"/>
            <rFont val="Arial"/>
            <family val="2"/>
          </rPr>
          <t xml:space="preserve">1.TB_T_EMP_LEAVE_LIMITED
2.TB_T_ERR_LOG
3.TB_T_PROCESS_CTRL
</t>
        </r>
      </text>
    </comment>
    <comment ref="CA353" authorId="4" shapeId="0">
      <text>
        <r>
          <rPr>
            <sz val="10"/>
            <rFont val="Arial"/>
            <family val="2"/>
          </rPr>
          <t xml:space="preserve">1.TB_M_LEAVE_TYPE
2.TB_M_PARAMETER
3.TB_T_EMP_LEAVE
4.TB_T_EMP_LEAVE_LIMITED
5.TB_T_ERR_LOG
6.TB_T_PROCESS_CTRL
</t>
        </r>
      </text>
    </comment>
    <comment ref="A354" authorId="4" shapeId="0">
      <text>
        <r>
          <rPr>
            <sz val="10"/>
            <rFont val="Arial"/>
            <family val="2"/>
          </rPr>
          <t xml:space="preserve">1.PKG_JDOTPURGING : Purging batch 1
</t>
        </r>
      </text>
    </comment>
    <comment ref="AW354" authorId="4" shapeId="0">
      <text>
        <r>
          <rPr>
            <sz val="10"/>
            <rFont val="Arial"/>
            <family val="2"/>
          </rPr>
          <t xml:space="preserve">1.TB_M_DATA_RETAIN_POLICY
2.TB_T_ERR_LOG
3.TB_T_PROCESS_CTRL
</t>
        </r>
      </text>
    </comment>
    <comment ref="AY354" authorId="4" shapeId="0">
      <text>
        <r>
          <rPr>
            <sz val="10"/>
            <rFont val="Arial"/>
            <family val="2"/>
          </rPr>
          <t xml:space="preserve">1.Check master for download
</t>
        </r>
      </text>
    </comment>
    <comment ref="BC354" authorId="4" shapeId="0">
      <text>
        <r>
          <rPr>
            <sz val="10"/>
            <rFont val="Arial"/>
            <family val="2"/>
          </rPr>
          <t xml:space="preserve">1.There is a calculation.
</t>
        </r>
      </text>
    </comment>
    <comment ref="BM354" authorId="4" shapeId="0">
      <text>
        <r>
          <rPr>
            <sz val="10"/>
            <rFont val="Arial"/>
            <family val="2"/>
          </rPr>
          <t xml:space="preserve">1.TB_M_DATA_RETAIN_POLICY
</t>
        </r>
      </text>
    </comment>
    <comment ref="BQ354" authorId="4" shapeId="0">
      <text>
        <r>
          <rPr>
            <sz val="10"/>
            <rFont val="Arial"/>
            <family val="2"/>
          </rPr>
          <t xml:space="preserve">1.PKG_JDOTPURGING
2.PKG_JDOTPURGING:*/
</t>
        </r>
      </text>
    </comment>
    <comment ref="BS354" authorId="4" shapeId="0">
      <text>
        <r>
          <rPr>
            <sz val="10"/>
            <rFont val="Arial"/>
            <family val="2"/>
          </rPr>
          <t xml:space="preserve">1.TB_T_ERR_LOG
</t>
        </r>
      </text>
    </comment>
    <comment ref="BW354" authorId="4" shapeId="0">
      <text>
        <r>
          <rPr>
            <sz val="10"/>
            <rFont val="Arial"/>
            <family val="2"/>
          </rPr>
          <t xml:space="preserve">1.TB_M_DATA_RETAIN_POLICY
2.TB_T_PROCESS_CTRL
</t>
        </r>
      </text>
    </comment>
    <comment ref="BY354" authorId="4" shapeId="0">
      <text>
        <r>
          <rPr>
            <sz val="10"/>
            <rFont val="Arial"/>
            <family val="2"/>
          </rPr>
          <t xml:space="preserve">1.TB_M_DATA_RETAIN_POLICY
2.TB_T_ERR_LOG
3.TB_T_PROCESS_CTRL
</t>
        </r>
      </text>
    </comment>
    <comment ref="CA354" authorId="4" shapeId="0">
      <text>
        <r>
          <rPr>
            <sz val="10"/>
            <rFont val="Arial"/>
            <family val="2"/>
          </rPr>
          <t xml:space="preserve">1.TB_M_DATA_RETAIN_POLICY
2.TB_T_ERR_LOG
3.TB_T_PROCESS_CTRL
</t>
        </r>
      </text>
    </comment>
    <comment ref="A355" authorId="4" shapeId="0">
      <text>
        <r>
          <rPr>
            <sz val="10"/>
            <rFont val="Arial"/>
            <family val="2"/>
          </rPr>
          <t xml:space="preserve">1.PKG_JDOTPURGINX : Purging batch 2
</t>
        </r>
      </text>
    </comment>
    <comment ref="AW355" authorId="4" shapeId="0">
      <text>
        <r>
          <rPr>
            <sz val="10"/>
            <rFont val="Arial"/>
            <family val="2"/>
          </rPr>
          <t xml:space="preserve">1.TB_M_DATA_RETAIN_POLICY
2.TB_T_ERR_LOG
3.TB_T_PROCESS_CTRL
4.TB_T_PURGE_EMP_EXCEPT
</t>
        </r>
      </text>
    </comment>
    <comment ref="AY355" authorId="4" shapeId="0">
      <text>
        <r>
          <rPr>
            <sz val="10"/>
            <rFont val="Arial"/>
            <family val="2"/>
          </rPr>
          <t xml:space="preserve">1.Check master for download
</t>
        </r>
      </text>
    </comment>
    <comment ref="BC355" authorId="4" shapeId="0">
      <text>
        <r>
          <rPr>
            <sz val="10"/>
            <rFont val="Arial"/>
            <family val="2"/>
          </rPr>
          <t xml:space="preserve">1.There is a calculation.
</t>
        </r>
      </text>
    </comment>
    <comment ref="BM355" authorId="4" shapeId="0">
      <text>
        <r>
          <rPr>
            <sz val="10"/>
            <rFont val="Arial"/>
            <family val="2"/>
          </rPr>
          <t xml:space="preserve">1.TB_M_DATA_RETAIN_POLICY
2.TB_T_PURGE_EMP_EXCEPT
</t>
        </r>
      </text>
    </comment>
    <comment ref="BQ355" authorId="4" shapeId="0">
      <text>
        <r>
          <rPr>
            <sz val="10"/>
            <rFont val="Arial"/>
            <family val="2"/>
          </rPr>
          <t xml:space="preserve">1.PKG_JDOTPURGINX
2.PKG_JDOTPURGINX:*/
</t>
        </r>
      </text>
    </comment>
    <comment ref="BS355" authorId="4" shapeId="0">
      <text>
        <r>
          <rPr>
            <sz val="10"/>
            <rFont val="Arial"/>
            <family val="2"/>
          </rPr>
          <t xml:space="preserve">1.TB_T_ERR_LOG
</t>
        </r>
      </text>
    </comment>
    <comment ref="BW355" authorId="4" shapeId="0">
      <text>
        <r>
          <rPr>
            <sz val="10"/>
            <rFont val="Arial"/>
            <family val="2"/>
          </rPr>
          <t xml:space="preserve">1.TB_M_DATA_RETAIN_POLICY
2.TB_T_PROCESS_CTRL
</t>
        </r>
      </text>
    </comment>
    <comment ref="BY355" authorId="4" shapeId="0">
      <text>
        <r>
          <rPr>
            <sz val="10"/>
            <rFont val="Arial"/>
            <family val="2"/>
          </rPr>
          <t xml:space="preserve">1.TB_M_DATA_RETAIN_POLICY
2.TB_T_ERR_LOG
3.TB_T_PROCESS_CTRL
</t>
        </r>
      </text>
    </comment>
    <comment ref="CA355" authorId="4" shapeId="0">
      <text>
        <r>
          <rPr>
            <sz val="10"/>
            <rFont val="Arial"/>
            <family val="2"/>
          </rPr>
          <t xml:space="preserve">1.TB_M_DATA_RETAIN_POLICY
2.TB_T_ERR_LOG
3.TB_T_PROCESS_CTRL
4.TB_T_PURGE_EMP_EXCEPT
</t>
        </r>
      </text>
    </comment>
    <comment ref="A356" authorId="4" shapeId="0">
      <text>
        <r>
          <rPr>
            <sz val="10"/>
            <rFont val="Arial"/>
            <family val="2"/>
          </rPr>
          <t xml:space="preserve">1.PKG_JDOTPURGINX : Purging batch 2
</t>
        </r>
      </text>
    </comment>
    <comment ref="AW356" authorId="4" shapeId="0">
      <text>
        <r>
          <rPr>
            <sz val="10"/>
            <rFont val="Arial"/>
            <family val="2"/>
          </rPr>
          <t xml:space="preserve">1.TB_M_DATA_RETAIN_POLICY
2.TB_T_ERR_LOG
3.TB_T_PROCESS_CTRL
4.TB_T_PURGE_EMP_EXCEPT
</t>
        </r>
      </text>
    </comment>
    <comment ref="AY356" authorId="4" shapeId="0">
      <text>
        <r>
          <rPr>
            <sz val="10"/>
            <rFont val="Arial"/>
            <family val="2"/>
          </rPr>
          <t xml:space="preserve">1.Check master for download
</t>
        </r>
      </text>
    </comment>
    <comment ref="BC356" authorId="4" shapeId="0">
      <text>
        <r>
          <rPr>
            <sz val="10"/>
            <rFont val="Arial"/>
            <family val="2"/>
          </rPr>
          <t xml:space="preserve">1.There is a calculation.
</t>
        </r>
      </text>
    </comment>
    <comment ref="BM356" authorId="4" shapeId="0">
      <text>
        <r>
          <rPr>
            <sz val="10"/>
            <rFont val="Arial"/>
            <family val="2"/>
          </rPr>
          <t xml:space="preserve">1.TB_M_DATA_RETAIN_POLICY
2.TB_T_PURGE_EMP_EXCEPT
</t>
        </r>
      </text>
    </comment>
    <comment ref="BQ356" authorId="4" shapeId="0">
      <text>
        <r>
          <rPr>
            <sz val="10"/>
            <rFont val="Arial"/>
            <family val="2"/>
          </rPr>
          <t xml:space="preserve">1.PKG_JDOTPURGINX
2.PKG_JDOTPURGINX:*/
</t>
        </r>
      </text>
    </comment>
    <comment ref="BS356" authorId="4" shapeId="0">
      <text>
        <r>
          <rPr>
            <sz val="10"/>
            <rFont val="Arial"/>
            <family val="2"/>
          </rPr>
          <t xml:space="preserve">1.TB_T_ERR_LOG
</t>
        </r>
      </text>
    </comment>
    <comment ref="BW356" authorId="4" shapeId="0">
      <text>
        <r>
          <rPr>
            <sz val="10"/>
            <rFont val="Arial"/>
            <family val="2"/>
          </rPr>
          <t xml:space="preserve">1.TB_M_DATA_RETAIN_POLICY
2.TB_T_PROCESS_CTRL
</t>
        </r>
      </text>
    </comment>
    <comment ref="BY356" authorId="4" shapeId="0">
      <text>
        <r>
          <rPr>
            <sz val="10"/>
            <rFont val="Arial"/>
            <family val="2"/>
          </rPr>
          <t xml:space="preserve">1.TB_M_DATA_RETAIN_POLICY
2.TB_T_ERR_LOG
3.TB_T_PROCESS_CTRL
</t>
        </r>
      </text>
    </comment>
    <comment ref="CA356" authorId="4" shapeId="0">
      <text>
        <r>
          <rPr>
            <sz val="10"/>
            <rFont val="Arial"/>
            <family val="2"/>
          </rPr>
          <t xml:space="preserve">1.TB_M_DATA_RETAIN_POLICY
2.TB_T_ERR_LOG
3.TB_T_PROCESS_CTRL
4.TB_T_PURGE_EMP_EXCEPT
</t>
        </r>
      </text>
    </comment>
    <comment ref="A357" authorId="4" shapeId="0">
      <text>
        <r>
          <rPr>
            <sz val="10"/>
            <rFont val="Arial"/>
            <family val="2"/>
          </rPr>
          <t xml:space="preserve">1.PKG_JDOTCS0010 : XXXX batch
</t>
        </r>
      </text>
    </comment>
    <comment ref="AW357" authorId="4" shapeId="0">
      <text>
        <r>
          <rPr>
            <sz val="10"/>
            <rFont val="Arial"/>
            <family val="2"/>
          </rPr>
          <t>1.TB_T_SW_APPR_MAIL_INFO_AUTO
2.TB_M_EMP_PROFILE
3.TB_M_PARAMETER
4.TB_M_SHIFT
5.TB_T_SPL_HOLIDAY
6.TB_T_HOLIDAY
7.TB_T_ERR_LOG
8.TB_T_PROCESS_CTRL
9.TB_T_SWITCH_HOLIDAY</t>
        </r>
      </text>
    </comment>
    <comment ref="AY357" authorId="4" shapeId="0">
      <text>
        <r>
          <rPr>
            <sz val="10"/>
            <rFont val="Arial"/>
            <family val="2"/>
          </rPr>
          <t xml:space="preserve">1.Check master for download
</t>
        </r>
      </text>
    </comment>
    <comment ref="BM357" authorId="4" shapeId="0">
      <text>
        <r>
          <rPr>
            <sz val="10"/>
            <rFont val="Arial"/>
            <family val="2"/>
          </rPr>
          <t xml:space="preserve">1.TB_M_EMP_PROFILE
2.TB_M_PARAMETER
3.TB_M_SHIFT
4.TB_T_DAILY_SHIFT
5.TB_T_WORKING_SHIFT
</t>
        </r>
      </text>
    </comment>
    <comment ref="BS357" authorId="4" shapeId="0">
      <text>
        <r>
          <rPr>
            <sz val="10"/>
            <rFont val="Arial"/>
            <family val="2"/>
          </rPr>
          <t xml:space="preserve">1.TB_CS_APPR_MAIL_INFO_AUTO
2.TB_T_DAILY_SHIFT_HIST
3.TB_T_ERR_LOG
4.TB_T_WORKING_SHIFT
</t>
        </r>
      </text>
    </comment>
    <comment ref="BW357" authorId="4" shapeId="0">
      <text>
        <r>
          <rPr>
            <sz val="10"/>
            <rFont val="Arial"/>
            <family val="2"/>
          </rPr>
          <t xml:space="preserve">1.TB_T_DAILY_SHIFT
2.TB_T_PROCESS_CTRL
3.TB_T_WORKING_SHIFT
</t>
        </r>
      </text>
    </comment>
    <comment ref="BY357" authorId="4" shapeId="0">
      <text>
        <r>
          <rPr>
            <sz val="10"/>
            <rFont val="Arial"/>
            <family val="2"/>
          </rPr>
          <t xml:space="preserve">1.TB_CS_APPR_MAIL_INFO_AUTO
2.TB_T_DAILY_SHIFT
3.TB_T_DAILY_SHIFT_HIST
4.TB_T_ERR_LOG
5.TB_T_PROCESS_CTRL
6.TB_T_WORKING_SHIFT
</t>
        </r>
      </text>
    </comment>
    <comment ref="CA357" authorId="4" shapeId="0">
      <text>
        <r>
          <rPr>
            <sz val="10"/>
            <rFont val="Arial"/>
            <family val="2"/>
          </rPr>
          <t xml:space="preserve">1.TB_CS_APPR_MAIL_INFO_AUTO
2.TB_M_EMP_PROFILE
3.TB_M_PARAMETER
4.TB_M_SHIFT
5.TB_T_DAILY_SHIFT
6.TB_T_DAILY_SHIFT_HIST
7.TB_T_ERR_LOG
8.TB_T_PROCESS_CTRL
9.TB_T_WORKING_SHIFT
</t>
        </r>
      </text>
    </comment>
  </commentList>
</comments>
</file>

<file path=xl/sharedStrings.xml><?xml version="1.0" encoding="utf-8"?>
<sst xmlns="http://schemas.openxmlformats.org/spreadsheetml/2006/main" count="6191" uniqueCount="2624">
  <si>
    <t>Phase</t>
  </si>
  <si>
    <t>Project Name</t>
  </si>
  <si>
    <t>Page</t>
  </si>
  <si>
    <t>Block Name</t>
  </si>
  <si>
    <t>Function Name</t>
  </si>
  <si>
    <t>Created</t>
  </si>
  <si>
    <t>By</t>
  </si>
  <si>
    <t>Document Name</t>
  </si>
  <si>
    <t>Title</t>
  </si>
  <si>
    <t>Updated</t>
  </si>
  <si>
    <t>In/Out</t>
    <phoneticPr fontId="7" type="noConversion"/>
  </si>
  <si>
    <t>Impact Type</t>
    <phoneticPr fontId="7" type="noConversion"/>
  </si>
  <si>
    <t>Impact Description</t>
    <phoneticPr fontId="7" type="noConversion"/>
  </si>
  <si>
    <t>Table Name</t>
    <phoneticPr fontId="7" type="noConversion"/>
  </si>
  <si>
    <t>Field/Table Impact</t>
    <phoneticPr fontId="7" type="noConversion"/>
  </si>
  <si>
    <t>MA</t>
    <phoneticPr fontId="7" type="noConversion"/>
  </si>
  <si>
    <t>Impact Analysis</t>
    <phoneticPr fontId="7" type="noConversion"/>
  </si>
  <si>
    <t>Project</t>
    <phoneticPr fontId="7" type="noConversion"/>
  </si>
  <si>
    <t>Target Function Overview</t>
    <phoneticPr fontId="7" type="noConversion"/>
  </si>
  <si>
    <t>General Information</t>
    <phoneticPr fontId="7" type="noConversion"/>
  </si>
  <si>
    <t>Incident No :</t>
    <phoneticPr fontId="16"/>
  </si>
  <si>
    <t>Target Function  :</t>
    <phoneticPr fontId="7" type="noConversion"/>
  </si>
  <si>
    <t>Target Date :</t>
    <phoneticPr fontId="7" type="noConversion"/>
  </si>
  <si>
    <t>Efforts Estimation (Man-day):</t>
    <phoneticPr fontId="7" type="noConversion"/>
  </si>
  <si>
    <t>Target Function Description</t>
    <phoneticPr fontId="7" type="noConversion"/>
  </si>
  <si>
    <t>Function Impact</t>
    <phoneticPr fontId="7" type="noConversion"/>
  </si>
  <si>
    <t>Function Name</t>
    <phoneticPr fontId="7" type="noConversion"/>
  </si>
  <si>
    <t>Impact Type</t>
    <phoneticPr fontId="7" type="noConversion"/>
  </si>
  <si>
    <t>Impact Description</t>
    <phoneticPr fontId="7" type="noConversion"/>
  </si>
  <si>
    <t>Field/File Impact</t>
    <phoneticPr fontId="7" type="noConversion"/>
  </si>
  <si>
    <t>Other System Name (Impact to)</t>
    <phoneticPr fontId="7" type="noConversion"/>
  </si>
  <si>
    <t>Database Impact</t>
    <phoneticPr fontId="7" type="noConversion"/>
  </si>
  <si>
    <t>System Deployment Impact</t>
    <phoneticPr fontId="7" type="noConversion"/>
  </si>
  <si>
    <t>Remarks :</t>
    <phoneticPr fontId="7" type="noConversion"/>
  </si>
  <si>
    <t>In/Out</t>
    <phoneticPr fontId="7" type="noConversion"/>
  </si>
  <si>
    <t>Field/Table</t>
    <phoneticPr fontId="7" type="noConversion"/>
  </si>
  <si>
    <t>Impact Type (DB)</t>
    <phoneticPr fontId="7" type="noConversion"/>
  </si>
  <si>
    <t>Field/File</t>
    <phoneticPr fontId="7" type="noConversion"/>
  </si>
  <si>
    <r>
      <t>D</t>
    </r>
    <r>
      <rPr>
        <sz val="10"/>
        <rFont val="Arial"/>
        <family val="2"/>
      </rPr>
      <t>eployment Type</t>
    </r>
    <phoneticPr fontId="7" type="noConversion"/>
  </si>
  <si>
    <r>
      <t>I</t>
    </r>
    <r>
      <rPr>
        <sz val="10"/>
        <rFont val="Arial"/>
        <family val="2"/>
      </rPr>
      <t>mpact Type (Function)</t>
    </r>
    <phoneticPr fontId="7" type="noConversion"/>
  </si>
  <si>
    <t>Input</t>
    <phoneticPr fontId="7" type="noConversion"/>
  </si>
  <si>
    <t>Field</t>
    <phoneticPr fontId="7" type="noConversion"/>
  </si>
  <si>
    <t>New</t>
    <phoneticPr fontId="7" type="noConversion"/>
  </si>
  <si>
    <r>
      <t>R</t>
    </r>
    <r>
      <rPr>
        <sz val="10"/>
        <rFont val="Arial"/>
        <family val="2"/>
      </rPr>
      <t>eboot</t>
    </r>
    <phoneticPr fontId="7" type="noConversion"/>
  </si>
  <si>
    <r>
      <t>D</t>
    </r>
    <r>
      <rPr>
        <sz val="10"/>
        <rFont val="Arial"/>
        <family val="2"/>
      </rPr>
      <t>irect Impact</t>
    </r>
    <phoneticPr fontId="7" type="noConversion"/>
  </si>
  <si>
    <t>Output</t>
    <phoneticPr fontId="7" type="noConversion"/>
  </si>
  <si>
    <t>Table</t>
    <phoneticPr fontId="7" type="noConversion"/>
  </si>
  <si>
    <t>Delete</t>
    <phoneticPr fontId="7" type="noConversion"/>
  </si>
  <si>
    <r>
      <t>F</t>
    </r>
    <r>
      <rPr>
        <sz val="10"/>
        <rFont val="Arial"/>
        <family val="2"/>
      </rPr>
      <t>ile</t>
    </r>
    <phoneticPr fontId="7" type="noConversion"/>
  </si>
  <si>
    <r>
      <t>R</t>
    </r>
    <r>
      <rPr>
        <sz val="10"/>
        <rFont val="Arial"/>
        <family val="2"/>
      </rPr>
      <t>estart Instance</t>
    </r>
    <phoneticPr fontId="7" type="noConversion"/>
  </si>
  <si>
    <r>
      <t>N</t>
    </r>
    <r>
      <rPr>
        <sz val="10"/>
        <rFont val="Arial"/>
        <family val="2"/>
      </rPr>
      <t>eed Similar Change</t>
    </r>
    <phoneticPr fontId="7" type="noConversion"/>
  </si>
  <si>
    <t>Change</t>
    <phoneticPr fontId="7" type="noConversion"/>
  </si>
  <si>
    <r>
      <t>N</t>
    </r>
    <r>
      <rPr>
        <sz val="10"/>
        <rFont val="Arial"/>
        <family val="2"/>
      </rPr>
      <t>o Special Concern</t>
    </r>
    <phoneticPr fontId="7" type="noConversion"/>
  </si>
  <si>
    <t>Impact Description</t>
    <phoneticPr fontId="16"/>
  </si>
  <si>
    <r>
      <t>B</t>
    </r>
    <r>
      <rPr>
        <sz val="10"/>
        <rFont val="Arial"/>
        <family val="2"/>
      </rPr>
      <t>CT Testing</t>
    </r>
    <phoneticPr fontId="16"/>
  </si>
  <si>
    <t>1) In "Impact Type" column of Function Impact, there are three types :</t>
    <phoneticPr fontId="7" type="noConversion"/>
  </si>
  <si>
    <t>a) Direct Impact : list surrounding functions that have direct impacts from the change in target function.</t>
    <phoneticPr fontId="16"/>
  </si>
  <si>
    <t>b) Need Similar Change : list all functions that needs similar changes as the change in target function.</t>
    <phoneticPr fontId="7" type="noConversion"/>
  </si>
  <si>
    <t>c) BCT Testing : no change but need BCT Testing.</t>
  </si>
  <si>
    <t xml:space="preserve">2) In "Impact Type" column of DB&amp;File Impact, there are three types : </t>
    <phoneticPr fontId="16"/>
  </si>
  <si>
    <t>a) New : Table/File or Field</t>
    <phoneticPr fontId="16"/>
  </si>
  <si>
    <t>b) Delete : Table/File or Field</t>
    <phoneticPr fontId="16"/>
  </si>
  <si>
    <t>c) Change -- Field</t>
    <phoneticPr fontId="16"/>
  </si>
  <si>
    <t>Interface File Impact</t>
    <phoneticPr fontId="7" type="noConversion"/>
  </si>
  <si>
    <t>Interface Name</t>
    <phoneticPr fontId="7" type="noConversion"/>
  </si>
  <si>
    <t>Other Information</t>
  </si>
  <si>
    <t>Impact on Configuration File (Please specify Folder and File)</t>
  </si>
  <si>
    <t>Deployment Impact</t>
  </si>
  <si>
    <t>Impact to Company</t>
  </si>
  <si>
    <t>Change Description</t>
  </si>
  <si>
    <t>Standard Dev Days</t>
  </si>
  <si>
    <t>Function</t>
  </si>
  <si>
    <t>Summary of Function</t>
  </si>
  <si>
    <t>FunctionID</t>
  </si>
  <si>
    <t>Priority</t>
  </si>
  <si>
    <t>Screen</t>
  </si>
  <si>
    <t>Report</t>
  </si>
  <si>
    <t>Remark</t>
  </si>
  <si>
    <t>Standard Effort</t>
  </si>
  <si>
    <t>FunctionPoint</t>
  </si>
  <si>
    <t>Standard MM</t>
  </si>
  <si>
    <t>Non-Similarity</t>
  </si>
  <si>
    <t>MM</t>
  </si>
  <si>
    <t>Complexity</t>
  </si>
  <si>
    <t>Basic for Retreive</t>
  </si>
  <si>
    <t>Basic for Update</t>
  </si>
  <si>
    <t>Incremental Target Tables (update)</t>
  </si>
  <si>
    <t>Refer/Check Master</t>
  </si>
  <si>
    <t>Check Input Items</t>
  </si>
  <si>
    <t>Additional Functions (On Client)</t>
  </si>
  <si>
    <t>Additional Functions (Server Access)</t>
  </si>
  <si>
    <t>Basic</t>
  </si>
  <si>
    <t>Incremental Target Tables</t>
  </si>
  <si>
    <t>Incremental Forms</t>
  </si>
  <si>
    <t>Special Edit</t>
  </si>
  <si>
    <t>Incremental target tables</t>
  </si>
  <si>
    <t>M</t>
  </si>
  <si>
    <t>Total of Kaizen</t>
  </si>
  <si>
    <t>Total of All System Functions (For Reference)</t>
  </si>
  <si>
    <t>Month (as schedule)</t>
  </si>
  <si>
    <t>Man/Month</t>
  </si>
  <si>
    <t>Man/Month RoudUP</t>
  </si>
  <si>
    <t>No Action</t>
  </si>
  <si>
    <t>WDOTOT0020</t>
  </si>
  <si>
    <t>WDOTOT0030</t>
  </si>
  <si>
    <t>WDOTOT0040</t>
  </si>
  <si>
    <t>WDOTOT0080</t>
  </si>
  <si>
    <t>WDOTDP0031</t>
  </si>
  <si>
    <t>WDOTUM0051</t>
  </si>
  <si>
    <t>DOTS IMV</t>
  </si>
  <si>
    <t>LDOTTS0030</t>
  </si>
  <si>
    <t>WDOTTS0050</t>
  </si>
  <si>
    <t>Search And Submit OT Taxi Reimbursement</t>
  </si>
  <si>
    <t>Add modify Transportation subsidy</t>
  </si>
  <si>
    <t>Change Detail</t>
  </si>
  <si>
    <t>Incremental Target Tables (retrieve)</t>
  </si>
  <si>
    <t>Master</t>
  </si>
  <si>
    <t>Not Impact</t>
  </si>
  <si>
    <t>WDOTSM0010</t>
  </si>
  <si>
    <t>WDOTSM0020</t>
  </si>
  <si>
    <t>WDOTSM0021</t>
  </si>
  <si>
    <t>WDOTSM0030</t>
  </si>
  <si>
    <t>WDOTSM0040</t>
  </si>
  <si>
    <t>WDOTSM0050</t>
  </si>
  <si>
    <t>WDOTSM0051</t>
  </si>
  <si>
    <t>WDOTSM0060</t>
  </si>
  <si>
    <t>WDOTSM0070</t>
  </si>
  <si>
    <t>WDOTSM0900</t>
  </si>
  <si>
    <t>WDOTSM0080</t>
  </si>
  <si>
    <t>WDOTSM0081</t>
  </si>
  <si>
    <t>WDOTSM0082</t>
  </si>
  <si>
    <t>WDOTSM0090</t>
  </si>
  <si>
    <t>WDOTSM0100</t>
  </si>
  <si>
    <t>WDOTSM0101</t>
  </si>
  <si>
    <t>WDOTSM0200</t>
  </si>
  <si>
    <t>WDOTSM0300</t>
  </si>
  <si>
    <t>WDOTSM0400</t>
  </si>
  <si>
    <t>WDOTSM0500</t>
  </si>
  <si>
    <t>WDOTSM0600</t>
  </si>
  <si>
    <t>WDOTSM0700</t>
  </si>
  <si>
    <t>WDOTSM0800</t>
  </si>
  <si>
    <t>WDOTSM0110</t>
  </si>
  <si>
    <t>Master Setup</t>
  </si>
  <si>
    <t>General master Setup</t>
  </si>
  <si>
    <t>WDOTUM0010</t>
  </si>
  <si>
    <t>WDOTUM0011</t>
  </si>
  <si>
    <t>WDOTUM0020</t>
  </si>
  <si>
    <t>WDOTUM0021</t>
  </si>
  <si>
    <t>WDOTUM0030</t>
  </si>
  <si>
    <t>WDOTUM0031</t>
  </si>
  <si>
    <t>WDOTUM0040</t>
  </si>
  <si>
    <t>WDOTUM0160</t>
  </si>
  <si>
    <t>WDOTUM0161</t>
  </si>
  <si>
    <t>WDOTUM0050</t>
  </si>
  <si>
    <t>C</t>
  </si>
  <si>
    <t>WDOTUM0052</t>
  </si>
  <si>
    <t>WDOTUM0190</t>
  </si>
  <si>
    <t>WDOTUM0191</t>
  </si>
  <si>
    <t>WDOTUM0220</t>
  </si>
  <si>
    <t>WDOTUM0221</t>
  </si>
  <si>
    <t>WDOTUM0222</t>
  </si>
  <si>
    <t>Export Project Master report</t>
  </si>
  <si>
    <t>WDOTUM0230</t>
  </si>
  <si>
    <t>WDOTUM0231</t>
  </si>
  <si>
    <t>WDOTUM0232</t>
  </si>
  <si>
    <t>WDOTUM0170</t>
  </si>
  <si>
    <t>WDOTUM0171</t>
  </si>
  <si>
    <t>WDOTUM0240</t>
  </si>
  <si>
    <t>WDOTUM0260</t>
  </si>
  <si>
    <t>WDOTUM0261</t>
  </si>
  <si>
    <t>WDOTUM0262</t>
  </si>
  <si>
    <t>WDOTUM0200</t>
  </si>
  <si>
    <t>WDOTUM0201</t>
  </si>
  <si>
    <t>WDOTUM0210</t>
  </si>
  <si>
    <t>WDOTUM0250</t>
  </si>
  <si>
    <t>WDOTUM0251</t>
  </si>
  <si>
    <t>WDOTUM0252</t>
  </si>
  <si>
    <t>WDOTUM0270</t>
  </si>
  <si>
    <t>WDOTUM0271</t>
  </si>
  <si>
    <t>WDOTUM0290</t>
  </si>
  <si>
    <t>WDOTUM0291</t>
  </si>
  <si>
    <t>WDOTUM0292</t>
  </si>
  <si>
    <t>WDOTUM0293</t>
  </si>
  <si>
    <t>WDOTRB0010</t>
  </si>
  <si>
    <t>WDOTRB0011</t>
  </si>
  <si>
    <t>WDOTRB0012</t>
  </si>
  <si>
    <t>WDOTRB0020</t>
  </si>
  <si>
    <t>WDOTRB0021</t>
  </si>
  <si>
    <t>WDOTTR0020</t>
  </si>
  <si>
    <t>WDOTTR0021</t>
  </si>
  <si>
    <t>WDOTTR0030</t>
  </si>
  <si>
    <t>WDOTTR0031</t>
  </si>
  <si>
    <t>WDOTTR0010</t>
  </si>
  <si>
    <t>WDOTTR0050</t>
  </si>
  <si>
    <t>WDOTTR0051</t>
  </si>
  <si>
    <t>WDOTUM0340</t>
  </si>
  <si>
    <t>WDOTUM0341</t>
  </si>
  <si>
    <t>Export Activity Parameter</t>
  </si>
  <si>
    <t>Export TC Employee Profile</t>
  </si>
  <si>
    <t>WDOTDP0010</t>
  </si>
  <si>
    <t>WDOTDP0012</t>
  </si>
  <si>
    <t>WDOTDP0014</t>
  </si>
  <si>
    <t>WDOTDP0020</t>
  </si>
  <si>
    <t>WDOTDP0030</t>
  </si>
  <si>
    <t>WDOTDP0032</t>
  </si>
  <si>
    <t>WDOTDP0040</t>
  </si>
  <si>
    <t>WDOTDP0041</t>
  </si>
  <si>
    <t>WDOTOT0010</t>
  </si>
  <si>
    <t>WDOTOT0012</t>
  </si>
  <si>
    <t>WDOTOT0022</t>
  </si>
  <si>
    <t>WDOTOT0031</t>
  </si>
  <si>
    <t>WDOTOT0070</t>
  </si>
  <si>
    <t>WDOTOT0060</t>
  </si>
  <si>
    <t>WDOTOT0061</t>
  </si>
  <si>
    <t>WDOTPD0060</t>
  </si>
  <si>
    <t>Attendance and OT Reports</t>
  </si>
  <si>
    <t>WDOTOT0100</t>
  </si>
  <si>
    <t>WDOTMA0010</t>
  </si>
  <si>
    <t>WDOTMA0013</t>
  </si>
  <si>
    <t>WDOTMA0210</t>
  </si>
  <si>
    <t>WDOTMA0212</t>
  </si>
  <si>
    <t>WDOTMA0200</t>
  </si>
  <si>
    <t>WDOTMA0220</t>
  </si>
  <si>
    <t>WDOTMA0201</t>
  </si>
  <si>
    <t>WDOTMA0202</t>
  </si>
  <si>
    <t>WDOTMA0230</t>
  </si>
  <si>
    <t>WDOTMA0231</t>
  </si>
  <si>
    <t>WDOTMA0232</t>
  </si>
  <si>
    <t>WDOTMA0250</t>
  </si>
  <si>
    <t>WDOTRB0050</t>
  </si>
  <si>
    <t>WDOTRB0060</t>
  </si>
  <si>
    <t>WDOTRB0061</t>
  </si>
  <si>
    <t>WDOTMA0260</t>
  </si>
  <si>
    <t>Enquiry Screen for Approval for Taxi Reim</t>
  </si>
  <si>
    <t>WDOTTR0060</t>
  </si>
  <si>
    <t>Efficiency Report</t>
  </si>
  <si>
    <t>WDOTRP0010</t>
  </si>
  <si>
    <t>WDOTRP0011</t>
  </si>
  <si>
    <t>WDOTRP0020</t>
  </si>
  <si>
    <t>WDOTRP0021</t>
  </si>
  <si>
    <t>Admin Setup</t>
  </si>
  <si>
    <t>WDOTUM0150</t>
  </si>
  <si>
    <t>WDOTUM0070</t>
  </si>
  <si>
    <t>WDOTUM0080</t>
  </si>
  <si>
    <t>WDOTUM0081</t>
  </si>
  <si>
    <t>WDOTUM0140</t>
  </si>
  <si>
    <t>WDOTUM0100</t>
  </si>
  <si>
    <t>WDOTUM0110</t>
  </si>
  <si>
    <t>WDOTUM0120</t>
  </si>
  <si>
    <t>WDOTUM0121</t>
  </si>
  <si>
    <t>WDOTUM0130</t>
  </si>
  <si>
    <t>User Profile</t>
  </si>
  <si>
    <t>WDOTUP0010</t>
  </si>
  <si>
    <t>Time Sheet</t>
  </si>
  <si>
    <t>WDOTTS0010</t>
  </si>
  <si>
    <t>WDOTTS0011</t>
  </si>
  <si>
    <t>WDOTTS0013</t>
  </si>
  <si>
    <t>WDOTTS0014</t>
  </si>
  <si>
    <t>WDOTTS0015</t>
  </si>
  <si>
    <t>WDOTTS0016</t>
  </si>
  <si>
    <t>WDOTOT0090</t>
  </si>
  <si>
    <t>WDOTTS0030</t>
  </si>
  <si>
    <t>WDOTTS0040</t>
  </si>
  <si>
    <t>WDOTTS0051</t>
  </si>
  <si>
    <t>WDOTTS0060</t>
  </si>
  <si>
    <t>WDOTTS0070</t>
  </si>
  <si>
    <t>LDOTTS0050</t>
  </si>
  <si>
    <t>LDOTTS0100</t>
  </si>
  <si>
    <t>WDOTTS0080</t>
  </si>
  <si>
    <t>WDOTTS0110</t>
  </si>
  <si>
    <t>WDOTTS0120</t>
  </si>
  <si>
    <t>LDOTTS0120</t>
  </si>
  <si>
    <t>WDOTTS0130</t>
  </si>
  <si>
    <t>WDOTTS0020</t>
  </si>
  <si>
    <t>WDOTTS0021</t>
  </si>
  <si>
    <t>WDOTTS0023</t>
  </si>
  <si>
    <t>WDOTTS0090</t>
  </si>
  <si>
    <t>WDOTTS0091</t>
  </si>
  <si>
    <t>WDOTTS0093</t>
  </si>
  <si>
    <t>Leave</t>
  </si>
  <si>
    <t>WDOTLE0010</t>
  </si>
  <si>
    <t>WDOTLE0020</t>
  </si>
  <si>
    <t>WDOTLE0030</t>
  </si>
  <si>
    <t>WDOTUM0280</t>
  </si>
  <si>
    <t>WDOTPD0010</t>
  </si>
  <si>
    <t>WDOTPD0020</t>
  </si>
  <si>
    <t>WDOTPD0023</t>
  </si>
  <si>
    <t>WDOTPD0026</t>
  </si>
  <si>
    <t>WDOTPD0030</t>
  </si>
  <si>
    <t>WDOTPD0033</t>
  </si>
  <si>
    <t>WDOTPD0040</t>
  </si>
  <si>
    <t>WDOTPD0043</t>
  </si>
  <si>
    <t>WDOTPD0050</t>
  </si>
  <si>
    <t>WDOTPD0070</t>
  </si>
  <si>
    <t>WDOTPA0010</t>
  </si>
  <si>
    <t>WDOTPA0011</t>
  </si>
  <si>
    <t>WDOTPA0012</t>
  </si>
  <si>
    <t>WDOTPA0013</t>
  </si>
  <si>
    <t>WDOTDP0033</t>
  </si>
  <si>
    <t>WDOTPA0020</t>
  </si>
  <si>
    <t>WDOTPA0021</t>
  </si>
  <si>
    <t>WDOTLE0040</t>
  </si>
  <si>
    <t>OT Reimbursement</t>
  </si>
  <si>
    <t>WDOTRB0030</t>
  </si>
  <si>
    <t>WDOTRB0031</t>
  </si>
  <si>
    <t>WDOTRB0040</t>
  </si>
  <si>
    <t>WDOTRB0041</t>
  </si>
  <si>
    <t>WDOTRB0070</t>
  </si>
  <si>
    <t>WDOTRB0071</t>
  </si>
  <si>
    <t>WDOTRB0072</t>
  </si>
  <si>
    <t>WDOTRB0073</t>
  </si>
  <si>
    <t>WDOTTR0040</t>
  </si>
  <si>
    <t>WDOTTR0041</t>
  </si>
  <si>
    <t>WDOTTR0042</t>
  </si>
  <si>
    <t>WDOTTR0043</t>
  </si>
  <si>
    <t>Export OT Taxi Reimbursement By Employee</t>
  </si>
  <si>
    <t>LDOTTR0010</t>
  </si>
  <si>
    <t>Export OT Taxi Reimbursement By Cost Center</t>
  </si>
  <si>
    <t>LDOTTR0020</t>
  </si>
  <si>
    <t>Export OT Taxi Reimbursment Report to AC</t>
  </si>
  <si>
    <t>LDOTTR0030</t>
  </si>
  <si>
    <t>PKG_JDOTTR0050</t>
  </si>
  <si>
    <t>Shift</t>
  </si>
  <si>
    <t>WDOTCS0050</t>
  </si>
  <si>
    <t>WDOTCS0051</t>
  </si>
  <si>
    <t>WDOTCS0020</t>
  </si>
  <si>
    <t>WDOTCS0021</t>
  </si>
  <si>
    <t>WDOTCS0060</t>
  </si>
  <si>
    <t>WDOTCS0030</t>
  </si>
  <si>
    <t>WDOTCS0040</t>
  </si>
  <si>
    <t>WDOTCS0010</t>
  </si>
  <si>
    <t>WDOTCS0011</t>
  </si>
  <si>
    <t>WDOTCS0070</t>
  </si>
  <si>
    <t>WDOTUM0301</t>
  </si>
  <si>
    <t>WDOTUM0310</t>
  </si>
  <si>
    <t>LDOTCS0010</t>
  </si>
  <si>
    <t>LDOTCS0020</t>
  </si>
  <si>
    <t>LDOTCS0060</t>
  </si>
  <si>
    <t>LDOTCS0080</t>
  </si>
  <si>
    <t>LDOTLE0010</t>
  </si>
  <si>
    <t>LDOTLE0040</t>
  </si>
  <si>
    <t>LDOTOT0070</t>
  </si>
  <si>
    <t>LDOTPA0010</t>
  </si>
  <si>
    <t>LDOTPA0020</t>
  </si>
  <si>
    <t>LDOTPD0010</t>
  </si>
  <si>
    <t>LDOTRB0020</t>
  </si>
  <si>
    <t>LDOTRB0030</t>
  </si>
  <si>
    <t>LDOTRB0040</t>
  </si>
  <si>
    <t>LDOTRP0020</t>
  </si>
  <si>
    <t>LDOTSM0010</t>
  </si>
  <si>
    <t>LDOTTS0010</t>
  </si>
  <si>
    <t>LDOTTS0020</t>
  </si>
  <si>
    <t>LDOTTS0040</t>
  </si>
  <si>
    <t>LDOTTS0060</t>
  </si>
  <si>
    <t>LDOTUM0280</t>
  </si>
  <si>
    <t>LDOTRP0010</t>
  </si>
  <si>
    <t>LDOTRP0020_A</t>
  </si>
  <si>
    <t>Reference Function</t>
  </si>
  <si>
    <t>LDOTRP0020_B</t>
  </si>
  <si>
    <t>LDOTRP0030</t>
  </si>
  <si>
    <t>LDOTRP0031</t>
  </si>
  <si>
    <t>LDOTRP0032</t>
  </si>
  <si>
    <t>LDOTRP0033</t>
  </si>
  <si>
    <t>LDOTRP0040</t>
  </si>
  <si>
    <t>LDOTRP0041</t>
  </si>
  <si>
    <t>LDOTRP0050</t>
  </si>
  <si>
    <t>LDOTRP0051</t>
  </si>
  <si>
    <t>LDOTRP0052</t>
  </si>
  <si>
    <t>LDOTRP0053</t>
  </si>
  <si>
    <t>LDOTOT0100</t>
  </si>
  <si>
    <t>LDOTCS0070</t>
  </si>
  <si>
    <t>LDOTTS0130_A</t>
  </si>
  <si>
    <t>LDOTTS0130_B</t>
  </si>
  <si>
    <t>LDOTTS0130_C</t>
  </si>
  <si>
    <t>LDOTTS0130_D</t>
  </si>
  <si>
    <t>LDOTTS0130_E</t>
  </si>
  <si>
    <t>LDOTTS0130_F</t>
  </si>
  <si>
    <t>Batch</t>
  </si>
  <si>
    <t>Upload Batches</t>
  </si>
  <si>
    <t>JDOTSM0010</t>
  </si>
  <si>
    <t>JDOTSM0020</t>
  </si>
  <si>
    <t>JDOTSM0030</t>
  </si>
  <si>
    <t>JDOTSM0040</t>
  </si>
  <si>
    <t>JDOTSM0050</t>
  </si>
  <si>
    <t>JDOTSM0060</t>
  </si>
  <si>
    <t>JDOTSM0070</t>
  </si>
  <si>
    <t>JDOTSM0080</t>
  </si>
  <si>
    <t>JDOTSM0090</t>
  </si>
  <si>
    <t>JDOTSM0100</t>
  </si>
  <si>
    <t>JDOTSM0110</t>
  </si>
  <si>
    <t>JDOTSM0120</t>
  </si>
  <si>
    <t>JDOTSM0130</t>
  </si>
  <si>
    <t>JDOTSM0140</t>
  </si>
  <si>
    <t>JDOTSM0150</t>
  </si>
  <si>
    <t>JDOTSM0160</t>
  </si>
  <si>
    <t>JDOTTR0010</t>
  </si>
  <si>
    <t>JDOTSM0200</t>
  </si>
  <si>
    <t>JDOTTR0020</t>
  </si>
  <si>
    <t>JDOTCSHF007</t>
  </si>
  <si>
    <t>JDOTHF0001</t>
  </si>
  <si>
    <t>JDOTLE0010</t>
  </si>
  <si>
    <t>Internal Batches</t>
  </si>
  <si>
    <t>PKG_JDOTMA0001</t>
  </si>
  <si>
    <t>PKG_JDOTTR0030</t>
  </si>
  <si>
    <t>PKG_JDOTTR0040</t>
  </si>
  <si>
    <t>PKG_JDOTCS0010</t>
  </si>
  <si>
    <t>PKG_JDOTRP0020</t>
  </si>
  <si>
    <t>Download Batches</t>
  </si>
  <si>
    <t>JDOTCS0010</t>
  </si>
  <si>
    <t>JDOTCS0020</t>
  </si>
  <si>
    <t>JDOTLE0020</t>
  </si>
  <si>
    <t>JDOTRP0010</t>
  </si>
  <si>
    <t>JDOTRP0030</t>
  </si>
  <si>
    <t>JDOTSM0170</t>
  </si>
  <si>
    <t>Use STM function</t>
  </si>
  <si>
    <t>Copy from IMV</t>
  </si>
  <si>
    <t>Copy from STM</t>
  </si>
  <si>
    <t>Cancelled</t>
  </si>
  <si>
    <t>Refer to Function List sheet</t>
  </si>
  <si>
    <t>Batch Generate OT Taxi Reimbursement</t>
  </si>
  <si>
    <t xml:space="preserve"> </t>
  </si>
  <si>
    <t>Maintain Shift Master</t>
  </si>
  <si>
    <t>Add Modify Location HR</t>
  </si>
  <si>
    <t>View Employee Detail</t>
  </si>
  <si>
    <t>View Employee-Cost Center History</t>
  </si>
  <si>
    <t>Maintain Parameter Master</t>
  </si>
  <si>
    <t>Maintain Grade Master</t>
  </si>
  <si>
    <t>Maintain OT Status Master</t>
  </si>
  <si>
    <t>Maintain Special Calendar</t>
  </si>
  <si>
    <t>Lookup for Employee</t>
  </si>
  <si>
    <t>Assign Cost Center</t>
  </si>
  <si>
    <t>Import Project Master</t>
  </si>
  <si>
    <t>Import Project Estimation Plan</t>
  </si>
  <si>
    <t>Import Job-Model Assignment</t>
  </si>
  <si>
    <t>Maintian Relation Mapping for Code Master</t>
  </si>
  <si>
    <t>Add Modify Section Mapping</t>
  </si>
  <si>
    <t>Add-Modify Leave Master</t>
  </si>
  <si>
    <t>Enquiry Screen for Leave Quotaion Condition</t>
  </si>
  <si>
    <t>Please select Effective date</t>
  </si>
  <si>
    <t>Import Transportation subsidy</t>
  </si>
  <si>
    <t>Add modify Gasoline subsidy</t>
  </si>
  <si>
    <t>Add modify Group Leave</t>
  </si>
  <si>
    <t>Maintain Daily Attendance and OT Data</t>
  </si>
  <si>
    <t>Create Daily Production Entry By Line Details</t>
  </si>
  <si>
    <t>Daily Attendance and OT Entry</t>
  </si>
  <si>
    <t>List employee by cost center</t>
  </si>
  <si>
    <t>Daily attendance Data By Employee</t>
  </si>
  <si>
    <t>LookUp Shift Master</t>
  </si>
  <si>
    <t>View OT Request Detail Admin</t>
  </si>
  <si>
    <t>View OT History Detail</t>
  </si>
  <si>
    <t>Section Lookup Screen</t>
  </si>
  <si>
    <t>Summary OT Screen</t>
  </si>
  <si>
    <t>View OT Detail By Employee</t>
  </si>
  <si>
    <t>Delegate Time Sheet</t>
  </si>
  <si>
    <t>View Daily Approve Timesheet(TC)</t>
  </si>
  <si>
    <t>View Monthly Approve Time Sheet</t>
  </si>
  <si>
    <t>View Monthly Approve Time Sheet(PE)</t>
  </si>
  <si>
    <t>Approver Overtime Transportation Reimbursement</t>
  </si>
  <si>
    <t>Enquiry Batch Status</t>
  </si>
  <si>
    <t>Login User Master</t>
  </si>
  <si>
    <t>Role Screen Mapping Master - Authorization Matrix</t>
  </si>
  <si>
    <t>LookUp for E-Mail</t>
  </si>
  <si>
    <t>Maintain Daily Data</t>
  </si>
  <si>
    <t>Maintain Leave Data</t>
  </si>
  <si>
    <t>Confirm Submit for Approver</t>
  </si>
  <si>
    <t>Screen for Leave Detail</t>
  </si>
  <si>
    <t>Maintain OT Record</t>
  </si>
  <si>
    <t>Line Lookup Screen</t>
  </si>
  <si>
    <t>Maintain Daily Data (TC)</t>
  </si>
  <si>
    <t>Maintain Daily Data (PE)</t>
  </si>
  <si>
    <t>Input Timesheet Deduction</t>
  </si>
  <si>
    <t>Maintain Daily Data Deduction</t>
  </si>
  <si>
    <t>Screen for Leave Detail Deduction</t>
  </si>
  <si>
    <t>Input Timesheet Deduction -TC</t>
  </si>
  <si>
    <t>Maintain Daily Data Deduction (TC)</t>
  </si>
  <si>
    <t>Input Timesheet Deduction -PE</t>
  </si>
  <si>
    <t>Maintain Daily Data Deduction (PE)</t>
  </si>
  <si>
    <t>Input Leave Deduction</t>
  </si>
  <si>
    <t>Import Data for Annual Leave</t>
  </si>
  <si>
    <t>Plan Leave</t>
  </si>
  <si>
    <t>Check Completeness</t>
  </si>
  <si>
    <t>Approver and CC for approval</t>
  </si>
  <si>
    <t>Add modify Overtime Request</t>
  </si>
  <si>
    <t>Submit OT request approval</t>
  </si>
  <si>
    <t>Enquiry Screen for HR Check OT Transportation Detail</t>
  </si>
  <si>
    <t>Input Payment Date</t>
  </si>
  <si>
    <t>Enquiry Screen for HR Check OT Transportation</t>
  </si>
  <si>
    <t>Add Modify OT Taxi Amount</t>
  </si>
  <si>
    <t>Manager for Approval</t>
  </si>
  <si>
    <t>Show Detail of Daily Changed shift</t>
  </si>
  <si>
    <t>Show Detail of Changed shift</t>
  </si>
  <si>
    <t>Shift Assignment By HR Admin</t>
  </si>
  <si>
    <t>Import Job Model Master</t>
  </si>
  <si>
    <t>Maintain Job Model Master-TC</t>
  </si>
  <si>
    <t>Shift Master From SAP</t>
  </si>
  <si>
    <t>Cost Center Master From SAP</t>
  </si>
  <si>
    <t>Line Master From SAP</t>
  </si>
  <si>
    <t>Location Master From SAP</t>
  </si>
  <si>
    <t>Employee Master from SAP</t>
  </si>
  <si>
    <t>Employee - Cost Center from SAP</t>
  </si>
  <si>
    <t>Organisation Master From SAP</t>
  </si>
  <si>
    <t>Copy Email from Lotus</t>
  </si>
  <si>
    <t>Time Attendance</t>
  </si>
  <si>
    <t>Leave Quota Master</t>
  </si>
  <si>
    <t>Employee Master from Interface File</t>
  </si>
  <si>
    <t>Employee - Cost Center from Interface File</t>
  </si>
  <si>
    <t>Potential - Potential from Interface File</t>
  </si>
  <si>
    <t>Employee - Address from Interface File</t>
  </si>
  <si>
    <t>Email Master</t>
  </si>
  <si>
    <t>Send Active Shift to Mobile Apps</t>
  </si>
  <si>
    <t>Transfer Leave Quota to Mobile</t>
  </si>
  <si>
    <t>Copy Annual Leave Plan from SAP</t>
  </si>
  <si>
    <t>Batch send mail offline</t>
  </si>
  <si>
    <t>Procedure for updating taxi rate status</t>
  </si>
  <si>
    <t>Procedure for updating the transport subsidy status</t>
  </si>
  <si>
    <t>Auto update status Changed Shift</t>
  </si>
  <si>
    <t>Generate Efficency Report</t>
  </si>
  <si>
    <t>Transfer Daily Shift to SAP</t>
  </si>
  <si>
    <t>Transfer Monthly Shift to SAP</t>
  </si>
  <si>
    <t>Send Leave Quota to Mobile Apps.</t>
  </si>
  <si>
    <t>Transfer file to CMP</t>
  </si>
  <si>
    <t>Transfer file to PEFF</t>
  </si>
  <si>
    <t>Download Data - Selected Fields from Screen</t>
  </si>
  <si>
    <t>Timesheet And OT Report Daily</t>
  </si>
  <si>
    <t>Time Sheet Screen Report</t>
  </si>
  <si>
    <t>Export Shift Assigned By Admin HR</t>
  </si>
  <si>
    <t>Export Enquiry for Shift  Change screen</t>
  </si>
  <si>
    <t>Export Daiily Shift Assigned By Admin HR</t>
  </si>
  <si>
    <t>Export Leave History</t>
  </si>
  <si>
    <t>Export Absent Report</t>
  </si>
  <si>
    <t>Data Error Checking</t>
  </si>
  <si>
    <t>Export Report By Employee</t>
  </si>
  <si>
    <t>Export Report by Cost Center</t>
  </si>
  <si>
    <t>Potential Deduction</t>
  </si>
  <si>
    <t>Export Overtime Request</t>
  </si>
  <si>
    <t>Export  OT Transportation Reimbursement</t>
  </si>
  <si>
    <t>Export OT Transportation by HR</t>
  </si>
  <si>
    <t>Export Lending Detail</t>
  </si>
  <si>
    <t>Export Clock In Out</t>
  </si>
  <si>
    <t>View Timesheet Status</t>
  </si>
  <si>
    <t>View Detail by Job Request No.</t>
  </si>
  <si>
    <t>View Detail by Overtime</t>
  </si>
  <si>
    <t>View Overtime and Leave</t>
  </si>
  <si>
    <t>View Project Monitoring</t>
  </si>
  <si>
    <t>Export Leave Quota</t>
  </si>
  <si>
    <t>Monthly Efficiency Report</t>
  </si>
  <si>
    <t>Daily Efficiency Report</t>
  </si>
  <si>
    <t>Lending Detail Report</t>
  </si>
  <si>
    <t>OT Record by month</t>
  </si>
  <si>
    <t>OT Record by shift</t>
  </si>
  <si>
    <t>OT Record by employee</t>
  </si>
  <si>
    <t>Attendance and OT Report</t>
  </si>
  <si>
    <t>Export to Excel file of Daily Change shift</t>
  </si>
  <si>
    <t>MA)Chaovapan</t>
  </si>
  <si>
    <t>Auto monthly approve timesheet</t>
  </si>
  <si>
    <t>PKG_JDOTUM0010</t>
  </si>
  <si>
    <t>Input Leave</t>
  </si>
  <si>
    <t>Absent Report</t>
  </si>
  <si>
    <t>Normal Productivity</t>
    <phoneticPr fontId="5" type="noConversion"/>
  </si>
  <si>
    <t>Normal Productivity : using for "New function";    Kaizen Productivity : using for "Modified function" and "BCT testing function".</t>
    <phoneticPr fontId="5" type="noConversion"/>
  </si>
  <si>
    <t>Kaizen Productivity</t>
    <phoneticPr fontId="5" type="noConversion"/>
  </si>
  <si>
    <t>Kaizen Function Type</t>
    <phoneticPr fontId="5" type="noConversion"/>
  </si>
  <si>
    <t>Batch</t>
    <phoneticPr fontId="5" type="noConversion"/>
  </si>
  <si>
    <t>DR</t>
    <phoneticPr fontId="5" type="noConversion"/>
  </si>
  <si>
    <t>DN&amp;PU</t>
    <phoneticPr fontId="5" type="noConversion"/>
  </si>
  <si>
    <t>IFT/BCT</t>
    <phoneticPr fontId="5" type="noConversion"/>
  </si>
  <si>
    <t>Mater/Transaction</t>
    <phoneticPr fontId="5" type="noConversion"/>
  </si>
  <si>
    <t>ODB</t>
    <phoneticPr fontId="5" type="noConversion"/>
  </si>
  <si>
    <t>Report</t>
    <phoneticPr fontId="5" type="noConversion"/>
  </si>
  <si>
    <t>Upload</t>
    <phoneticPr fontId="5" type="noConversion"/>
  </si>
  <si>
    <t>Download</t>
    <phoneticPr fontId="5" type="noConversion"/>
  </si>
  <si>
    <t>Calculation/Data Edit</t>
    <phoneticPr fontId="5" type="noConversion"/>
  </si>
  <si>
    <t>Complexity</t>
    <phoneticPr fontId="5" type="noConversion"/>
  </si>
  <si>
    <t>FP</t>
    <phoneticPr fontId="5" type="noConversion"/>
  </si>
  <si>
    <t>Final FP</t>
    <phoneticPr fontId="5" type="noConversion"/>
  </si>
  <si>
    <t>Combobox accessing Table</t>
    <phoneticPr fontId="5" type="noConversion"/>
  </si>
  <si>
    <t>Display Sub-Screen</t>
    <phoneticPr fontId="5" type="noConversion"/>
  </si>
  <si>
    <t>Basic</t>
    <phoneticPr fontId="5" type="noConversion"/>
  </si>
  <si>
    <t>Special Layout</t>
    <phoneticPr fontId="5" type="noConversion"/>
  </si>
  <si>
    <t>Refer/Check Master</t>
    <phoneticPr fontId="5" type="noConversion"/>
  </si>
  <si>
    <t>Data convert and edit</t>
    <phoneticPr fontId="5" type="noConversion"/>
  </si>
  <si>
    <t>Communicate with other system</t>
    <phoneticPr fontId="5" type="noConversion"/>
  </si>
  <si>
    <t>Additional function</t>
    <phoneticPr fontId="5" type="noConversion"/>
  </si>
  <si>
    <t>DOTS IMV Function List</t>
  </si>
  <si>
    <t>Home Page - Manager Approval dashboard</t>
  </si>
  <si>
    <t>HOMEPAGECONTROL</t>
  </si>
  <si>
    <t>[TB_M_EMP_PROFILE, TB_M_FUNC_LIST, TB_M_LEAVE_TYPE, TB_M_MENU, TB_M_ORG_HIERARCHY, TB_M_ROLE_PROG_MAP, TB_M_TAXI_RATE_H, TB_M_USER, TB_M_USER_ROLE_MAP, TB_T_ANNUAL_LEAVE_PLAN, TB_T_ATTD_OT_D, TB_T_BOARD_APPROVAL_TEMP, TB_T_DAILY_SHIFT, TB_T_DLY_ATTD_H, TB_T_EMP_LEAVE, TB_T_OT_RECORD, TB_T_OT_REMB_REQUEST, TB_T_OT_TAXI_REIM, TB_T_TIMESHEET_DAY_D, TB_T_TIMESHEET_H, TB_T_WORKING_SHIFT]</t>
  </si>
  <si>
    <t>[SP_BOARD_APPROVER]</t>
  </si>
  <si>
    <t>[]</t>
  </si>
  <si>
    <t>[TB_T_BOARD_APPROVAL_TEMP, TB_T_ERR_LOG]</t>
  </si>
  <si>
    <t>[TB_T_BOARD_APPROVAL_TEMP]</t>
  </si>
  <si>
    <t>[TB_M_EMP_PROFILE, TB_M_FUNC_LIST, TB_M_LEAVE_TYPE, TB_M_MENU, TB_M_ORG_HIERARCHY, TB_M_ROLE_PROG_MAP, TB_M_TAXI_RATE_H, TB_M_USER, TB_M_USER_ROLE_MAP, TB_T_ANNUAL_LEAVE_PLAN, TB_T_ATTD_OT_D, TB_T_BOARD_APPROVAL_TEMP, TB_T_DAILY_SHIFT, TB_T_DLY_ATTD_H, TB_T_EMP_LEAVE, TB_T_ERR_LOG, TB_T_OT_RECORD, TB_T_OT_REMB_REQUEST, TB_T_OT_TAXI_REIM, TB_T_TIMESHEET_DAY_D, TB_T_TIMESHEET_H, TB_T_WORKING_SHIFT]</t>
  </si>
  <si>
    <t>Copy Masters from SAP</t>
  </si>
  <si>
    <t>[TB_M_FUNC_LIST, TB_T_PROCESS_CTRL]</t>
  </si>
  <si>
    <t>[TB_T_PROCESS_CTRL]</t>
  </si>
  <si>
    <t>[value(KEY_BUDGET_MASTER), value(KEY_COSTCENTER_MASTER), value(KEY_EMAIL_LOTUS), value(KEY_EMP_ADDRESS), value(KEY_EMP_COSTCENTER), value(KEY_EMP_PROFILE), value(KEY_HOLIDAY_MASTER), value(KEY_LEAVE_SAP_QUOTA), value(KEY_LINE_MASTER), value(KEY_LOCATION_MASTER), value(KEY_ORG_MASTER), value(KEY_SHIFT_MASTER), value(KEY_TIME_ATTENDANCE)]</t>
  </si>
  <si>
    <t>[MDOT0101AERR : Please select atleast one choice.]</t>
  </si>
  <si>
    <t>[&lt;%= "value1[" + ctr + "].batchStatus"%&gt;, &lt;%= "value1[" + ctr + "].endTime"%&gt;, &lt;%= "value1[" + ctr + "].processName"%&gt;, &lt;%= "value1[" + ctr + "].requestTime"%&gt;, &lt;%= "value1[" + ctr + "].startTime"%&gt;, value(KEY_SUBMIT_FLAG)]</t>
  </si>
  <si>
    <t>[moveFocusToFirstControl, onLoad, WDOTSM0010Clear, WDOTSM0010Close, WDOTSM0010RefreshStatus, WDOTSM0010Submit]</t>
  </si>
  <si>
    <t>1</t>
  </si>
  <si>
    <t>[TB_M_HOLIDAY_TEMP]</t>
  </si>
  <si>
    <t>[PKG_JDOTSM0010, PKG_JDOTSM0010:MAIN]</t>
  </si>
  <si>
    <t>[PKG_JDOTSM0010, PKG_JDOTSM0010:*/]</t>
  </si>
  <si>
    <t>[TB_M_HOLIDAY, TB_M_HOLIDAY_REJ, TB_M_HOLIDAY_TEMP, TB_T_ERR_LOG]</t>
  </si>
  <si>
    <t>[TB_M_HOLIDAY, TB_M_HOLIDAY_TEMP]</t>
  </si>
  <si>
    <t>[TB_M_SHIFT_TEMP]</t>
  </si>
  <si>
    <t>[PKG_JDOTSM0020, PKG_JDOTSM0020:MAIN]</t>
  </si>
  <si>
    <t>[PKG_JDOTSM0020, PKG_JDOTSM0020:*/]</t>
  </si>
  <si>
    <t>[TB_M_SHIFT, TB_M_SHIFT_REJ, TB_M_SHIFT_TEMP, TB_T_ERR_LOG]</t>
  </si>
  <si>
    <t>[TB_M_SHIFT]</t>
  </si>
  <si>
    <t>[TB_M_COST_CENTER_TEMP]</t>
  </si>
  <si>
    <t>[PKG_JDOTSM0030, PKG_JDOTSM0030:MAIN]</t>
  </si>
  <si>
    <t>[PKG_JDOTSM0030, PKG_JDOTSM0030:*/]</t>
  </si>
  <si>
    <t>[TB_M_COST_CENTER, TB_M_COST_CENTER_REJ, TB_M_COST_CENTER_TEMP, TB_T_ERR_LOG]</t>
  </si>
  <si>
    <t>[TB_M_COST_CENTER]</t>
  </si>
  <si>
    <t>[TB_M_LINE_TEMP]</t>
  </si>
  <si>
    <t>[PKG_JDOTSM0040, PKG_JDOTSM0040:MAIN]</t>
  </si>
  <si>
    <t>[PKG_JDOTSM0040, PKG_JDOTSM0040:*/]</t>
  </si>
  <si>
    <t>[TB_M_LINE, TB_M_LINE_REJ, TB_M_LINE_TEMP, TB_T_ERR_LOG]</t>
  </si>
  <si>
    <t>[TB_M_LINE]</t>
  </si>
  <si>
    <t>[TB_M_LOCATION_TEMP]</t>
  </si>
  <si>
    <t>[PKG_JDOTSM0050, PKG_JDOTSM0050:MAIN]</t>
  </si>
  <si>
    <t>[PKG_JDOTSM0050, PKG_JDOTSM0050:*/]</t>
  </si>
  <si>
    <t>[TB_M_LOCATION, TB_M_LOCATION_REJ, TB_M_LOCATION_TEMP, TB_T_ERR_LOG]</t>
  </si>
  <si>
    <t>[TB_M_LOCATION]</t>
  </si>
  <si>
    <t>[TB_M_CONFIG_TYPE, TB_M_EMP_PROFILE, TB_M_EMP_PROFILE_TEMP, TB_M_GRADE]</t>
  </si>
  <si>
    <t>[PKG_JDOTSM0060, PKG_JDOTSM0060:MAIN]</t>
  </si>
  <si>
    <t>[PKG_JDOTSM0060, PKG_JDOTSM0060:*/]</t>
  </si>
  <si>
    <t>[TB_M_CONFIG_TYPE, TB_M_EMP_PROFILE, TB_M_EMP_PROFILE_REJ, TB_M_EMP_PROFILE_TEMP, TB_M_GRADE, TB_T_ERR_LOG]</t>
  </si>
  <si>
    <t>[TB_M_EMP_PROFILE_TEMP]</t>
  </si>
  <si>
    <t>[TB_M_CONFIG_TYPE, TB_M_EMP_PROFILE]</t>
  </si>
  <si>
    <t>[TB_M_EMP_COST_CENTER, TB_M_EMP_COST_CENTER_TEMP]</t>
  </si>
  <si>
    <t>[PKG_JDOTSM0070, PKG_JDOTSM0070:MAIN]</t>
  </si>
  <si>
    <t>[PKG_JDOTSM0070, PKG_JDOTSM0070:*/]</t>
  </si>
  <si>
    <t>[TB_M_EMP_COST_CENTER, TB_M_EMP_COST_CENTER_REJ, TB_M_EMP_COST_CENTER_TEMP, TB_T_ERR_LOG]</t>
  </si>
  <si>
    <t>[TB_M_EMP_COST_CENTER_TEMP]</t>
  </si>
  <si>
    <t>[TB_M_EMP_COST_CENTER]</t>
  </si>
  <si>
    <t>[TB_M_ORG_HIERARCHY_TEMP]</t>
  </si>
  <si>
    <t>[PKG_JDOTSM0080, PKG_JDOTSM0080:MAIN]</t>
  </si>
  <si>
    <t>[PKG_JDOTSM0080, PKG_JDOTSM0080:*/]</t>
  </si>
  <si>
    <t>[TB_M_ORG_HIERARCHY, TB_M_ORG_HIERARCHY_REJ, TB_M_ORG_HIERARCHY_TEMP, TB_T_ERR_LOG]</t>
  </si>
  <si>
    <t>[TB_M_ORG_HIERARCHY, TB_M_ORG_HIERARCHY_TEMP]</t>
  </si>
  <si>
    <t>[TB_M_NOTES_EMAIL_ID_TEMP]</t>
  </si>
  <si>
    <t>[TB_M_EMP_PROFILE]</t>
  </si>
  <si>
    <t>[TB_M_EMP_PROFILE, TB_M_NOTES_EMAIL_ID_TEMP]</t>
  </si>
  <si>
    <t>[TB_M_EMP_PROFILE, TB_T_TIME_ATTD, TB_T_TIME_ATTD_TEMP]</t>
  </si>
  <si>
    <t>[PKG_JDOTSM0100, PKG_JDOTSM0100:MAIN, PKG_SEND_MAIL, PKG_SEND_MAIL:MAIN]</t>
  </si>
  <si>
    <t>[PKG_JDOTSM0100, PKG_JDOTSM0100:*/, PKG_JDOTSM0100:FN_CHECK_STATUS]</t>
  </si>
  <si>
    <t>[TB_T_ERR_LOG, TB_T_TIME_ATTD, TB_T_TIME_ATTD_REJ, TB_T_TIME_ATTD_TEMP]</t>
  </si>
  <si>
    <t>[TB_T_TIME_ATTD_TEMP]</t>
  </si>
  <si>
    <t>[TB_T_TIME_ATTD]</t>
  </si>
  <si>
    <t>[TB_M_EMP_PROFILE, TB_T_ERR_LOG, TB_T_TIME_ATTD, TB_T_TIME_ATTD_REJ, TB_T_TIME_ATTD_TEMP]</t>
  </si>
  <si>
    <t>[TB_BATCH_SCHEDULE_DTL, TB_M_EMP_PROFILE, TB_M_LEAVE_QUOTA_SAP, TB_M_LEAVE_QUOTA_SAP_TEMP, TB_M_LEAVE_TYPE, TB_M_ORG_HIERARCHY, TB_T_EMP_LEAVE]</t>
  </si>
  <si>
    <t>[PKG_JDOTSM0110, PKG_JDOTSM0110:*/, PKG_JDOTSM0110:MAIN, VW_EMP_CURR_PROFILE]</t>
  </si>
  <si>
    <t>[PKG_SEND_MAIL, PKG_SEND_MAIL:MAIN]</t>
  </si>
  <si>
    <t>[TB_M_LEAVE_QUOTA_SAP, TB_M_LEAVE_QUOTA_SAP_REJ, TB_M_LEAVE_QUOTA_SAP_TEMP, TB_T_ERR_LOG]</t>
  </si>
  <si>
    <t>[TB_M_LEAVE_QUOTA_SAP_TEMP]</t>
  </si>
  <si>
    <t>[TB_M_LEAVE_QUOTA_SAP, TB_M_LEAVE_QUOTA_SAP_TEMP, TB_M_LEAVE_TYPE]</t>
  </si>
  <si>
    <t>[TB_M_LEAVE_QUOTA_SAP, TB_M_LEAVE_QUOTA_SAP_REJ, TB_M_LEAVE_QUOTA_SAP_TEMP, TB_M_LEAVE_TYPE, TB_T_ERR_LOG]</t>
  </si>
  <si>
    <t>[TB_BATCH_SCHEDULE_DTL, TB_M_EMP_PROFILE, TB_M_LEAVE_QUOTA_SAP, TB_M_LEAVE_QUOTA_SAP_REJ, TB_M_LEAVE_QUOTA_SAP_TEMP, TB_M_LEAVE_TYPE, TB_M_ORG_HIERARCHY, TB_T_EMP_LEAVE, TB_T_ERR_LOG]</t>
  </si>
  <si>
    <t>[TB_M_APPROVER, TB_M_CODE_MASTER, TB_M_COMPANY_LOCATION, TB_M_CONFIG_TYPE, TB_M_EMP_PROFILE, TB_M_EMP_PROFILE_TEMP, TB_M_GRADE, TB_M_OPERATOR, TB_M_USER, TB_T_ATTD_OT_D, TB_T_EMP_LEAVE, TB_T_OT_RECORD, TB_T_TIMESHEET_DAY_D, TB_T_TIMESHEET_H]</t>
  </si>
  <si>
    <t>[PKG_JDOTSM0120, PKG_JDOTSM0120:*/, PKG_JDOTSM0120:MAIN]</t>
  </si>
  <si>
    <t>[TB_M_EMP_PROFILE, TB_M_EMP_PROFILE_TEMP]</t>
  </si>
  <si>
    <t>[TB_M_CONFIG_TYPE, TB_M_EMP_PROFILE, TB_T_ATTD_OT_D, TB_T_OT_RECORD]</t>
  </si>
  <si>
    <t>[TB_M_CONFIG_TYPE, TB_M_EMP_PROFILE, TB_M_EMP_PROFILE_REJ, TB_M_EMP_PROFILE_TEMP, TB_M_GRADE, TB_T_ATTD_OT_D, TB_T_ERR_LOG, TB_T_OT_RECORD]</t>
  </si>
  <si>
    <t>[TB_M_APPROVER, TB_M_CODE_MASTER, TB_M_COMPANY_LOCATION, TB_M_CONFIG_TYPE, TB_M_EMP_PROFILE, TB_M_EMP_PROFILE_REJ, TB_M_EMP_PROFILE_TEMP, TB_M_GRADE, TB_M_OPERATOR, TB_M_USER, TB_T_ATTD_OT_D, TB_T_EMP_LEAVE, TB_T_ERR_LOG, TB_T_OT_RECORD, TB_T_TIMESHEET_DAY_D, TB_T_TIMESHEET_H]</t>
  </si>
  <si>
    <t>[TB_M_EMP_COST_CENTER, TB_M_EMP_COST_CENTER_TEMP, TB_T_ATTD_OT_D, TB_T_OT_RECORD]</t>
  </si>
  <si>
    <t>[PKG_JDOTSM0130, PKG_JDOTSM0130:MAIN]</t>
  </si>
  <si>
    <t>[PKG_JDOTSM0130, PKG_JDOTSM0130:*/, PKG_SEND_MAIL, PKG_SEND_MAIL:MAIN]</t>
  </si>
  <si>
    <t>[TB_M_EMP_COST_CENTER, TB_M_EMP_COST_CENTER_REJ, TB_M_EMP_COST_CENTER_TEMP, TB_T_ATTD_OT_D, TB_T_ERR_LOG, TB_T_OT_RECORD]</t>
  </si>
  <si>
    <t>[TB_M_EMP_ADDRESS_TEMP, TB_M_EMP_PROFILE]</t>
  </si>
  <si>
    <t>[PKG_JDOTSM0150, PKG_JDOTSM0150:MAIN]</t>
  </si>
  <si>
    <t>[PKG_JDOTSM0150, PKG_JDOTSM0150:*/, PKG_SEND_MAIL, PKG_SEND_MAIL:MAIN]</t>
  </si>
  <si>
    <t>[TB_M_EMP_ADDRESS, TB_M_EMP_ADDRESS_REJ, TB_M_EMP_ADDRESS_TEMP, TB_T_ERR_LOG]</t>
  </si>
  <si>
    <t>[TB_M_EMP_ADDRESS, TB_M_EMP_ADDRESS_TEMP]</t>
  </si>
  <si>
    <t>[TB_M_TRANSPORT_SUBSIDY]</t>
  </si>
  <si>
    <t>[TB_M_EMP_ADDRESS, TB_M_EMP_ADDRESS_REJ, TB_M_EMP_ADDRESS_TEMP, TB_M_TRANSPORT_SUBSIDY, TB_T_ERR_LOG]</t>
  </si>
  <si>
    <t>[TB_M_EMP_ADDRESS, TB_M_EMP_ADDRESS_REJ, TB_M_EMP_ADDRESS_TEMP, TB_M_EMP_PROFILE, TB_M_TRANSPORT_SUBSIDY, TB_T_ERR_LOG]</t>
  </si>
  <si>
    <t>[TB_M_EMP_PROFILE, TB_M_NOTES_EMAIL_ID_TEMP, TB_M_PARAMETER]</t>
  </si>
  <si>
    <t>[PKG_JDOTSM0160, PKG_JDOTSM0160:MAIN]</t>
  </si>
  <si>
    <t>[PKG_JDOTSM0160, PKG_JDOTSM0160:*/]</t>
  </si>
  <si>
    <t>[TB_M_NOTES_EMAIL_ID_REJ, TB_M_NOTES_EMAIL_ID_TEMP, TB_T_ERR_LOG]</t>
  </si>
  <si>
    <t>[TB_M_EMP_PROFILE, TB_M_NOTES_EMAIL_ID_REJ, TB_M_NOTES_EMAIL_ID_TEMP, TB_T_ERR_LOG]</t>
  </si>
  <si>
    <t>[TB_M_EMP_PROFILE, TB_M_NOTES_EMAIL_ID_REJ, TB_M_NOTES_EMAIL_ID_TEMP, TB_M_PARAMETER, TB_T_ERR_LOG]</t>
  </si>
  <si>
    <t>Batch Fetch BUDGET OWNER-CHARGER Master from ORACLE EBS</t>
  </si>
  <si>
    <t>[TB_M_BUDGET_MASTER, TB_M_BUDGET_OWNER, TB_M_BUDGET_OWNER_TEMP, TB_M_PARAMETER]</t>
  </si>
  <si>
    <t>[FN_GET_FISCAL_YEAR, PKG_JDOTTR0010, PKG_JDOTTR0010:MAIN]</t>
  </si>
  <si>
    <t>[TB_M_BUDGET_MASTER, TB_M_BUDGET_OWNER, TB_M_BUDGET_OWNER_REJ, TB_M_BUDGET_OWNER_TEMP, TB_T_ERR_LOG]</t>
  </si>
  <si>
    <t>[TB_M_BUDGET_OWNER, TB_M_BUDGET_OWNER_TEMP]</t>
  </si>
  <si>
    <t>[TB_M_BUDGET_MASTER, TB_T_PROCESS_CTRL]</t>
  </si>
  <si>
    <t>[TB_M_BUDGET_MASTER, TB_M_BUDGET_OWNER, TB_M_BUDGET_OWNER_REJ, TB_M_BUDGET_OWNER_TEMP, TB_T_ERR_LOG, TB_T_PROCESS_CTRL]</t>
  </si>
  <si>
    <t>[TB_M_BUDGET_MASTER, TB_M_BUDGET_OWNER, TB_M_BUDGET_OWNER_REJ, TB_M_BUDGET_OWNER_TEMP, TB_M_PARAMETER, TB_T_ERR_LOG, TB_T_PROCESS_CTRL]</t>
  </si>
  <si>
    <t>Advanced Search</t>
  </si>
  <si>
    <t>[PKG_FORMAT_TIME, PKG_FORMAT_TIME:FN_MASK_TIME]</t>
  </si>
  <si>
    <t>[value(KEY_STATUS)]</t>
  </si>
  <si>
    <t>[value(KEY_SHIFT)]</t>
  </si>
  <si>
    <t>[&lt;%="value1["+ctr+"].includeLunch"%&gt;]</t>
  </si>
  <si>
    <t>[WDOTSM0021 : Maintain Shift Master]</t>
  </si>
  <si>
    <t>[&lt;%="value1["+ctr+"].aftWorkEndTm"%&gt;, &lt;%="value1["+ctr+"].aftWorkStartTm"%&gt;, &lt;%="value1["+ctr+"].befWorkEndTm"%&gt;, &lt;%="value1["+ctr+"].befWorkStartTm"%&gt;, &lt;%="value1["+ctr+"].brkMin"%&gt;, &lt;%="value1["+ctr+"].brkWorkEndTm"%&gt;, &lt;%="value1["+ctr+"].brkWorkStartTm"%&gt;, &lt;%="value1["+ctr+"].includeLunch"%&gt;, &lt;%="value1["+ctr+"].norWorkEndTm"%&gt;, &lt;%="value1["+ctr+"].norWorkStartTm"%&gt;, &lt;%="value1["+ctr+"].shiftCode"%&gt;, &lt;%="value1["+ctr+"].shiftStatus"%&gt;, &lt;%="value1["+ctr+"].updTime"%&gt;, method, value(KEY_OT_BFR)]</t>
  </si>
  <si>
    <t>[callParentSearch, moveFocusToFirstControl, onLoad, resetSearchCriteria, WDOTSM0020Clear, WDOTSM0020Close, WDOTSM0020OpenChild, WDOTSM0020Search]</t>
  </si>
  <si>
    <t>[value(KEY_OT_AFT_OUT), value(KEY_OT_BFR_IN)]</t>
  </si>
  <si>
    <t>[value(KEY_BRK_IN), value(KEY_BRK_MIN), value(KEY_BRK_OUT), value(KEY_OT_AFT_IN), value(KEY_OT_BFR_OUT), value(KEY_SHIFT), value(KEY_WRK_IN), value(KEY_WRK_OUT)]</t>
  </si>
  <si>
    <t>[value(KEY_INCLUDE_LUNCH)]</t>
  </si>
  <si>
    <t>[MDOT0001AWRN : Do you want to close without saving ?, MDOT0002AWRN : Do you wish to save changes ?, MDOT0108AERR : No changes to save., MDOT0135AERR : OT cannot lie between the range of normal working hours., MDOT0136AERR : OT After Out time cannot lie between OT Before In and OT Before Out time.]</t>
  </si>
  <si>
    <t>[method, value(KEY_BRK_MIN), value(KEY_UPD_TIME)]</t>
  </si>
  <si>
    <t>[moveFocusToFirstControl, onLoad, updStatus, WDOTSM0021Close, WDOTSM0021Save]</t>
  </si>
  <si>
    <t>Cost Center</t>
  </si>
  <si>
    <t>[value(KEY_COST_CENTER), value(KEY_DESC)]</t>
  </si>
  <si>
    <t>[method]</t>
  </si>
  <si>
    <t>[moveFocusToFirstControl, onLoad, resetSearchCriteria, WDOTSM0030Clear, WDOTSM0030Close, WDOTSM0030Search]</t>
  </si>
  <si>
    <t>Line</t>
  </si>
  <si>
    <t>[value(KEY_DESC), value(KEY_LINE_ABBR), value(KEY_LINE_CD)]</t>
  </si>
  <si>
    <t>[moveFocusToFirstControl, onLoad, resetSearchCriteria, WDOTSM0040Clear, WDOTSM0040Close, WDOTSM0040Search]</t>
  </si>
  <si>
    <t>Location</t>
  </si>
  <si>
    <t>[TB_M_EMP_PROFILE, TB_M_LOCATION, TB_M_LOCATION_HR]</t>
  </si>
  <si>
    <t>[TB_M_LOCATION_HR]</t>
  </si>
  <si>
    <t>[value(KEY_LOCATION_CD), value(KEY_LOCATION_DESC)]</t>
  </si>
  <si>
    <t>[&lt;%= "value1[" + ctr + "].selected"%&gt;]</t>
  </si>
  <si>
    <t>[MDOT0101AWRN : Do you wish to delete data ?, MDOT0104AERR : Search has not been performed., MDOT0105AERR : No row selected., MDOT0116AERR : No Data in Table to Operate.]</t>
  </si>
  <si>
    <t>[WDOTSM0051 : Add/Modify Location Master]</t>
  </si>
  <si>
    <t>[&lt;%="value1["+ctr+"].contactNo"%&gt;, &lt;%="value1["+ctr+"].hrPic"%&gt;, &lt;%="value1["+ctr+"].hrPicHid"%&gt;, &lt;%="value1["+ctr+"].locationCd"%&gt;, &lt;%="value1["+ctr+"].reportFlagHid"%&gt;, &lt;%="value1["+ctr+"].timeAdmin"%&gt;, method, value(KEY_SEARCH_PER)]</t>
  </si>
  <si>
    <t>[callParentSearch, moveFocusToFirstControl, onLoad, resetSearchCriteria, WDOTSM0050Clear, WDOTSM0050Close, WDOTSM0050Delete, WDOTSM0050Openchild, WDOTSM0050Search]</t>
  </si>
  <si>
    <t>[value(KEY_LOCATION_CD)]</t>
  </si>
  <si>
    <t>[value(KEY_CONTACT_NO), value(KEY_HR_PIC), value(KEY_HR_PIC_HID), value(KEY_TIME_ADMIN)]</t>
  </si>
  <si>
    <t>[value(KEY_REPORT_FLAG)]</t>
  </si>
  <si>
    <t>[MDOT0001AWRN : Do you want to close without saving ?, MDOT0002AWRN : Do you wish to save changes ?, MDOT0108AERR : No changes to save., MDOT0198AERR : Value can not be less than {0} character(s), MDOT0202AERR : Description can not be more than 100 Characters.]</t>
  </si>
  <si>
    <t>[WDOTSM0082 : LookUp for Cost Center - Line, WDOTUM0051 : Lookup for Employee]</t>
  </si>
  <si>
    <t>[method, value(KEY_CONF_CODE), value(KEY_FIX_SIZE), value(KEY_LOCATION_CD), value(KEY_MAX_SIZE), value(KEY_OPERATOR_FLAG), value(KEY_REPORT_FLAG), value(KEY_SAVE_FLAG), value(UPD_DATE)]</t>
  </si>
  <si>
    <t>[callParentOnload, onLoad, updStatus, WDOTSM0051Cancel, WDOTSM0051LookUp, WDOTSM0051OK, WDOTSM0051UpdReportFlag]</t>
  </si>
  <si>
    <t>Organization</t>
  </si>
  <si>
    <t>[TB_M_ORG_HIERARCHY]</t>
  </si>
  <si>
    <t>[FN_ORG_COMBO]</t>
  </si>
  <si>
    <t>[value(KEY_COMPANY_DESC), value(KEY_DEPARTMENT_DESC), value(KEY_DIVISION_DESC), value(KEY_LINE_DESC), value(KEY_SECTION_DESC), value(KEY_SUB_DIV_DESC)]</t>
  </si>
  <si>
    <t>[MDOT0104AERR : Search has not been performed., MDOT0116AERR : No Data in Table to Operate.]</t>
  </si>
  <si>
    <t>[LDOTSM0000 : null, LDOTSM0020 : Export Organisation Master Report]</t>
  </si>
  <si>
    <t>[method, value(KEY_AVAIL_ORG_HIR), value(KEY_FILE), value(KEY_SEARCH_PER)]</t>
  </si>
  <si>
    <t>[doOnLoad, downloadFile, moveFocusToFirstControl, onLoad, preLoadImages, resetSearchCriteria, WDOTSM0060Clear, WDOTSM0060Close, WDOTSM0060DownloadExcel, WDOTSM0060Search]</t>
  </si>
  <si>
    <t>Export Organisation Master Report</t>
  </si>
  <si>
    <t>LDOTSM0020</t>
  </si>
  <si>
    <t>[TB_M_ORG_HIERARCHY, TB_M_PARAMETER]</t>
  </si>
  <si>
    <t>[SP_LDOTSM0020]</t>
  </si>
  <si>
    <t>[TB_T_ERR_LOG]</t>
  </si>
  <si>
    <t>[TB_M_ORG_HIERARCHY, TB_M_PARAMETER, TB_T_ERR_LOG]</t>
  </si>
  <si>
    <t>[TB_M_HOLIDAY]</t>
  </si>
  <si>
    <t>[value(KEY_CAL_TYPE), value(KEY_MONTH), value(KEY_YEAR)]</t>
  </si>
  <si>
    <t>[value(KEY_CAL_DATE), value(KEY_DESC)]</t>
  </si>
  <si>
    <t>[value(KEY_INCLUDE_OTHER), value(KEY_INCLUDE_SAT), value(KEY_INCLUDE_SUN)]</t>
  </si>
  <si>
    <t>[MDOT0102AERR : Please select atleast one option from Year or Year Month or Date., MDOT0103AERR : Please select Year Month combination., MDOT0141AERR : Please select day flag either Saturday or Sunday or Others.]</t>
  </si>
  <si>
    <t>[&lt;%="value1["+ctr+"].calDateTable"%&gt;, &lt;%="value1["+ctr+"].calDay"%&gt;, &lt;%="value1["+ctr+"].calType"%&gt;, &lt;%="value1["+ctr+"].desc"%&gt;, &lt;%="value1["+ctr+"].srNo"%&gt;, method, value(KEY_SEARCH_PER)]</t>
  </si>
  <si>
    <t>[closeParentJsp, moveFocusToFirstControl, onLoad, openCalender, resetSearchCriteria, WDOTSM0070Clear, WDOTSM0070Close, WDOTSM0070Search]</t>
  </si>
  <si>
    <t>Clock in-out</t>
  </si>
  <si>
    <t>[TB_M_EMP_COST_CENTER, TB_M_EMP_PROFILE, TB_M_GRADE, TB_M_HOLIDAY, TB_M_LINE, TB_M_LOCATION, TB_M_ORG_HIERARCHY, TB_M_OT_STATUS_DESC, TB_M_PARAMETER, TB_M_SHIFT, TB_M_SPL_HOLIDAY, TB_M_USER, TB_M_USER_ROLE_MAP, TB_SP_WDOTSM0900_TEMP_2, TB_T_DAILY_SHIFT, TB_T_DATA_VISIBILITY, TB_T_DATA_VISIBILITY_DOJ, TB_T_PROCESS_CTRL, TB_T_TIME_ATTD, TB_T_WORKING_SHIFT]</t>
  </si>
  <si>
    <t>[FN_GET_CHANGED_SHIFT, FN_GET_WORKING_SHIFT, FN_HOLIDAY_FLAG, FN_ORG_COMBO, PKG_DOTS_RPT, PKG_DOTS_RPT:SP_DOTS_REF_CUR, PKG_FORMAT_TIME, PKG_FORMAT_TIME:FN_MASK_TIME, PKG_WDOTSM0900, PKG_WDOTSM0900:SP_WDOTSM0900_SEARCH, VW_EMP_CURR_PROFILE]</t>
  </si>
  <si>
    <t>[FN_HOLIDAY_FLAG, PKG_DOTS_RPT, PKG_DOTS_RPT:SP_DOTS_REF_CUR]</t>
  </si>
  <si>
    <t>[TB_SP_WDOTSM0900_TEMP, TB_SP_WDOTSM0900_TEMP_2, TB_T_DATA_VISIBILITY_DOJ, TB_T_ERR_LOG, TB_T_PROCESS_CTRL]</t>
  </si>
  <si>
    <t>[TB_SP_WDOTSM0900_TEMP]</t>
  </si>
  <si>
    <t>[TB_M_EMP_PROFILE, TB_M_ORG_HIERARCHY, TB_M_SHIFT, TB_SP_WDOTSM0900_TEMP, TB_T_TIME_ATTD]</t>
  </si>
  <si>
    <t>[TB_M_EMP_PROFILE, TB_M_ORG_HIERARCHY, TB_M_SHIFT, TB_SP_WDOTSM0900_TEMP, TB_SP_WDOTSM0900_TEMP_2, TB_T_DATA_VISIBILITY_DOJ, TB_T_ERR_LOG, TB_T_PROCESS_CTRL, TB_T_TIME_ATTD]</t>
  </si>
  <si>
    <t>[TB_M_EMP_COST_CENTER, TB_M_EMP_PROFILE, TB_M_GRADE, TB_M_HOLIDAY, TB_M_LINE, TB_M_LOCATION, TB_M_ORG_HIERARCHY, TB_M_OT_STATUS_DESC, TB_M_PARAMETER, TB_M_SHIFT, TB_M_SPL_HOLIDAY, TB_M_USER, TB_M_USER_ROLE_MAP, TB_SP_WDOTSM0900_TEMP, TB_SP_WDOTSM0900_TEMP_2, TB_T_DAILY_SHIFT, TB_T_DATA_VISIBILITY, TB_T_DATA_VISIBILITY_DOJ, TB_T_ERR_LOG, TB_T_PROCESS_CTRL, TB_T_TIME_ATTD, TB_T_WORKING_SHIFT]</t>
  </si>
  <si>
    <t>[value(KEY_DEPARTMENT_SEL), value(KEY_GRADE_VAL), value(KEY_LINE_CD), value(KEY_LOC_CD), value(KEY_SECTION_SEL), value(KEY_STATUS_VAL)]</t>
  </si>
  <si>
    <t>[value(KEY_COST_CENTER), value(KEY_EMP_CD), value(KEY_EMP_NM), value(KEY_FROM_DT), value(KEY_TO_DT)]</t>
  </si>
  <si>
    <t>[MDOT0104AERR : Search has not been performed., MDOT0116AERR : No Data in Table to Operate., MDOT0119AERR : Invalid Numeric Value.]</t>
  </si>
  <si>
    <t>[LDOTSM0000 : null, LDOTSM0010 : Export Clock In Out, WDOTSM0082 : LookUp for Cost Center - Line, WDOTSM0101 : View Employee-Cost Center History, WDOTUM0051 : Lookup for Employee]</t>
  </si>
  <si>
    <t>[method, value(KEY_DIST_REC), value(KEY_EMP_CC_HDN), value(KEY_EMP_CODE_HDN), value(KEY_EMP_FLAG), value(KEY_EMP_NAME_HDN), value(KEY_FILE), value(KEY_FROM_DT_CURRENT), value(KEY_HR_FLAG), value(KEY_LINE_CD_HDN), value(KEY_LOC_CD_HDN), value(KEY_SEARCH_FLAG), value(KEY_SEARCH_ID), value(KEY_TO_DT_CURRENT), value(KEY_TOTAL_RECORDS), value(ONLOAD_FLAG)]</t>
  </si>
  <si>
    <t>[callParentOnload, closeParentJsp, downloadFile, moveFocusToFirstControl, onChangeStatus, onLoad, openCalender, RefreshData, resetSearchCriteria, WDOTSM0900Clear, WDOTSM0900Close, WDOTSM0900Export, WDOTSM0900LookUp, WDOTSM0900OpenChild, WDOTSM0900Search, WDOTSM0900Submit]</t>
  </si>
  <si>
    <t>[TB_M_EMP_PROFILE, TB_M_GRADE, TB_M_HOLIDAY, TB_M_OPERATOR, TB_M_ORG_HIERARCHY, TB_M_OT_STATUS_DESC, TB_M_PARAMETER, TB_M_ROLE, TB_M_SECTION_MAP, TB_M_SHIFT, TB_M_SPL_HOLIDAY, TB_M_USER, TB_M_USER_ROLE_MAP, TB_M_USER_TYPE, TB_SP_WDOTSM0900_TEMP, TB_SP_WDOTSM0900_TEMP_2, TB_T_DAILY_SHIFT, TB_T_DATA_VISIBILITY, TB_T_DATA_VISIBILITY_DOJ, TB_T_DATA_VISIBILITY_TMP, TB_T_SECTION_MAPPING_TMP, TB_T_TIME_ATTD, TB_T_WORKING_SHIFT]</t>
  </si>
  <si>
    <t>[FN_GET_CHANGED_SHIFT, FN_GET_WORKING_SHIFT, FN_HOLIDAY_FLAG, PKG_DOTS_RPT, PKG_DOTS_RPT:SP_DOTS_REF_CUR, PKG_FORMAT_TIME, PKG_FORMAT_TIME:FN_MASK_TIME, PKG_WDOTSM0900, PKG_WDOTSM0900:SP_WDOTSM0900_SEARCH, SP_EMP_DATA_VISIBILITY, SP_LDOTSM0010]</t>
  </si>
  <si>
    <t>[FN_HOLIDAY_FLAG, PKG_DOTS_RPT, PKG_DOTS_RPT:SP_DOTS_REF_CUR, SP_LDOTSM0010]</t>
  </si>
  <si>
    <t>[TB_SP_WDOTSM0900_TEMP, TB_SP_WDOTSM0900_TEMP_2, TB_T_DATA_VISIBILITY, TB_T_DATA_VISIBILITY_DOJ, TB_T_DATA_VISIBILITY_TMP, TB_T_ERR_LOG, TB_T_SECTION_MAPPING_TMP]</t>
  </si>
  <si>
    <t>[TB_M_EMP_PROFILE, TB_M_ORG_HIERARCHY, TB_SP_WDOTSM0900_TEMP, TB_T_TIME_ATTD]</t>
  </si>
  <si>
    <t>[TB_M_EMP_PROFILE, TB_M_ORG_HIERARCHY, TB_SP_WDOTSM0900_TEMP, TB_SP_WDOTSM0900_TEMP_2, TB_T_DATA_VISIBILITY, TB_T_DATA_VISIBILITY_DOJ, TB_T_DATA_VISIBILITY_TMP, TB_T_ERR_LOG, TB_T_SECTION_MAPPING_TMP, TB_T_TIME_ATTD]</t>
  </si>
  <si>
    <t>[TB_M_EMP_PROFILE, TB_M_GRADE, TB_M_HOLIDAY, TB_M_OPERATOR, TB_M_ORG_HIERARCHY, TB_M_OT_STATUS_DESC, TB_M_PARAMETER, TB_M_ROLE, TB_M_SECTION_MAP, TB_M_SHIFT, TB_M_SPL_HOLIDAY, TB_M_USER, TB_M_USER_ROLE_MAP, TB_M_USER_TYPE, TB_SP_WDOTSM0900_TEMP, TB_SP_WDOTSM0900_TEMP_2, TB_T_DAILY_SHIFT, TB_T_DATA_VISIBILITY, TB_T_DATA_VISIBILITY_DOJ, TB_T_DATA_VISIBILITY_TMP, TB_T_ERR_LOG, TB_T_SECTION_MAPPING_TMP, TB_T_TIME_ATTD, TB_T_WORKING_SHIFT]</t>
  </si>
  <si>
    <t>Employee Profile</t>
  </si>
  <si>
    <t>Search for Employee Profile</t>
  </si>
  <si>
    <t>[TB_M_EMP_COST_CENTER, TB_M_EMP_PROFILE, TB_M_HOLIDAY, TB_M_LINE, TB_M_LOCATION, TB_M_ORG_HIERARCHY]</t>
  </si>
  <si>
    <t>[VW_EMP_CURR_PROFILE]</t>
  </si>
  <si>
    <t>[value(KEY_CAL_TYP), value(KEY_CMP), value(KEY_LINE), value(KEY_LOC)]</t>
  </si>
  <si>
    <t>[value(KEY_COST_CENTER), value(KEY_EMP_CD), value(KEY_EMP_NM)]</t>
  </si>
  <si>
    <t>[MDOT0119AERR : Invalid Numeric Value.]</t>
  </si>
  <si>
    <t>[WDOTSM0081 : View Employee Detail, WDOTSM0082 : LookUp for Cost Center - Line]</t>
  </si>
  <si>
    <t>[&lt;%="value1["+ctr+"].calType"%&gt;, &lt;%="value1["+ctr+"].costCenter"%&gt;, &lt;%="value1["+ctr+"].doj"%&gt;, &lt;%="value1["+ctr+"].empCode"%&gt;, &lt;%="value1["+ctr+"].empName"%&gt;, &lt;%="value1["+ctr+"].location"%&gt;, &lt;%="value1["+ctr+"].mgrFlag"%&gt;, &lt;%="value1["+ctr+"].position"%&gt;, &lt;%="value1["+ctr+"].shift"%&gt;, &lt;%="value1["+ctr+"].srNo"%&gt;, method]</t>
  </si>
  <si>
    <t>[callParentOnload, moveFocusToFirstControl, onLoad, resetSearchCriteria, WDOTSM0080Clear, WDOTSM0080Close, WDOTSM0080LookUp, WDOTSM0080OpenChild, WDOTSM0080Search]</t>
  </si>
  <si>
    <t>[TB_M_EMP_COST_CENTER, TB_M_EMP_PROFILE, TB_M_LOCATION, TB_M_ORG_HIERARCHY]</t>
  </si>
  <si>
    <t>[onLoad, WDOTSM0081Close]</t>
  </si>
  <si>
    <t>LookUp for Cost Center - Line</t>
  </si>
  <si>
    <t>[TB_M_COST_CENTER, TB_M_OPERATOR]</t>
  </si>
  <si>
    <t>[value(KEY_COST_CENTER)]</t>
  </si>
  <si>
    <t>[radio]</t>
  </si>
  <si>
    <t>[MDOT0104AERR : Search has not been performed., MDOT0105AERR : No row selected., MDOT0116AERR : No Data in Table to Operate.]</t>
  </si>
  <si>
    <t>[&lt;%="value1["+ctr+"].costCenterCode"%&gt;, &lt;%="value1["+ctr+"].costCenterDesc"%&gt;, method, value(KEY_SCREEN_ID), value(KEY_SEARCH_PER)]</t>
  </si>
  <si>
    <t>[moveFocusToFirstControl, onLoad, WDOTSM0082Cancel, WDOTSM0082Close, WDOTSM0082OK, WDOTSM0082Search]</t>
  </si>
  <si>
    <t>Search Employee Profile By Organization</t>
  </si>
  <si>
    <t>[TB_M_EMP_PROFILE, TB_M_ORG_HIERARCHY]</t>
  </si>
  <si>
    <t>[FN_ORG_COMBO, VW_EMP_CURR_PROFILE]</t>
  </si>
  <si>
    <t>[value(KEY_CMP), value(KEY_DEPT), value(KEY_DIV), value(KEY_LINE), value(KEY_SECTION), value(KEY_SUB_DIV)]</t>
  </si>
  <si>
    <t>[WDOTSM0081 : View Employee Detail]</t>
  </si>
  <si>
    <t>[&lt;%="value1["+ctr+"].empCd"%&gt;, method, value(KEY_EMP_CD), value(KEY_EMP_COUNT)]</t>
  </si>
  <si>
    <t>[moveFocusToFirstControl, onLoad, RefreshData, resetSearchCriteria, WDOTSM0090Clear, WDOTSM0090Close, WDOTSM0090OpenChild, WDOTSM0090Search]</t>
  </si>
  <si>
    <t>Search Employee - Cost Center</t>
  </si>
  <si>
    <t>[TB_M_EMP_COST_CENTER, TB_M_EMP_PROFILE, TB_M_LINE, TB_M_LOCATION, TB_M_ORG_HIERARCHY]</t>
  </si>
  <si>
    <t>[value(KEY_CMP_CD), value(KEY_LINE_CD), value(KEY_LOC_CD)]</t>
  </si>
  <si>
    <t>[WDOTSM0082 : LookUp for Cost Center - Line, WDOTSM0101 : View Employee-Cost Center History]</t>
  </si>
  <si>
    <t>[&lt;%="value1["+ctr+"].empCode"%&gt;, method]</t>
  </si>
  <si>
    <t>[callParentOnload, moveFocusToFirstControl, onLoad, resetSearchCriteria, WDOTSM0100Clear, WDOTSM0100Close, WDOTSM0100LookUp, WDOTSM0100OpenChild, WDOTSM0100Search]</t>
  </si>
  <si>
    <t>[&lt;%="value1["+ctr+"].cmp"%&gt;, &lt;%="value1["+ctr+"].costCenter"%&gt;, &lt;%="value1["+ctr+"].effEndDate"%&gt;, &lt;%="value1["+ctr+"].effStartDate"%&gt;, &lt;%="value1["+ctr+"].empCode"%&gt;, &lt;%="value1["+ctr+"].empName"%&gt;, &lt;%="value1["+ctr+"].line"%&gt;, &lt;%="value1["+ctr+"].location"%&gt;, &lt;%="value1["+ctr+"].mgrFlag"%&gt;, method]</t>
  </si>
  <si>
    <t>[onLoad, WDOTSM0101Close, WDOTSM0101OpenChild]</t>
  </si>
  <si>
    <t>Rejected Records</t>
  </si>
  <si>
    <t>[TB_M_SHIFT, TB_M_SHIFT_REJ]</t>
  </si>
  <si>
    <t>[value(KEY_REJ_DATE), value(KEY_SHIFT)]</t>
  </si>
  <si>
    <t>[&lt;%="value1["+ctr+"].aftWorkEndTm"%&gt;, &lt;%="value1["+ctr+"].aftWorkStartTm"%&gt;, &lt;%="value1["+ctr+"].befWorkEndTm"%&gt;, &lt;%="value1["+ctr+"].befWorkStartTm"%&gt;, &lt;%="value1["+ctr+"].brkMin"%&gt;, &lt;%="value1["+ctr+"].brkWorkEndTm"%&gt;, &lt;%="value1["+ctr+"].brkWorkStartTm"%&gt;, &lt;%="value1["+ctr+"].includeLunch"%&gt;, &lt;%="value1["+ctr+"].norWorkEndTm"%&gt;, &lt;%="value1["+ctr+"].norWorkStartTm"%&gt;, &lt;%="value1["+ctr+"].rejectDesc"%&gt;, &lt;%="value1["+ctr+"].rejectDt"%&gt;, &lt;%="value1["+ctr+"].shiftCode"%&gt;, &lt;%="value1["+ctr+"].shiftStatus"%&gt;, &lt;%="value1["+ctr+"].updTime"%&gt;, method, value(KEY_OT_BFR)]</t>
  </si>
  <si>
    <t>[closeParentJsp, moveFocusToFirstControl, onLoad, openCalender, resetSearchCriteria, WDOTSM0200Clear, WDOTSM0200Close, WDOTSM0200Search]</t>
  </si>
  <si>
    <t>[TB_M_COST_CENTER_REJ]</t>
  </si>
  <si>
    <t>[value(KEY_COST_CENTER), value(KEY_DESC), value(KEY_REJ_DATE)]</t>
  </si>
  <si>
    <t>[closeParentJsp, moveFocusToFirstControl, onLoad, openCalender, resetSearchCriteria, WDOTSM0300Clear, WDOTSM0300Close, WDOTSM0300Search]</t>
  </si>
  <si>
    <t>[TB_M_LINE_REJ]</t>
  </si>
  <si>
    <t>[value(KEY_DESC), value(KEY_LINE_ABBR), value(KEY_LINE_CD), value(KEY_REJ_DATE)]</t>
  </si>
  <si>
    <t>[closeParentJsp, moveFocusToFirstControl, onLoad, openCalender, resetSearchCriteria, WDOTSM0400Clear, WDOTSM0400Close, WDOTSM0400Search]</t>
  </si>
  <si>
    <t>[TB_M_LOCATION_REJ]</t>
  </si>
  <si>
    <t>[value(KEY_LOCATION_CD), value(KEY_LOCATION_DESC), value(KEY_REJ_DATE)]</t>
  </si>
  <si>
    <t>[method, value(KEY_SEARCH_PER)]</t>
  </si>
  <si>
    <t>[closeParentJsp, moveFocusToFirstControl, onLoad, openCalender, resetSearchCriteria, WDOTSM0500Clear, WDOTSM0500Close, WDOTSM0500Search]</t>
  </si>
  <si>
    <t>[TB_M_ORG_HIERARCHY_REJ]</t>
  </si>
  <si>
    <t>[value(KEY_REJ_DATE)]</t>
  </si>
  <si>
    <t>[method, value(KEY_AVAIL_ORG_HIR), value(KEY_SEARCH_PER)]</t>
  </si>
  <si>
    <t>[closeParentJsp, doOnLoad, moveFocusToFirstControl, onLoad, openCalender, preLoadImages, WDOTSM0600Clear, WDOTSM0600Close, WDOTSM0600Search]</t>
  </si>
  <si>
    <t>Calender</t>
  </si>
  <si>
    <t>[TB_M_HOLIDAY, TB_M_HOLIDAY_REJ]</t>
  </si>
  <si>
    <t>[value(KEY_CAL_DATE), value(KEY_DESC), value(KEY_REJ_DATE)]</t>
  </si>
  <si>
    <t>[&lt;%="value1["+ctr+"].calDateTable"%&gt;, &lt;%="value1["+ctr+"].calDay"%&gt;, &lt;%="value1["+ctr+"].calType"%&gt;, &lt;%="value1["+ctr+"].desc"%&gt;, &lt;%="value1["+ctr+"].rejectDesc"%&gt;, &lt;%="value1["+ctr+"].rejectDt"%&gt;, &lt;%="value1["+ctr+"].srNo"%&gt;, method, value(KEY_SEARCH_PER)]</t>
  </si>
  <si>
    <t>[closeParentJsp, moveFocusToFirstControl, onLoad, openCalender, resetSearchCriteria, WDOTSM0700Clear, WDOTSM0700Close, WDOTSM0700Search]</t>
  </si>
  <si>
    <t>[TB_M_EMP_COST_CENTER, TB_M_EMP_PROFILE_REJ, TB_M_HOLIDAY, TB_M_LINE, TB_M_LOCATION, TB_M_ORG_HIERARCHY]</t>
  </si>
  <si>
    <t>[value(KEY_EMP_CD), value(KEY_EMP_NM), value(KEY_REJ_DATE)]</t>
  </si>
  <si>
    <t>[&lt;%="value1["+ctr+"].calType"%&gt;, &lt;%="value1["+ctr+"].costCenter"%&gt;, &lt;%="value1["+ctr+"].doj"%&gt;, &lt;%="value1["+ctr+"].empCode"%&gt;, &lt;%="value1["+ctr+"].empName"%&gt;, &lt;%="value1["+ctr+"].empStatus"%&gt;, &lt;%="value1["+ctr+"].empTyp"%&gt;, &lt;%="value1["+ctr+"].fromDt"%&gt;, &lt;%="value1["+ctr+"].grade"%&gt;, &lt;%="value1["+ctr+"].job"%&gt;, &lt;%="value1["+ctr+"].location"%&gt;, &lt;%="value1["+ctr+"].organisation"%&gt;, &lt;%="value1["+ctr+"].position"%&gt;, &lt;%="value1["+ctr+"].rejectDesc"%&gt;, &lt;%="value1["+ctr+"].rejectDt"%&gt;, &lt;%="value1["+ctr+"].shift"%&gt;, &lt;%="value1["+ctr+"].srNo"%&gt;, &lt;%="value1["+ctr+"].toDt"%&gt;, method]</t>
  </si>
  <si>
    <t>[closeParentJsp, moveFocusToFirstControl, onLoad, openCalender, resetSearchCriteria, WDOTSM0800Clear, WDOTSM0800Close, WDOTSM0800Search]</t>
  </si>
  <si>
    <t>Employee Cost Center</t>
  </si>
  <si>
    <t>[TB_M_EMP_COST_CENTER_REJ]</t>
  </si>
  <si>
    <t>[value(KEY_COST_CENTER), value(KEY_EMP_CD), value(KEY_LINE), value(KEY_REJ_DATE)]</t>
  </si>
  <si>
    <t>[&lt;%="value1["+ctr+"].costCenterCode"%&gt;, &lt;%="value1["+ctr+"].empCode"%&gt;, &lt;%="value1["+ctr+"].fromDt"%&gt;, &lt;%="value1["+ctr+"].lineCode"%&gt;, &lt;%="value1["+ctr+"].rejectDesc"%&gt;, &lt;%="value1["+ctr+"].rejectDt"%&gt;, &lt;%="value1["+ctr+"].srNo"%&gt;, &lt;%="value1["+ctr+"].toDt"%&gt;, method]</t>
  </si>
  <si>
    <t>[closeParentJsp, moveFocusToFirstControl, onLoad, openCalender, resetSearchCriteria, WDOTSM0110Clear, WDOTSM0110Close, WDOTSM0110Search]</t>
  </si>
  <si>
    <t>Parameter</t>
  </si>
  <si>
    <t>[TB_M_PARAMETER]</t>
  </si>
  <si>
    <t>[value(KEY_CODE), value(KEY_DESC)]</t>
  </si>
  <si>
    <t>[LDOTTS0010 : View Timesheet Status, LDOTUM0000 : null, WDOTUM0011 : Maintain Parameter Master]</t>
  </si>
  <si>
    <t>[&lt;%="value1["+ctr+"].dataType"%&gt;, &lt;%="value1["+ctr+"].maintainflg"%&gt;, &lt;%="value1["+ctr+"].maxLen"%&gt;, &lt;%="value1["+ctr+"].maxValue"%&gt;, &lt;%="value1["+ctr+"].minValue"%&gt;, &lt;%="value1["+ctr+"].paramCode"%&gt;, &lt;%="value1["+ctr+"].paramDesc"%&gt;, &lt;%="value1["+ctr+"].paramValue"%&gt;, &lt;%="value1["+ctr+"].updDate"%&gt;, method, value(KEY_FILE)]</t>
  </si>
  <si>
    <t>[callParentSearch, downloadFile, moveFocusToFirstControl, onLoad, RefreshData, resetSearchCriteria, WDOTUM0010Clear, WDOTUM0010Close, WDOTUM0010Export, WDOTUM0010Search, WDOTUM0010ShowDetail]</t>
  </si>
  <si>
    <t>[value(KEY_CODE), value(KEY_DESC), value(KEY_PARAM_VAL)]</t>
  </si>
  <si>
    <t>[MDOT0001AWRN : Do you want to close without saving ?, MDOT0002AWRN : Do you wish to save changes ?, MDOT0108AERR : No changes to save., MDOT0154AERR : Please Enter Numeric value only., MDOT0155AERR : Value should not be more than {0} Characters., MDOT0162AERR : Please enter numeric value between {0} and {1} range.]</t>
  </si>
  <si>
    <t>[method, value(KEY_DATA_TYPE), value(KEY_DATE), value(KEY_MAX_LEN), value(KEY_MAX_VALUE), value(KEY_MIN_VALUE), value(KEY_SAVE_FLAG), value(KEY_SEARCH_PARAM1), value(KEY_SEARCH_PARAM2)]</t>
  </si>
  <si>
    <t>[moveFocusToFirstControl, onLoad, updStatusLocal, WDOTUM0011Close, WDOTUM0011Save]</t>
  </si>
  <si>
    <t>Grade master</t>
  </si>
  <si>
    <t>[TB_M_GRADE]</t>
  </si>
  <si>
    <t>[value(KEY_GRADE)]</t>
  </si>
  <si>
    <t>[&lt;%="value1["+ctr+"].clockInOut"%&gt;, &lt;%="value1["+ctr+"].otExportSap"%&gt;, &lt;%="value1["+ctr+"].otStatus"%&gt;]</t>
  </si>
  <si>
    <t>[MDOT0001AWRN : Do you want to close without saving ?, MDOT0002AWRN : Do you wish to save changes ?, MDOT0104AERR : Search has not been performed., MDOT0108AERR : No changes to save., MDOT0116AERR : No Data in Table to Operate.]</t>
  </si>
  <si>
    <t>[WDOTUM0021 : Maintain Grade Master]</t>
  </si>
  <si>
    <t>[&lt;%="value1["+ctr+"].clockInOut"%&gt;, &lt;%="value1["+ctr+"].grade"%&gt;, &lt;%="value1["+ctr+"].gradeOrder"%&gt;, &lt;%="value1["+ctr+"].mgrDesc"%&gt;, &lt;%="value1["+ctr+"].mgrFlg"%&gt;, &lt;%="value1["+ctr+"].otExportSap"%&gt;, &lt;%="value1["+ctr+"].status"%&gt;, &lt;%="value1["+ctr+"].updTime"%&gt;, method, value(KEY_SEARCH_PER)]</t>
  </si>
  <si>
    <t>[callParentSearch, moveFocusToFirstControl, onLoad, resetSearchCriteria, updateFields, WDOTUM0020Clear, WDOTUM0020Close, WDOTUM0020Save, WDOTUM0020Search, WDOTUM0021Openchild]</t>
  </si>
  <si>
    <t>[TB_M_EMP_PROFILE, TB_M_GRADE]</t>
  </si>
  <si>
    <t>[value(KEY_MGR_FLG)]</t>
  </si>
  <si>
    <t>[value(KEY_GRADE), value(KEY_GRADE_ORDER)]</t>
  </si>
  <si>
    <t>[value(KEY_CLOCK_IN_OUT), value(KEY_OT_EXPORT_SAP), value(KEY_OT_STATUS)]</t>
  </si>
  <si>
    <t>[MDOT0001AWRN : Do you want to close without saving ?, MDOT0002AWRN : Do you wish to save changes ?, MDOT0154AERR : Please Enter Numeric value only.]</t>
  </si>
  <si>
    <t>[method, value(KEY_SAVE_FLAG), value(UPD_DATE)]</t>
  </si>
  <si>
    <t>[onLoad, updStatus, WDOTUM0021Close, WDOTUM0021Save]</t>
  </si>
  <si>
    <t>OT Status</t>
  </si>
  <si>
    <t>[TB_M_OT_STATUS_DESC]</t>
  </si>
  <si>
    <t>[WDOTUM0031 : Maintain OT Status Master]</t>
  </si>
  <si>
    <t>[&lt;%= "value1["+ctr+"].mdesc"%&gt;, &lt;%= "value1["+ctr+"].mstatusCode"%&gt;, &lt;%= "value1["+ctr+"].mupdDate"%&gt;]</t>
  </si>
  <si>
    <t>[callParentSearch, moveFocusToFirstControl, onLoad, WDOTUM0030Close, WDOTUM0030OpenChild]</t>
  </si>
  <si>
    <t>[MDOT0001AWRN : Do you want to close without saving ?, MDOT0002AWRN : Do you wish to save changes ?, MDOT0108AERR : No changes to save.]</t>
  </si>
  <si>
    <t>[moveFocusToFirstControl, onLoad, updStatusDesc, WDOTUM0031Close, WDOTUM0031Save]</t>
  </si>
  <si>
    <t>Operator Setup</t>
  </si>
  <si>
    <t>[TB_M_EMP_PROFILE, TB_M_LOCATION, TB_M_OPERATOR, TB_M_ORG_HIERARCHY, TB_T_ATTD_OT_D, TB_T_OT_RECORD]</t>
  </si>
  <si>
    <t>[TB_M_OPERATOR]</t>
  </si>
  <si>
    <t>[value(KEY_CMP), value(KEY_LOC)]</t>
  </si>
  <si>
    <t>[value(KEY_COST_CENTER), value(KEY_OPERATOR_NAME)]</t>
  </si>
  <si>
    <t>[&lt;%= "value1["+ctr+"].selected"%&gt;, value(KEY_SELECT_ALL)]</t>
  </si>
  <si>
    <t>[WDOTSM0082 : LookUp for Cost Center - Line, WDOTUM0050 : New Operator Setup]</t>
  </si>
  <si>
    <t>[&lt;%="value1["+ctr+"].dailyAttendance"%&gt;, &lt;%="value1["+ctr+"].operatorCd"%&gt;, &lt;%="value1["+ctr+"].operatorName"%&gt;, &lt;%="value1["+ctr+"].otRecord"%&gt;, &lt;%="value1["+ctr+"].srNo"%&gt;, method, value(KEY_OPERATOR_CD), value(KEY_OPERATOR_NM), value(KEY_SCREEN_ID), value(KEY_SEARCH_PER), value(MODE)]</t>
  </si>
  <si>
    <t>[callParentOnload, callParentSearch, moveFocusToFirstControl, onLoad, resetSearchCriteria, WDOTUM0040Clear, WDOTUM0040Close, WDOTUM0040Delete, WDOTUM0040LookUp, WDOTUM0040Openchild, WDOTUM0040Search]</t>
  </si>
  <si>
    <t>Special Calendar</t>
  </si>
  <si>
    <t>[TB_M_EMP_COST_CENTER, TB_M_EMP_PROFILE, TB_M_HOLIDAY, TB_M_LINE, TB_M_PARAMETER, TB_M_SPL_HOLIDAY, TB_T_ATTD_OT_D, TB_T_EMP_LEAVE, TB_T_OT_RECORD, TB_T_TIMESHEET_DAY_D]</t>
  </si>
  <si>
    <t>[TB_M_SPL_HOLIDAY]</t>
  </si>
  <si>
    <t>[value(KEY_CAL_TYPE), value(KEY_LINE), value(KEY_MONTH), value(KEY_YEAR)]</t>
  </si>
  <si>
    <t>[value(KEY_COST_CENTER), value(KEY_EMP_CD), value(KEY_EMP_NM), value(KEY_REC_DATE)]</t>
  </si>
  <si>
    <t>[&lt;%= "value1[" + ctr + "].selected"%&gt;, value(KEY_SELECT_ALL)]</t>
  </si>
  <si>
    <t>[MDOT0101AWRN : Do you wish to delete data ?, MDOT0102AERR : Please select atleast one option from Year or Year Month or Date., MDOT0103AERR : Please select Year Month combination., MDOT0104AERR : Search has not been performed., MDOT0105AERR : No row selected., MDOT0116AERR : No Data in Table to Operate.]</t>
  </si>
  <si>
    <t>[WDOTSM0082 : LookUp for Cost Center - Line, WDOTUM0051 : Lookup for Employee, WDOTUM0161 : Maintain Special Calendar]</t>
  </si>
  <si>
    <t>[&lt;%="value1["+ctr+"].calType"%&gt;, &lt;%="value1["+ctr+"].costCenter"%&gt;, &lt;%="value1["+ctr+"].desc"%&gt;, &lt;%="value1["+ctr+"].empCode"%&gt;, &lt;%="value1["+ctr+"].empName"%&gt;, &lt;%="value1["+ctr+"].holidayFlg"%&gt;, &lt;%="value1["+ctr+"].lineCode"%&gt;, &lt;%="value1["+ctr+"].lineDesc"%&gt;, &lt;%="value1["+ctr+"].recDate"%&gt;, &lt;%="value1["+ctr+"].recDateTable"%&gt;, &lt;%="value1["+ctr+"].shift"%&gt;, &lt;%="value1["+ctr+"].srNo"%&gt;, method, value(KEY_SEARCH_PER)]</t>
  </si>
  <si>
    <t>[callParentOnload, callParentSearch, closeParentJsp, moveFocusToFirstControl, onLoad, openCalender, resetSearchCriteria, WDOTUM0160Clear, WDOTUM0160Close, WDOTUM0160Delete, WDOTUM0160LookUp, WDOTUM0160LookUpEmpCD, WDOTUM0160Openchild, WDOTUM0160Search]</t>
  </si>
  <si>
    <t>[TB_M_EMP_COST_CENTER, TB_M_EMP_PROFILE, TB_M_HOLIDAY, TB_M_LINE, TB_M_PARAMETER, TB_M_SHIFT, TB_M_SPL_HOLIDAY, TB_T_ATTD_OT_D, TB_T_EMP_LEAVE, TB_T_OT_RECORD, TB_T_TIMESHEET_DAY_D]</t>
  </si>
  <si>
    <t>[value(KEY_CAL_TYPE), value(KEY_LINE), value(KEY_SHIFT)]</t>
  </si>
  <si>
    <t>[value(KEY_COST_CENTER), value(KEY_DESC), value(KEY_EMPLOYEE_ID), value(KEY_EMPLOYEE_NAME), value(KEY_REC_DATE)]</t>
  </si>
  <si>
    <t>[value(KEY_HOLIDAY_FLG), value(KEY_TYPE_FLG)]</t>
  </si>
  <si>
    <t>[MDOT0001AWRN : Do you want to close without saving ?, MDOT0002AWRN : Do you wish to save changes ?, MDOT0108AERR : No changes to save., MDOT0138AERR : Please Select {0}]</t>
  </si>
  <si>
    <t>[method, value(KEY_CAL_TYPE), value(KEY_DMY_COST), value(KEY_DMY_EMP), value(KEY_DMY_LINE), value(KEY_LINE), value(KEY_OPERATOR_FLAG), value(KEY_SAVE_FLAG), value(KEY_SHIFT), value(KEY_TYPE_FLG), value(UPD_DATE)]</t>
  </si>
  <si>
    <t>[callParentOnload, closeParentJsp, onLoad, openCalender, typeFlagClick, updStatus, WDOTUM0161Close, WDOTUM0161LookUp, WDOTUM0161Save]</t>
  </si>
  <si>
    <t>[TB_M_COST_CENTER, TB_M_OPERATOR, TB_T_ATTD_OT_D, TB_T_OT_RECORD]</t>
  </si>
  <si>
    <t>[value(KEY_OPERATOR_NM)]</t>
  </si>
  <si>
    <t>[&lt;%= "value1[" + ctr + "].selected"%&gt;, &lt;%= "value2[" + ctr + "].selected"%&gt;, value(KEY_SELECT_ALL_01), value(KEY_SELECT_ALL_02)]</t>
  </si>
  <si>
    <t>[MDOT0101AWRN : Do you wish to delete data ?, MDOT0105AERR : No row selected., MDOT0116AERR : No Data in Table to Operate., MDOT0125AERR : Select an Operator.]</t>
  </si>
  <si>
    <t>[WDOTUM0040 : Enquiry Screen for Operator Setup, WDOTUM0051 : Lookup for Employee, WDOTUM0052 : Assign Cost Center]</t>
  </si>
  <si>
    <t>[&lt;%= "value1[" + ctr + "].ccDesc"%&gt;, &lt;%= "value1[" + ctr + "].costCenter"%&gt;, &lt;%= "value1[" + ctr + "].operFlag"%&gt;, &lt;%= "value1[" + ctr + "].updDt"%&gt;, &lt;%= "value2[" + ctr + "].ccDesc"%&gt;, &lt;%= "value2[" + ctr + "].costCenter"%&gt;, &lt;%= "value2[" + ctr + "].operFlag"%&gt;, &lt;%= "value2[" + ctr + "].updDt"%&gt;, formName, method, progId, value(KEY_CMP), value(KEY_COST_CENTER), value(KEY_LOC), value(KEY_OPERATION), value(KEY_OPERATOR_CD), value(KEY_OPERATOR_NAME), value(KEY_OPERATOR_TYPE), value(KEY_REC_PER_PAGE), value(KEY_SCREEN_ID), value(KEY_SEARCH_PER), value(MODE)]</t>
  </si>
  <si>
    <t>[callParentOnload, callParentOnloadCP, isSelectedSecond, moveFocusToFirstControl, onLoad, WDOTUM0050Close, WDOTUM0050Delete, WDOTUM0050LookUp, WDOTUM0050Openchild]</t>
  </si>
  <si>
    <t>[TB_M_EMP_PROFILE, TB_M_GRADE, TB_M_OPERATOR, TB_M_PARAMETER]</t>
  </si>
  <si>
    <t>[PKG_WDOTUM0051, PKG_WDOTUM0051:SP_WDOTUM0051_TOTAL_RECORDS, VW_EMP_CURR_PROFILE, VW_EMP_CURR_PROFILE:A]</t>
  </si>
  <si>
    <t>[PKG_DOTS_RPT, PKG_DOTS_RPT:SP_DOTS_REF_CUR]</t>
  </si>
  <si>
    <t>[TB_M_EMP_PROFILE, TB_M_GRADE, TB_M_OPERATOR, TB_M_PARAMETER, TB_T_ERR_LOG]</t>
  </si>
  <si>
    <t>[value(KEY_OPERATOR_CD), value(KEY_OPERATOR_NAME)]</t>
  </si>
  <si>
    <t>[MDOT0104AERR : Search has not been performed., MDOT0105AERR : No row selected., MDOT0116AERR : No Data in Table to Operate., MDOT0119AERR : Invalid Numeric Value.]</t>
  </si>
  <si>
    <t>[&lt;%= "value1[" + ctr + "].gradeOrder"%&gt;, &lt;%= "value1[" + ctr + "].operatorCode"%&gt;, &lt;%= "value1[" + ctr + "].operatorName"%&gt;, method, value(KEY_EFF_DT), value(KEY_EFF_EMP_CD), value(KEY_FLAG), value(KEY_OPERATOR_TYPE), value(KEY_RESIGNED), value(KEY_SEARCH_PER)]</t>
  </si>
  <si>
    <t>[moveFocusToFirstControl, onLoad, resetSearchCriteria, WDOTUM0051Cancel, WDOTUM0051Clear, WDOTUM0051OK, WDOTUM0051Search]</t>
  </si>
  <si>
    <t>[value(KEY_COST_CENTER), value(KEY_OPERATOR_NAME), value(KEY_OPERATOR_TYP)]</t>
  </si>
  <si>
    <t>[&lt;%="value1["+ctr+"].selected"%&gt;, value(KEY_SELECT_ALL)]</t>
  </si>
  <si>
    <t>[MDOT0104AERR : Search has not been performed., MDOT0105AERR : No row selected., MDOT0116AERR : No Data in Table to Operate., MDOT0160AERR : Cannot Assign more then 25 Cost Centers]</t>
  </si>
  <si>
    <t>[&lt;%="value1["+ctr+"].ccDesc"%&gt;, &lt;%="value1["+ctr+"].costCenterCd"%&gt;, method, value(KEY_OPERATOR_CD), value(KEY_OPERATOR_FLAG), value(KEY_OPERATOR_NM), value(KEY_OPERATOR_TYPE), value(KEY_SAVE_FLAG), value(KEY_SCREEN_ID), value(KEY_SEARCH_PER), value(KEY_TOTAL_CHECKED), value(MODE)]</t>
  </si>
  <si>
    <t>[isCheckOperator, keepCount, localSelectAll, moveFocusToFirstControl, onLoad, resetSearchCriteria, WDOTUM0052Cancel, WDOTUM0052Clear, WDOTUM0052OK, WDOTUM0052Search]</t>
  </si>
  <si>
    <t>Code Master</t>
  </si>
  <si>
    <t>[TB_M_CODE_MASTER, TB_M_CODE_RELATE, TB_M_CONFIG_TYPE, TB_M_EMP_PROFILE, TB_M_PARAMETER, TB_M_PROJECT, TB_M_PROJECT_MODEL, TB_M_PROJECT_SITE, TB_T_TIMESHEET_H]</t>
  </si>
  <si>
    <t>[TB_M_CODE_MASTER_LOG]</t>
  </si>
  <si>
    <t>[TB_M_CODE_MASTER]</t>
  </si>
  <si>
    <t>[TB_M_CODE_MASTER, TB_M_CODE_MASTER_LOG, TB_M_EMP_PROFILE]</t>
  </si>
  <si>
    <t>[TB_M_CODE_MASTER, TB_M_CODE_MASTER_LOG, TB_M_CODE_RELATE, TB_M_CONFIG_TYPE, TB_M_EMP_PROFILE, TB_M_PARAMETER, TB_M_PROJECT, TB_M_PROJECT_MODEL, TB_M_PROJECT_SITE, TB_T_TIMESHEET_H]</t>
  </si>
  <si>
    <t>[value(KEY_ITEM_TYPE)]</t>
  </si>
  <si>
    <t>[value(KEY_ITEM_CODE), value(KEY_ITEM_DESC)]</t>
  </si>
  <si>
    <t>[&lt;%= "value1[" + ctr + "].selected"%&gt;, &lt;%="value1["+ctr+"].dispFlag"%&gt;]</t>
  </si>
  <si>
    <t>[WDOTUM0191 : Add/Modify Code Master]</t>
  </si>
  <si>
    <t>[&lt;%="value1["+ctr+"].itemCode"%&gt;, &lt;%="value1["+ctr+"].itemDesc"%&gt;, &lt;%="value1["+ctr+"].itemType"%&gt;, &lt;%="value1["+ctr+"].srNo"%&gt;, method, value(KEY_SEARCH_PER)]</t>
  </si>
  <si>
    <t>[callParentOnload, callParentSearch, moveFocusToFirstControl, onLoad, resetSearchCriteria, WDOTUM0190Clear, WDOTUM0190Close, WDOTUM0190Delete, WDOTUM0190Openchild, WDOTUM0190Search]</t>
  </si>
  <si>
    <t>Add-Modify Code Master</t>
  </si>
  <si>
    <t>[TB_M_CODE_MASTER, TB_M_CONFIG_TYPE, TB_M_EMP_PROFILE, TB_M_GRADE]</t>
  </si>
  <si>
    <t>[TB_M_CODE_MASTER, TB_M_CODE_MASTER_LOG]</t>
  </si>
  <si>
    <t>[TB_M_CODE_MASTER, TB_M_EMP_PROFILE]</t>
  </si>
  <si>
    <t>[TB_M_CODE_MASTER, TB_M_CODE_MASTER_LOG, TB_M_CONFIG_TYPE, TB_M_EMP_PROFILE, TB_M_GRADE]</t>
  </si>
  <si>
    <t>[value(KEY_CONF_DESC), value(KEY_ITEM_CODE), value(KEY_ITEM_DESC)]</t>
  </si>
  <si>
    <t>[value(KEY_DISPLAY_FLAG)]</t>
  </si>
  <si>
    <t>[method, value(KEY_CONF_CODE), value(KEY_FIX_SIZE), value(KEY_MAX_SIZE), value(KEY_OPERATOR_FLAG), value(KEY_SAVE_FLAG), value(UPD_DATE)]</t>
  </si>
  <si>
    <t>[onLoad, updStatus, WDOTUM0191Cancel, WDOTUM0191OK]</t>
  </si>
  <si>
    <t>Project Master</t>
  </si>
  <si>
    <t>[TB_M_CODE_MASTER, TB_M_CONFIG_TYPE, TB_M_ORG_HIERARCHY, TB_M_PARAMETER, TB_M_PE_PROJECT_EST_PLAN, TB_M_PROJECT, TB_M_PROJECT_EST_PLAN, TB_M_PROJECT_MODEL, TB_M_PROJECT_SITE, TB_T_TIMESHEET_H]</t>
  </si>
  <si>
    <t>[TB_M_PROJECT, TB_M_PROJECT_SITE]</t>
  </si>
  <si>
    <t>[value(KEY_DEPT_PE), value(KEY_DEPT_TC), value(KEY_JOB_CAT), value(KEY_JOB_OWN), value(KEY_JOB_SCHM), value(KEY_PRJ_OWNER), value(KEY_SECTION_PE), value(KEY_SECTION_TC), value(KEY_SER_TYP), value(KEY_STATUS_PE), value(KEY_STATUS_TC)]</t>
  </si>
  <si>
    <t>[value(KEY_FROM_DT_PE), value(KEY_FROM_DT_TC), value(KEY_PRJ_CD), value(KEY_PRJ_DESC_PE), value(KEY_PRJ_DESC_TC), value(KEY_TO_DT_PE), value(KEY_TO_DT_TC), value(KEY_WBS)]</t>
  </si>
  <si>
    <t>[MDOT0101AWRN : Do you wish to delete data ?, MDOT0104AERR : Search has not been performed., MDOT0105AERR : No row selected., MDOT0116AERR : No Data in Table to Operate., MDOT0123AERR : From Date should be less than or equal to To Date.]</t>
  </si>
  <si>
    <t>[LDOTUM0000 : null, LDOTUM0030 : Export Project Master Report, WDOTUM0221 : Add/Modify Project Master Code, WDOTUM0221_1 : null, WDOTUM0221_2 : null, WDOTUM0222 : Import Project Master]</t>
  </si>
  <si>
    <t>[&lt;%="value1["+ctr+"].department"%&gt;, &lt;%="value1["+ctr+"].endDate"%&gt;, &lt;%="value1["+ctr+"].estPlan"%&gt;, &lt;%="value1["+ctr+"].projectCode"%&gt;, &lt;%="value1["+ctr+"].projectDesc"%&gt;, &lt;%="value1["+ctr+"].projectOwner"%&gt;, &lt;%="value1["+ctr+"].remark"%&gt;, &lt;%="value1["+ctr+"].section"%&gt;, &lt;%="value1["+ctr+"].srNo"%&gt;, &lt;%="value1["+ctr+"].startDate"%&gt;, &lt;%="value1["+ctr+"].status"%&gt;, &lt;%="value1["+ctr+"].title"%&gt;, method, value(KEY_DEPT), value(KEY_DISABLE_FLG), value(KEY_FILE), value(KEY_FROM_DT), value(KEY_PRJ_DESC), value(KEY_PRJ_OWNER), value(KEY_SEARCH_PER), value(KEY_SECTION), value(KEY_STATUS), value(KEY_TO_DT)]</t>
  </si>
  <si>
    <t>[callParentSearch, closeParentJsp, downloadFile, moveFocusToFirstControl, onLoad, openCalender, RefreshData, RefreshUI, resetSearchCriteria, setValueToHiddenFields, WDOTSM0220DownloadExcel, WDOTUM0220Clear, WDOTUM0220Close, WDOTUM0220Delete, WDOTUM0220Import, WDOTUM0220Openchild, WDOTUM0220Search]</t>
  </si>
  <si>
    <t>Add-Modify Project Master Code</t>
  </si>
  <si>
    <t>[TB_M_CODE_MASTER, TB_M_CONFIG_TYPE, TB_M_ORG_HIERARCHY, TB_M_PARAMETER, TB_M_PE_PROJECT_EST_PLAN, TB_M_PROJECT, TB_M_PROJECT_SITE, TB_T_TIMESHEET_ACTIVITY_D, TB_T_TIMESHEET_H]</t>
  </si>
  <si>
    <t>[TB_M_PROJECT_SITE]</t>
  </si>
  <si>
    <t>[TB_M_PROJECT]</t>
  </si>
  <si>
    <t>[value(KEY_DEPT), value(KEY_SECTION), value(KEY_TITLE)]</t>
  </si>
  <si>
    <t>[value(KEY_EST_PLAN), value(KEY_FROM_DT), value(KEY_OWNER_DESC), value(KEY_PRJ_CD), value(KEY_PRJ_DESC), value(KEY_REMARK), value(KEY_TO_DT)]</t>
  </si>
  <si>
    <t>[radioSet1, value(KEY_STATUS)]</t>
  </si>
  <si>
    <t>[MDOT0001AWRN : Do you want to close without saving ?, MDOT0002AWRN : Do you wish to save changes ?, MDOT0108AERR : No changes to save., MDOT0138AERR : Please Select {0}, MDOT0197AERR : This Department is not matching with section {0}., MDOT0200AERR : Please select aleast 1 company, MDOT0300AERR : Please enter Start Date for Specific Period, MDOT0301AERR : Please enter End Date for Specific Period, MDOT0332AERR : Start Date should be less than or equal to End Date., MDOT0600AERR : Start Date cannot be a past/current date for Not Started projects., MDOT0601AERR : Start Date cannot be a future date or End Date cannot be a past date for On Progress projects., MDOT0602AERR : End Date cannot be a future/current date for Finished projects., MDOT0603AERR : Some user already filled timesheet after your selected end date. Please change end date again., MDOT0604AERR : Some user already filled timesheet before your selected start date. Please change start date again.]</t>
  </si>
  <si>
    <t>[&lt;%="value1["+ctr+"].companyCode"%&gt;, &lt;%="value1["+ctr+"].companyDesc"%&gt;, method, value(KEY_DEPT), value(KEY_JOB_CAT), value(KEY_JOB_OWN), value(KEY_JOB_SCHM), value(KEY_MODE), value(KEY_PERIOD_VAL), value(KEY_PRJ_OWNER), value(KEY_SAVE_FLAG), value(KEY_SECTION), value(KEY_SER_TYP), value(KEY_SYS_DATE), value(KEY_SYS_MAXDATE), value(KEY_SYS_MINDATE), value(KEY_TTL_VAL), value(KEY_UPD_FLAG), value(KEY_WBS), value(UPD_DATE)]</t>
  </si>
  <si>
    <t>[closeParentJsp, enableDisableDate, moveFocusToFirstControl, onLoad, openCalender, setDateBlank, updStatus, WDOTUM0221Close, WDOTUM0221OK, WDOTUM0221Search]</t>
  </si>
  <si>
    <t>[TB_M_CODE_MASTER, TB_M_CONFIG_TYPE, TB_M_ERR, TB_M_ORG_HIERARCHY, TB_M_PE_PROJECT_EST_PLAN, TB_M_PROJECT, TB_M_PROJECT_EST_PLAN, TB_M_PROJECT_MODEL, TB_M_PROJECT_SITE, TB_M_PROJECT_TEMP, TB_T_ERR_LOG, TB_T_TIMESHEET_H]</t>
  </si>
  <si>
    <t>[TB_M_PROJECT, TB_M_PROJECT_SITE, TB_M_PROJECT_TEMP, TB_T_ERR_LOG]</t>
  </si>
  <si>
    <t>[TB_M_PROJECT, TB_M_PROJECT_TEMP]</t>
  </si>
  <si>
    <t>[value(KEY_OWNER_DESC)]</t>
  </si>
  <si>
    <t>[MDOT0180AERR : Please select file in .xls format., MDOT0181AERR : Invalid file name.]</t>
  </si>
  <si>
    <t>[method, value(KEY_ALREADY_IMPORT), value(KEY_PRJ_OWNER)]</t>
  </si>
  <si>
    <t>[onLoad, upload, WDOTUM0222Close]</t>
  </si>
  <si>
    <t>LDOTUM0030</t>
  </si>
  <si>
    <t>[TB_M_CODE_MASTER, TB_M_CONFIG_TYPE, TB_M_ORG_HIERARCHY, TB_M_PARAMETER, TB_M_PROJECT, TB_M_PROJECT_SITE]</t>
  </si>
  <si>
    <t>[FN_GET_COMPANY_DTL, SP_LDOTUM0030]</t>
  </si>
  <si>
    <t>[SP_LDOTUM0030]</t>
  </si>
  <si>
    <t>[TB_M_CODE_MASTER, TB_M_CONFIG_TYPE, TB_M_ORG_HIERARCHY, TB_M_PARAMETER, TB_M_PROJECT, TB_M_PROJECT_SITE, TB_T_ERR_LOG]</t>
  </si>
  <si>
    <t>Project Estimate Plan - TC</t>
  </si>
  <si>
    <t>[TB_M_CONFIG_TYPE, TB_M_PROJECT, TB_M_PROJECT_EST_PLAN, TB_T_TIMESHEET_H]</t>
  </si>
  <si>
    <t>[TB_M_PROJECT_EST_PLAN]</t>
  </si>
  <si>
    <t>[value(KEY_PROJECT_OWNER)]</t>
  </si>
  <si>
    <t>[value(KEY_PROJECT), value(KEY_START_YEAR), value(KEY_TO_YEAR)]</t>
  </si>
  <si>
    <t>[MDOT0101AWRN : Do you wish to delete data ?, MDOT0104AERR : Search has not been performed., MDOT0105AERR : No row selected., MDOT0116AERR : No Data in Table to Operate., MDOT0124AERR : Invalid Date Format.]</t>
  </si>
  <si>
    <t>[WDOTUM0231 : Enquiry Screen for Project Estimation Plan, WDOTUM0232 : Import Project Estimation Plan]</t>
  </si>
  <si>
    <t>[&lt;%="value1["+ctr+"].endDate"%&gt;, &lt;%="value1["+ctr+"].month01"%&gt;, &lt;%="value1["+ctr+"].month02"%&gt;, &lt;%="value1["+ctr+"].month03"%&gt;, &lt;%="value1["+ctr+"].month04"%&gt;, &lt;%="value1["+ctr+"].month05"%&gt;, &lt;%="value1["+ctr+"].month06"%&gt;, &lt;%="value1["+ctr+"].month07"%&gt;, &lt;%="value1["+ctr+"].month08"%&gt;, &lt;%="value1["+ctr+"].month09"%&gt;, &lt;%="value1["+ctr+"].month10"%&gt;, &lt;%="value1["+ctr+"].month11"%&gt;, &lt;%="value1["+ctr+"].month12"%&gt;, &lt;%="value1["+ctr+"].project"%&gt;, &lt;%="value1["+ctr+"].srNo"%&gt;, &lt;%="value1["+ctr+"].startDate"%&gt;, &lt;%="value1["+ctr+"].status"%&gt;, &lt;%="value1["+ctr+"].year"%&gt;, method, value(KEY_DISABLE_FLG), value(KEY_PROJECT_OWNER), value(KEY_SEARCH_PER)]</t>
  </si>
  <si>
    <t>[callParentSearch, moveFocusToFirstControl, onLoad, resetSearchCriteria, WDOTUM0230Clear, WDOTUM0230Close, WDOTUM0230Delete, WDOTUM0230Import, WDOTUM0230Openchild, WDOTUM0230Search]</t>
  </si>
  <si>
    <t>Add-Modify for Project Estimation Plan</t>
  </si>
  <si>
    <t>[TB_M_CONFIG_TYPE, TB_M_PROJECT, TB_M_PROJECT_EST_PLAN]</t>
  </si>
  <si>
    <t>[TB_M_PROJECT, TB_M_PROJECT_EST_PLAN]</t>
  </si>
  <si>
    <t>[value(KEY_PROJECT)]</t>
  </si>
  <si>
    <t>[value(KEY_MTH_01), value(KEY_MTH_02), value(KEY_MTH_03), value(KEY_MTH_04), value(KEY_MTH_05), value(KEY_MTH_06), value(KEY_MTH_07), value(KEY_MTH_08), value(KEY_MTH_09), value(KEY_MTH_10), value(KEY_MTH_11), value(KEY_MTH_12), value(KEY_YEAR)]</t>
  </si>
  <si>
    <t>[MDOT0001AWRN : Do you want to close without saving ?, MDOT0002AWRN : Do you wish to save changes ?, MDOT0108AERR : No changes to save., MDOT0119AERR : Invalid Numeric Value., MDOT0124AERR : Invalid Date Format.]</t>
  </si>
  <si>
    <t>[method, value(KEY_MODE), value(KEY_OK_FLAG), value(KEY_PROJECT), value(KEY_PROJECT_OWNER), value(UPD_DT)]</t>
  </si>
  <si>
    <t>[moveFocusToFirstControl, onLoad, updStatus, WDOTUM0231Cancel, WDOTUM0231Ok]</t>
  </si>
  <si>
    <t>[TB_M_ERR, TB_M_PROJECT, TB_M_PROJECT_EST_PLAN, TB_M_PROJECT_EST_PLAN_TEMP, TB_T_ERR_LOG]</t>
  </si>
  <si>
    <t>[TB_M_PROJECT_EST_PLAN, TB_M_PROJECT_EST_PLAN_TEMP, TB_T_ERR_LOG]</t>
  </si>
  <si>
    <t>[TB_M_PROJECT_EST_PLAN_TEMP, TB_T_ERR_LOG]</t>
  </si>
  <si>
    <t>[TB_M_PROJECT_EST_PLAN, TB_M_PROJECT_EST_PLAN_TEMP]</t>
  </si>
  <si>
    <t>[onLoad, upload, WDOTUM0232Close]</t>
  </si>
  <si>
    <t>Assign Approver</t>
  </si>
  <si>
    <t>[TB_M_APPROVER, TB_M_CONFIG_TYPE, TB_M_EMP_PROFILE, TB_M_ORG_HIERARCHY, TB_T_DATA_VISIBILITY, TB_T_TIMESHEET_DAY_D, TB_T_TIMESHEET_H]</t>
  </si>
  <si>
    <t>[FN_ORG_COMBO, PKG_WDOTUM0170, PKG_WDOTUM0170:SP_WDOTUM0170_SEARCH, VW_EMP_CURR_PROFILE]</t>
  </si>
  <si>
    <t>[TB_M_APPROVER]</t>
  </si>
  <si>
    <t>[TB_M_APPROVER, TB_T_ERR_LOG]</t>
  </si>
  <si>
    <t>[TB_M_APPROVER, TB_M_CONFIG_TYPE, TB_M_EMP_PROFILE, TB_M_ORG_HIERARCHY, TB_T_DATA_VISIBILITY, TB_T_ERR_LOG, TB_T_TIMESHEET_DAY_D, TB_T_TIMESHEET_H]</t>
  </si>
  <si>
    <t>[value(KEY_APPROVER_TYPE), value(KEY_DEPARTMENT_DESC), value(KEY_DIVISION_DESC), value(KEY_SECTION_DESC), value(KEY_SUB_DIV_DESC)]</t>
  </si>
  <si>
    <t>[value(KEY_APPROVER_CODE), value(KEY_APPROVER_NAME)]</t>
  </si>
  <si>
    <t>[MDOT0101AWRN : Do you wish to delete data ?, MDOT0104AERR : Search has not been performed., MDOT0105AERR : No row selected., MDOT0116AERR : No Data in Table to Operate., MDOT0225AERR : Cannot delete as Documents pending with Approver]</t>
  </si>
  <si>
    <t>[WDOTUM0171 : Add/Modify for Assign Approver]</t>
  </si>
  <si>
    <t>[&lt;%= "value1["+ctr+"].approveCode"%&gt;, &lt;%= "value1["+ctr+"].approveLevel"%&gt;, &lt;%= "value1["+ctr+"].approveType"%&gt;, &lt;%= "value1["+ctr+"].departmentCd"%&gt;, &lt;%= "value1["+ctr+"].departmentDesc"%&gt;, &lt;%= "value1["+ctr+"].divisionCd"%&gt;, &lt;%= "value1["+ctr+"].divisionDesc"%&gt;, &lt;%= "value1["+ctr+"].empName"%&gt;, &lt;%= "value1["+ctr+"].position"%&gt;, &lt;%= "value1["+ctr+"].sectionCd"%&gt;, &lt;%= "value1["+ctr+"].sectionDesc"%&gt;, &lt;%= "value1["+ctr+"].srNo"%&gt;, &lt;%= "value1["+ctr+"].statusCd"%&gt;, &lt;%= "value1["+ctr+"].subDivisionCd"%&gt;, &lt;%= "value1["+ctr+"].subDivisionDesc"%&gt;, &lt;%= "value1["+ctr+"].totalEmp"%&gt;, method, value(KEY_AVAIL_ORG_HIR), value(KEY_SEARCH_PER)]</t>
  </si>
  <si>
    <t>[callParentSearch, moveFocusToFirstControl, onLoad, RefreshData, resetSearchCriteria, WDOTUM0170Clear, WDOTUM0170Close, WDOTUM0170Delete, WDOTUM0170Openchild, WDOTUM0170Search]</t>
  </si>
  <si>
    <t>Add-Modify for Assign Approver</t>
  </si>
  <si>
    <t>[TB_M_APPROVER, TB_M_CONFIG_TYPE, TB_M_EMP_PROFILE, TB_M_GRADE, TB_M_ORG_HIERARCHY, TB_T_DATA_VISIBILITY]</t>
  </si>
  <si>
    <t>[FN_ORG_COMBO, SP_WDOTUM0171]</t>
  </si>
  <si>
    <t>[TB_M_APPROVER, TB_M_CONFIG_TYPE, TB_M_EMP_PROFILE, TB_M_GRADE, TB_M_ORG_HIERARCHY, TB_T_DATA_VISIBILITY, TB_T_ERR_LOG]</t>
  </si>
  <si>
    <t>[&lt;%= "value1[" + ctr + "].statusCode"%&gt;, value(KEY_SELECT_ALL)]</t>
  </si>
  <si>
    <t>[MDOT0001AWRN : Do you want to close without saving ?, MDOT0002AWRN : Do you wish to save changes ?]</t>
  </si>
  <si>
    <t>[WDOTUM0051 : Lookup for Employee]</t>
  </si>
  <si>
    <t>[&lt;%= "value1["+ctr+"].depDesc"%&gt;, &lt;%= "value1["+ctr+"].deptCode"%&gt;, &lt;%= "value1["+ctr+"].devisionCode"%&gt;, &lt;%= "value1["+ctr+"].disableFlag"%&gt;, &lt;%= "value1["+ctr+"].disableGradeFlg"%&gt;, &lt;%= "value1["+ctr+"].effFromDt"%&gt;, &lt;%= "value1["+ctr+"].effToDt"%&gt;, &lt;%= "value1["+ctr+"].empCode"%&gt;, &lt;%= "value1["+ctr+"].employeeName"%&gt;, &lt;%= "value1["+ctr+"].onOffHdn"%&gt;, &lt;%= "value1["+ctr+"].position"%&gt;, &lt;%= "value1["+ctr+"].sectionCode"%&gt;, &lt;%= "value1["+ctr+"].sectionDesc"%&gt;, &lt;%= "value1["+ctr+"].subDivisionCode"%&gt;, &lt;%= "value1["+ctr+"].updDt"%&gt;, &lt;%="value1["+ctr+"].job"%&gt;, method, searchFlag, value(KEY_APPROVER_TYPE), value(KEY_DEPARTMENT_DESC), value(KEY_DIVISION_DESC), value(KEY_SEARCH_PER), value(KEY_SECTION_DESC), value(KEY_SUB_DIV_DESC), value(MODE)]</t>
  </si>
  <si>
    <t>[callParentOnload, callParentSearch, moveFocusToFirstControl, onLoad, RefreshData, resetSearchCriteria, selectAlls, WDOTUM0171Cancel, WDOTUM0171Clear, WDOTUM0171LookUp, WDOTUM0171OK, WDOTUM0171Search]</t>
  </si>
  <si>
    <t>Maintain Advance Delegation by Approver</t>
  </si>
  <si>
    <t>[TB_M_CONFIG_TYPE, TB_M_DELEGATE, TB_M_EMP_PROFILE, TB_M_ORG_HIERARCHY, TB_M_ROLE, TB_M_USER, TB_M_USER_ROLE_MAP, TB_M_USER_TYPE]</t>
  </si>
  <si>
    <t>[TB_M_DELEGATE]</t>
  </si>
  <si>
    <t>[value(KEY_LEVEL)]</t>
  </si>
  <si>
    <t>[value(KEY_DELEGATE_NAME), value(KEY_FROM_DT), value(KEY_MGR_NAME), value(KEY_TO_DT)]</t>
  </si>
  <si>
    <t>[MDOT0123AERR : From Date should be less than or equal to To Date.]</t>
  </si>
  <si>
    <t>[method, value(KEY_CC_FLAG), value(KEY_COST_CENTER), value(KEY_CURR_PAGE_NO), value(KEY_DELEGATE_CD), value(KEY_DELEGATE_NM), value(KEY_DELEGATE_ORDER), value(KEY_ENABLE_SUBMIT), value(KEY_FILE), value(KEY_FLAG), value(KEY_FROM_REC_NO), value(KEY_GM_CD), value(KEY_GM_NAME), value(KEY_GM_NM), value(KEY_GM_ORDER), value(KEY_MGR_CD), value(KEY_MGR_NM), value(KEY_MGR_ORDER), value(KEY_OPERATION), value(KEY_RPT_TYPE), value(KEY_SEARCH_PER), value(KEY_STATUS), value(KEY_SUBMIT_ALL), value(KEY_TO_REC_NO), value(KEY_TOTAL_OTAFTER), value(KEY_TOTAL_OTBEFORE), value(KEY_TOTAL_OTBREAK), value(KEY_TOTAL_OTTOTAL), value(KEY_TOTAL_WORK)]</t>
  </si>
  <si>
    <t>[callParentOnload, closeParentJsp, moveFocusToFirstControl, onLoad, openCalender, resetSearchCriteria, WDOTUM0240Close, WDOTUM0240Lookup, WDOTUM0240Save, WDOTUM0240Search]</t>
  </si>
  <si>
    <t>Project Estimate Plan - PE</t>
  </si>
  <si>
    <t>[TB_M_CODE_MASTER, TB_M_EMP_PROFILE, TB_M_ORG_HIERARCHY, TB_M_PARAMETER, TB_M_PE_PROJECT_EST_PLAN, TB_M_PROJECT, TB_M_PROJECT_SITE, TB_M_SECTION_MAP]</t>
  </si>
  <si>
    <t>[FN_GENSEQ, FN_ORG_COMBO, VW_EMP_CURR_PROFILE]</t>
  </si>
  <si>
    <t>[TB_M_PE_PROJECT_EST_PLAN]</t>
  </si>
  <si>
    <t>[value(KEY_COMPANY), value(KEY_DEPARTMENT), value(KEY_DIVISION), value(KEY_GROUP), value(KEY_PROJECT), value(KEY_RELATION), value(KEY_SECTION), value(KEY_TITLE)]</t>
  </si>
  <si>
    <t>[WDOTUM0261 : Add/Modify Project Estimate Plan-PE, WDOTUM0262 : Import Project Estimation Plan - PE]</t>
  </si>
  <si>
    <t>[&lt;%="value1["+ctr+"].basicPlan"%&gt;, &lt;%="value1["+ctr+"].deptAbbr"%&gt;, &lt;%="value1["+ctr+"].deptCd"%&gt;, &lt;%="value1["+ctr+"].sectionAbbr"%&gt;, &lt;%="value1["+ctr+"].sectionCd"%&gt;, &lt;%="value1["+ctr+"].total"%&gt;, &lt;%="value1["+ctr+"].value3["+ctr1+"]"%&gt;, &lt;%="value2["+ctr+"]"%&gt;, method, value(KEY_BASIC_PLAN), value(KEY_COMPANY_NAME), value(KEY_DATES_AVAILABLE), value(KEY_DEPARTMENT_NAME), value(KEY_DISABLE_FLG), value(KEY_DIVISION), value(KEY_GROUP), value(KEY_PROJECT_NAME), value(KEY_PROJECT_OWNER), value(KEY_PROJECT_STATUS), value(KEY_PROJECT_VAL), value(KEY_PROJECT_VALUE), value(KEY_PROJECT_VALUE_SELECTED), value(KEY_SEARCH_PER), value(KEY_SEARCHED_COMPANY), value(KEY_SEARCHED_PROJECT), value(KEY_SELECT_DISP_MONTH), value(KEY_TITLE_NAME), value(KEY_TITLE_VAL), value(KEY_TOTAL), value(KEY_UNIT_VAL), value(KEY_VALID_RELATION)]</t>
  </si>
  <si>
    <t>[callParentSearch, moveFocusToFirstControl, onLoad, populateProject, resetSearchCriteria, scrollHorizontal, WDOTUM0260Clear, WDOTUM0260Close, WDOTUM0260Delete, WDOTUM0260Import, WDOTUM0260Openchild, WDOTUM0260PopulateCompany, WDOTUM0260PopulateDept, WDOTUM0260PopulateSec, WDOTUM0260Search]</t>
  </si>
  <si>
    <t>Add-Modify Project Estimate Plan-PE</t>
  </si>
  <si>
    <t>[TB_M_ORG_HIERARCHY, TB_M_PARAMETER, TB_M_PE_PROJECT_EST_PLAN, TB_M_PROJECT, TB_M_SECTION_MAP]</t>
  </si>
  <si>
    <t>[FN_GENSEQ]</t>
  </si>
  <si>
    <t>[TB_M_PE_PROJECT_EST_PLAN, TB_M_PROJECT]</t>
  </si>
  <si>
    <t>[value(KEY_DEPARTMENT), value(KEY_SECTION)]</t>
  </si>
  <si>
    <t>[&lt;%="value("+monthId+")"%&gt;, value(KEY_BASIC_PLAN), value(KEY_TOTAL)]</t>
  </si>
  <si>
    <t>[MDOT0001AWRN : Do you want to close without saving ?, MDOT0002AWRN : Do you wish to save changes ?, MDOT0119AERR : Invalid Numeric Value., MDOT0303AERR : Estimate Plan should be maximum 9999.99., MDOT0304AERR : Basic Plan should be maximum 9999.99.]</t>
  </si>
  <si>
    <t>[method, value(KEY_COMPANY), value(KEY_COMPANY_NAME), value(KEY_COMPANY_VAL), value(KEY_DEPARTMENT), value(KEY_DIVISION), value(KEY_GROUP), value(KEY_HEADER_MONTHYEAR), value(KEY_MODE), value(KEY_OK_FLAG), value(KEY_PROJECT), value(KEY_PROJECT_NAME), value(KEY_PROJECT_VAL), value(KEY_SEARCH_PER), value(KEY_SECTION), value(KEY_SELECTED_SECTION), value(KEY_TITLE), value(KEY_TITLE_NAME), value(KEY_UNIT_VAL), value(KEY_UPD_DATE), value(UPD_DT)]</t>
  </si>
  <si>
    <t>[moveFocusToFirstControl, onLoad, RefreshData, sumTotal, trim, trimDecimal, updStatus1, WDOTUM0261Cancel, WDOTUM0261Ok]</t>
  </si>
  <si>
    <t>Import Project Estimation Plan - PE</t>
  </si>
  <si>
    <t>[TB_M_CODE_MASTER, TB_M_CODE_RELATE, TB_M_CODE_RELATE_TEMP, TB_M_ERR, TB_M_ORG_HIERARCHY, TB_M_PE_PROJECT_EST_PLAN, TB_M_PE_PROJECT_EST_PLAN_TEMP, TB_M_PROJECT, TB_M_PROJECT_SITE, TB_M_SECTION_MAP, TB_T_ERR_LOG, TB_T_TIMESHEET_H]</t>
  </si>
  <si>
    <t>[TB_M_PE_PROJECT_EST_PLAN, TB_M_PE_PROJECT_EST_PLAN_TEMP, TB_T_ERR_LOG]</t>
  </si>
  <si>
    <t>[TB_M_PE_PROJECT_EST_PLAN_TEMP, TB_T_ERR_LOG]</t>
  </si>
  <si>
    <t>[TB_M_PE_PROJECT_EST_PLAN_TEMP]</t>
  </si>
  <si>
    <t>[method, value(KEY_ALREADY_IMPORT), value(KEY_DIVISION), value(KEY_GROUP), value(KEY_PRJ_OWNER)]</t>
  </si>
  <si>
    <t>[onLoad, upload, WDOTUM0262Close]</t>
  </si>
  <si>
    <t>Enquiry Job Model-TC</t>
  </si>
  <si>
    <t>[TB_M_CODE_MASTER, TB_M_PROJECT, TB_M_PROJECT_MODEL]</t>
  </si>
  <si>
    <t>[value(KEY_JOB_REQUEST_NO), value(KEY_MODEL_NO)]</t>
  </si>
  <si>
    <t>[WDOTUM0201 : Import Job-Model Assignment, WDOTUM0210 : Maintain Job-Model Master]</t>
  </si>
  <si>
    <t>[method, value(KEY_JOB_REQUEST), value(KEY_JOB_REQUEST_HIR), value(KEY_SCREEN_ID), value(KEY_SEARCH_PER)]</t>
  </si>
  <si>
    <t>[callParentSearch, doOnLoad, moveFocusToFirstControl, onLoad, preLoadImages, WDOTUM0200Clear, WDOTUM0200Close, WDOTUM0200Import, WDOTUM0200Maintain, WDOTUM0200Search]</t>
  </si>
  <si>
    <t>[TB_M_CODE_MASTER, TB_M_ERR, TB_M_PROJECT, TB_M_PROJECT_MODEL_TEMP, TB_T_ERR_LOG, TB_T_TIMESHEET_H]</t>
  </si>
  <si>
    <t>[TB_M_PROJECT_MODEL, TB_M_PROJECT_MODEL_TEMP, TB_T_ERR_LOG]</t>
  </si>
  <si>
    <t>[TB_M_PROJECT_MODEL_TEMP]</t>
  </si>
  <si>
    <t>[TB_M_CODE_MASTER, TB_M_ERR, TB_M_PROJECT, TB_M_PROJECT_MODEL, TB_M_PROJECT_MODEL_TEMP, TB_T_ERR_LOG, TB_T_TIMESHEET_H]</t>
  </si>
  <si>
    <t>[method, value(KEY_ALREADY_IMPORT), value(KEY_JOB_REQUEST_NO), value(KEY_MODEL_NO), value(KEY_PRJ_OWNER)]</t>
  </si>
  <si>
    <t>[onLoad, upload, WDOTUM0201Close]</t>
  </si>
  <si>
    <t>Maintain Job Model-TC</t>
  </si>
  <si>
    <t>[TB_M_CODE_MASTER, TB_M_PROJECT, TB_M_PROJECT_MODEL, TB_T_TIMESHEET_H]</t>
  </si>
  <si>
    <t>[TB_M_PROJECT_MODEL]</t>
  </si>
  <si>
    <t>[arrAssignedCombo, arrAvailableCombo, value(KEY_JOB_REQUEST)]</t>
  </si>
  <si>
    <t>[MDOT0001AWRN : Do you want to close without saving ?, MDOT0002AWRN : Do you wish to save changes ?, MDOT0104AERR : Search has not been performed., MDOT0110AWRN : Please select at least one available Model., MDOT0111AWRN : Please select at least one assigned Model., MDOT0190AERR : Cannot unassign as project {0} has been associated with model {1} in the timesheet]</t>
  </si>
  <si>
    <t>[WDOTUM0200 : Enquiry screen for Search Job-Model Master]</t>
  </si>
  <si>
    <t>[formName, method, progId, value(KEY_CHANGE), value(KEY_JOB_REQUEST_NO), value(KEY_MODEL), value(KEY_MODEL_NO), value(KEY_NO_DATA), value(KEY_PROJECT_FINISH), value(KEY_SCREEN_ID), value(KEY_SEARCH_PER), value(UPD_TIME)]</t>
  </si>
  <si>
    <t>[moveFocusToFirstControl, moveOneToTwo, moveTwoToOne, onLoad, updStatusLocal, WDOTUM0210Clear, WDOTUM0210Close, WDOTUM0210Save, WDOTUM0210Search]</t>
  </si>
  <si>
    <t>Relation Mapping for Code Master</t>
  </si>
  <si>
    <t>[TB_M_CODE_MASTER, TB_M_CODE_RELATE, TB_M_CONFIG_TYPE, TB_M_PROJECT, TB_M_PROJECT_SITE, TB_WDOTUM0250_TEMP]</t>
  </si>
  <si>
    <t>[TB_WDOTUM0250_TEMP]</t>
  </si>
  <si>
    <t>[value(KEY_LEVEL_VALUE), value(KEY_MASTER_TYPE_VALUE)]</t>
  </si>
  <si>
    <t>[value(KEY_KEYWORD)]</t>
  </si>
  <si>
    <t>[MDOT0104AERR : Search has not been performed., MDOT0305AERR : Please enter both Level and Keyword or None]</t>
  </si>
  <si>
    <t>[WDOTUM0251 : Maintian Relation Mapping for Code Master, WDOTUM0252 : Import Relation Mapping for Code Master]</t>
  </si>
  <si>
    <t>[method, value(KEY_JOB_REQUEST_HIR), value(KEY_SCREEN_ID), value(KEY_SEARCH_PER), value(KEY_SELECTED_MASTER)]</t>
  </si>
  <si>
    <t>[callParentSearch, comboChange, doOnLoad, moveFocusToFirstControl, onLoad, preLoadImages, resetSearchCriteria, WDOTUM0250Clear, WDOTUM0250Close, WDOTUM0250Import, WDOTUM0250Maintain, WDOTUM0250Search]</t>
  </si>
  <si>
    <t>[TB_M_CODE_MASTER, TB_M_CODE_RELATE, TB_M_EMP_PROFILE, TB_M_ORG_HIERARCHY, TB_M_PROJECT, TB_M_PROJECT_SITE, TB_T_TIMESHEET_H]</t>
  </si>
  <si>
    <t>[SEQ_CODE_RELATION_PE, VW_EMP_CURR_PROFILE]</t>
  </si>
  <si>
    <t>[TB_M_CODE_RELATE]</t>
  </si>
  <si>
    <t>[arrAssignedCombo, arrAvailableCombo]</t>
  </si>
  <si>
    <t>[radioBtn]</t>
  </si>
  <si>
    <t>[MDOT0001AWRN : Do you want to close without saving ?, MDOT0002AWRN : Do you wish to save changes ?, MDOT0101AERR : Please select atleast one choice., MDOT0104AERR : Search has not been performed., MDOT0108AERR : No changes to save., MDOT0116AERR : No Data in Table to Operate.]</t>
  </si>
  <si>
    <t>[formName, method, progId, value(KEY_CHANGE), value(KEY_COMPANY_CD), value(KEY_DEPT_CD), value(KEY_JOB_TYPE_CD), value(KEY_MODEL), value(KEY_MODEL_NO), value(KEY_NO_DATA), value(KEY_PROCESS_CD), value(KEY_PROJECT_CD), value(KEY_PROJECT_FINISH), value(KEY_SCREEN_ID), value(KEY_SEARCH_PER), value(KEY_SEL_RAD), value(KEY_TITLE_CD), value(UPD_TIME)]</t>
  </si>
  <si>
    <t>[getCombo, moveFocusToFirstControl, moveOneToTwo, moveTwoToOne, onLoad, populateCombo, resetDependentOnComp, resetDependentOnJS, resetDependentOnPrc, resetSearchCriteria, selSecRad, updStatusLocal, WDOTUM0251Clear, WDOTUM0251Close, WDOTUM0251Save, WDOTUM0251Search]</t>
  </si>
  <si>
    <t>Import Relation Mapping for Code Master</t>
  </si>
  <si>
    <t>[TB_M_CODE_MASTER, TB_M_CODE_RELATE, TB_M_CODE_RELATE_TEMP, TB_M_ERR, TB_M_ORG_HIERARCHY, TB_M_PARAMETER, TB_M_PROJECT, TB_M_PROJECT_SITE, TB_T_ERR_LOG, TB_T_TIMESHEET_H]</t>
  </si>
  <si>
    <t>[SEQ_CODE_RELATION_PE]</t>
  </si>
  <si>
    <t>[TB_M_CODE_RELATE, TB_M_CODE_RELATE_TEMP, TB_T_ERR_LOG]</t>
  </si>
  <si>
    <t>[TB_M_CODE_RELATE_TEMP]</t>
  </si>
  <si>
    <t>[onLoad, upload, WDOTUM0252Close]</t>
  </si>
  <si>
    <t>Section Mapping</t>
  </si>
  <si>
    <t>[TB_M_ORG_HIERARCHY, TB_M_PARAMETER, TB_M_PE_PROJECT_EST_PLAN, TB_M_SECTION_MAP]</t>
  </si>
  <si>
    <t>[TB_M_SECTION_MAP]</t>
  </si>
  <si>
    <t>[value(KEY_REG_ASSIGN), value(KEY_TMAP)]</t>
  </si>
  <si>
    <t>[MDOT0001AWRN : Do you want to close without saving ?, MDOT0101AWRN : Do you wish to delete data ?, MDOT0104AERR : Search has not been performed., MDOT0105AERR : No row selected., MDOT0116AERR : No Data in Table to Operate.]</t>
  </si>
  <si>
    <t>[WDOTUM0271 : Add Modify Section Mapping]</t>
  </si>
  <si>
    <t>[&lt;%="value1["+ctr+"].abbDept"%&gt;, &lt;%="value1["+ctr+"].abbSec"%&gt;, &lt;%="value1["+ctr+"].regDepCd"%&gt;, &lt;%="value1["+ctr+"].regDept"%&gt;, &lt;%="value1["+ctr+"].regSec"%&gt;, &lt;%="value1["+ctr+"].regSecCd"%&gt;, &lt;%="value1["+ctr+"].srNo"%&gt;, &lt;%="value1["+ctr+"].tmapDepCd"%&gt;, &lt;%="value1["+ctr+"].tmapDept"%&gt;, &lt;%="value1["+ctr+"].tmapSec"%&gt;, &lt;%="value1["+ctr+"].tmapSecCd"%&gt;, &lt;%="value1["+ctr+"].updTime"%&gt;, method, value(KEY_SEARCH_PER)]</t>
  </si>
  <si>
    <t>[callParentOnload, callParentSearch, moveFocusToFirstControl, onLoad, resetSearchCriteria, updStatus, WDOTUM0270Clear, WDOTUM0270Close, WDOTUM0270Delete, WDOTUM0270Openchild, WDOTUM0270Search]</t>
  </si>
  <si>
    <t>[value(KEY_TMAP_DEPT_CMB_VALUE), value(KEY_TMAP_SECT_CMB_VALUE), value(KEY_TMT_DEPT_CMB_VALUE), value(KEY_TMT_SECT_CMB_VALUE)]</t>
  </si>
  <si>
    <t>[value(KEY_ABB_DEPT), value(KEY_ABB_SEC)]</t>
  </si>
  <si>
    <t>[MDOT0001AWRN : Do you want to close without saving ?, MDOT0002AWRN : Do you wish to save changes ?, MDOT0108AERR : No changes to save., MDOT0114AWRN : Section Abbreviation already in use, Do you wish to proceed?, MDOT0197AERR : This Department is not matching with section {0}.]</t>
  </si>
  <si>
    <t>[method, value(KEY_FLAG), value(KEY_MODE), value(KEY_OK_FLAG), value(KEY_TMAP_DEPT), value(KEY_TMAP_SECT), value(KEY_UPDATE)]</t>
  </si>
  <si>
    <t>[moveFocusToFirstControl, onLoad, RefreshData, updStatus, WDOTUM0271Cancel, WDOTUM0271Ok]</t>
  </si>
  <si>
    <t>Leave Type Master</t>
  </si>
  <si>
    <t>[TB_M_CONFIG_TYPE, TB_M_LEAVE_CONDITION, TB_M_LEAVE_TYPE, TB_M_ORG_HIERARCHY, TB_T_EMP_LEAVE]</t>
  </si>
  <si>
    <t>[TB_M_LEAVE_TYPE]</t>
  </si>
  <si>
    <t>[value(KEY_CMP_CD), value(KEY_EMP_TYP), value(KEY_LEAVE), value(KEY_LEAVE_TYP), value(KEY_UNIT_TYP), value(KEY_YEAR)]</t>
  </si>
  <si>
    <t>[MDOT0101AWRN : Do you wish to delete data ?, MDOT0104AERR : Search has not been performed., MDOT0105AERR : No row selected., MDOT0116AERR : No Data in Table to Operate., MDOT0193AWRN : Do you wish to copy?]</t>
  </si>
  <si>
    <t>[WDOTUM0291 : Add-Modify Leave Master, WDOTUM0292 : Enquiry Screen for Leave Quotaion Condition, WDOTUM0293 : Please select Effective date]</t>
  </si>
  <si>
    <t>[&lt;%="value1["+ctr+"].approver1"%&gt;, &lt;%="value1["+ctr+"].approver1Grade"%&gt;, &lt;%="value1["+ctr+"].approver2"%&gt;, &lt;%="value1["+ctr+"].approver2Grade"%&gt;, &lt;%="value1["+ctr+"].assgnType"%&gt;, &lt;%="value1["+ctr+"].borrowable"%&gt;, &lt;%="value1["+ctr+"].cmpCd"%&gt;, &lt;%="value1["+ctr+"].cmpDesc"%&gt;, &lt;%="value1["+ctr+"].condCd"%&gt;, &lt;%="value1["+ctr+"].consecutive"%&gt;, &lt;%="value1["+ctr+"].countHol"%&gt;, &lt;%="value1["+ctr+"].empCd"%&gt;, &lt;%="value1["+ctr+"].empType"%&gt;, &lt;%="value1["+ctr+"].fromDate"%&gt;, &lt;%="value1["+ctr+"].fromDt"%&gt;, &lt;%="value1["+ctr+"].genCd"%&gt;, &lt;%="value1["+ctr+"].gender"%&gt;, &lt;%="value1["+ctr+"].groupEffDt"%&gt;, &lt;%="value1["+ctr+"].groupLeaveCd"%&gt;, &lt;%="value1["+ctr+"].halfDayFlg"%&gt;, &lt;%="value1["+ctr+"].hrReview"%&gt;, &lt;%="value1["+ctr+"].leaveCode"%&gt;, &lt;%="value1["+ctr+"].leaveCodeSAP"%&gt;, &lt;%="value1["+ctr+"].leaveOnDuty"%&gt;, &lt;%="value1["+ctr+"].leaveQuota"%&gt;, &lt;%="value1["+ctr+"].leaveType"%&gt;, &lt;%="value1["+ctr+"].leaveTypeDiff"%&gt;, &lt;%="value1["+ctr+"].leaveTypeEn"%&gt;, &lt;%="value1["+ctr+"].leaveTypeEnAbbr"%&gt;, &lt;%="value1["+ctr+"].leaveTypeThAbbr"%&gt;, &lt;%="value1["+ctr+"].limitTime"%&gt;, &lt;%="value1["+ctr+"].minLeave"%&gt;, &lt;%="value1["+ctr+"].overQuota"%&gt;, &lt;%="value1["+ctr+"].quotaCond"%&gt;, &lt;%="value1["+ctr+"].srNo"%&gt;, &lt;%="value1["+ctr+"].toDate"%&gt;, &lt;%="value1["+ctr+"].toDt"%&gt;, &lt;%="value1["+ctr+"].transReq"%&gt;, &lt;%="value1["+ctr+"].typeEn"%&gt;, &lt;%="value1["+ctr+"].typeTh"%&gt;, &lt;%="value1["+ctr+"].unit"%&gt;, &lt;%="value1["+ctr+"].unitCd"%&gt;, &lt;%="value1["+ctr+"].updDt"%&gt;, &lt;%="value1["+ctr+"].useSapQuota"%&gt;, &lt;%="value1["+ctr+"].warnMsgFlg"%&gt;, &lt;%="value1["+ctr+"].yearCd"%&gt;, method, value(KEY_ASSIGN_TYP), value(KEY_COUNT_HOL), value(KEY_EMP), value(KEY_FROM_DT), value(KEY_GENDER), value(KEY_HR_REVIEW), value(KEY_LEAVE_CD), value(KEY_LEAVE_CD_SAP), value(KEY_LEAVE_EN), value(KEY_LEAVE_EN_ABBR), value(KEY_LEAVE_QUOTA), value(KEY_LEAVE_TH), value(KEY_LEAVE_TH_ABBR), value(KEY_LEAVE_TYPE), value(KEY_LEAVE_TYPE_NEW), value(KEY_SEARCH_PER), value(KEY_TO_DT), value(KEY_UNIT), value(KEY_UPD_DATE), value(KEY_YEAR_CURRENT)]</t>
  </si>
  <si>
    <t>[callParentSearch, callParentSubmit, moveFocusToFirstControl, onLoad, resetSearchCriteria, WDOTUM0290Clear, WDOTUM0290Close, WDOTUM0290Copy, WDOTUM0290Delete, WDOTUM0290Openchild, WDOTUM0290Search, WDOTUM0291Openchild]</t>
  </si>
  <si>
    <t>[TB_M_CONFIG_TYPE, TB_M_GRADE, TB_M_GROUP_LEAVE, TB_M_LEAVE_CONDITION, TB_M_LEAVE_TYPE, TB_M_LEAVE_TYPE_SAP, TB_M_ORG_HIERARCHY, TB_M_PARAMETER, TB_T_EMP_LEAVE]</t>
  </si>
  <si>
    <t>[value(KEY_ASSIGN_TYP), value(KEY_CMP_CD), value(KEY_EMP), value(KEY_GENDER), value(KEY_GROUP_LEAVE), value(KEY_LEAVE_CD_SAP), value(KEY_QUOTA_COND), value(KEY_QUOTA_UNIT), value(KEY_UNIT)]</t>
  </si>
  <si>
    <t>[value(KEY_FROM_DT), value(KEY_GROUP_QUOTA), value(KEY_LEAVE_CD), value(KEY_LEAVE_DIFF), value(KEY_LEAVE_EN), value(KEY_LEAVE_QUOTA), value(KEY_LEAVE_TH), value(KEY_LIMIT_TIME), value(KEY_MINIMUM_LEAVE), value(KEY_TO_DT)]</t>
  </si>
  <si>
    <t>[value(KEY_CONSECUTIVE), value(KEY_COUNT_HOL), value(KEY_GROUP_LEAVE_SELECTED), value(KEY_HALF_DAY_FLG), value(KEY_HR_REVIEW), value(KEY_LEAVE_DUTY), value(KEY_LIMIT_TIME_CHK), value(KEY_OVER_QUOTA), value(KEY_TRANS_REQ), value(KEY_USE_SAP_QUOTA), value(KEY_WARN_MSG_FLG)]</t>
  </si>
  <si>
    <t>[MDOT0001AWRN : Do you want to close without saving ?, MDOT0002AWRN : Do you wish to save changes ?, MDOT0108AERR : No changes to save., MDOT0119AERR : Invalid Numeric Value., MDOT0120AERR : Value cannot be zero., MDOT0123AERR : From Date should be less than or equal to To Date., MDOT0138AERR : Please Select {0}, MDOT0177AERR : Value cannot be negative., MDOT0306AERR : Please enter either Leave Quota or Quota Condition., MDOT0620AERR : Please select Leave Group, MDOT0621AERR : Min leave must be less than Leave Quota, MDOT0622AERR : Please select Approver1, MDOT0623AERR : Please select Approver2 Grade, MDOT0624AERR : Group Quota should be greater than 0, MDOT0625AERR : Leave quota should be less than Group Quota., MDOT0626AERR : Can not change Group Quota because Group Quota for {0} is greater than {1}., MDOT0627AERR : Current Date does not lie between Group Date range., MDOT0631AERR : Effective From date is mandatory for Group Leave, MDOT0632AERR : Effective To date is mandatory for Group Leave, MDOT0633AERR : Unit is mandatory for Group Leave, MDOT0634AERR : Network Error Please contact System Admin, MDOT0635AERR : Minimum Leave quota should be less than Group Quota., MDOT0640BERR : Please select Leave Type.]</t>
  </si>
  <si>
    <t>[WDOTUM0292 : Enquiry Screen for Leave Quotaion Condition]</t>
  </si>
  <si>
    <t>[method, value(ANNUAL_LEAVE_CODE), value(KEY_CMP_CD), value(KEY_EMP_TYPE), value(KEY_GROUP_CODE), value(KEY_GROUP_EFF_FRM_DT), value(KEY_GROUP_LEAVE_CD), value(KEY_GROUP_QUOTA_EFF_DT), value(KEY_LEAVE_COUNT), value(KEY_LEAVE_TYPE), value(KEY_LEAVE_TYPE_NEW), value(KEY_MODE), value(KEY_ORG_GROUP_QUOTA), value(KEY_SAVE_FLAG), value(KEY_UNIT_HIDDEN), value(KEY_UNIT_VAL), value(KEY_UPD_DATE), value(KEY_USE_SAP_QUOTA_P)]</t>
  </si>
  <si>
    <t>[callParentOnload, checkGroupQuota, chkLimitTimeCond, closeParentJsp, disableEnableLeaveDiff, disableEnableOnQuota, getApprover2Combo, getGroupCmbDtls, getGroupQuota, moveFocusToFirstControl, onApprover1Change, onApprover1GradeChange, onBorrowable, onGetApprover2, onGroupLeaveCheck, onLoad, onSelectGroupLeave, openCalender, populateQuotaUnit, resetGroupQuota, setCountHolidayFlag, setVisibleLeaveQuota, updLimitTime, updStatus, WDOTUM0291Cancel, WDOTUM0291Openchild, WDOTUM0291Save]</t>
  </si>
  <si>
    <t>[TB_M_LEAVE_CONDITION]</t>
  </si>
  <si>
    <t>[value(KEY_LEAVE_CD), value(KEY_LEAVE_TYPE)]</t>
  </si>
  <si>
    <t>[radioSet1]</t>
  </si>
  <si>
    <t>[&lt;%="value1["+ctr+"].condCd"%&gt;, method, value(KEY_MODE), value(KEY_QUOTA)]</t>
  </si>
  <si>
    <t>[onLoad, updStatus, WDOTUM0292Cancel, WDOTUM0292Save]</t>
  </si>
  <si>
    <t>[TB_M_FUNC_LIST]</t>
  </si>
  <si>
    <t>[value(KEY_FROM_DT), value(KEY_TO_DT)]</t>
  </si>
  <si>
    <t>[MDOT0123AERR : From Date should be less than or equal to To Date., MDOT0138AERR : Please Select {0}]</t>
  </si>
  <si>
    <t>[closeParentJsp, getKeyScreenId, moveFocusToFirstControl, onLoad, openCalender, updStatus, WDOTUM0293Cancel, WDOTUM0293Submit]</t>
  </si>
  <si>
    <t>Enquiry Screen for Transport Subsidy Reg</t>
  </si>
  <si>
    <t>[TB_M_CODE_MASTER, TB_M_CONFIG_TYPE, TB_M_EMP_PROFILE, TB_M_LOCATION, TB_M_ORG_HIERARCHY, TB_M_TAXI_RATE_H, TB_M_TRANSPORT_SUBSIDY, TB_T_OT_REMB_REQUEST, TB_T_OT_TAXI_REIM]</t>
  </si>
  <si>
    <t>[FN_ORG_COMBO, PKG_WDOTRB0010, PKG_WDOTRB0010:SP_WDOTRB0010_TOTAL_RECORDS, VW_EMP_CURR_PROFILE]</t>
  </si>
  <si>
    <t>[TB_M_TRANSPORT_SUBSIDY, TB_T_ERR_LOG]</t>
  </si>
  <si>
    <t>[TB_M_CODE_MASTER, TB_M_CONFIG_TYPE, TB_M_EMP_PROFILE, TB_M_LOCATION, TB_M_ORG_HIERARCHY, TB_M_TAXI_RATE_H, TB_M_TRANSPORT_SUBSIDY, TB_T_ERR_LOG, TB_T_OT_REMB_REQUEST, TB_T_OT_TAXI_REIM]</t>
  </si>
  <si>
    <t>[value(KEY_COMPANY_ROUT), value(KEY_COMPANY_SEL), value(KEY_DEPARTMENT_DESC), value(KEY_DIVISION_DESC), value(KEY_PRIVILEGE), value(KEY_PRIVILEGE_STATUS), value(KEY_WORKPLACE_DESC)]</t>
  </si>
  <si>
    <t>[value(KEY_EFF_END_DT), value(KEY_EFF_START_DT), value(KEY_EMP_CODE), value(KEY_EMP_NAME)]</t>
  </si>
  <si>
    <t>[MDOT0101AWRN : Do you wish to delete data ?, MDOT0104AERR : Search has not been performed., MDOT0105AERR : No row selected., MDOT0116AERR : No Data in Table to Operate., MDOT0123AERR : From Date should be less than or equal to To Date., MDOT0225AERR : Cannot delete as Documents pending with Approver]</t>
  </si>
  <si>
    <t>[LDOTRB0000 : null, LDOTRB0010 : Export Transportation Subsidy Registration, WDOTRB0011 : Add modify Transportation subsidy, WDOTRB0012 : Import Transportation subsidy, WDOTUM0051 : Lookup for Employee]</t>
  </si>
  <si>
    <t>[&lt;%= "value1["+ctr+"].activeStatus"%&gt;, &lt;%= "value1["+ctr+"].address"%&gt;, &lt;%= "value1["+ctr+"].brand"%&gt;, &lt;%= "value1["+ctr+"].cardCode"%&gt;, &lt;%= "value1["+ctr+"].cardNo"%&gt;, &lt;%= "value1["+ctr+"].cardValidFrom"%&gt;, &lt;%= "value1["+ctr+"].cardValidTo"%&gt;, &lt;%= "value1["+ctr+"].cmpRout"%&gt;, &lt;%= "value1["+ctr+"].costCenter"%&gt;, &lt;%= "value1["+ctr+"].deptDesc"%&gt;, &lt;%= "value1["+ctr+"].divDesc"%&gt;, &lt;%= "value1["+ctr+"].droppoint"%&gt;, &lt;%= "value1["+ctr+"].effEndDt"%&gt;, &lt;%= "value1["+ctr+"].effStDt"%&gt;, &lt;%= "value1["+ctr+"].empCD"%&gt;, &lt;%= "value1["+ctr+"].empName"%&gt;, &lt;%= "value1["+ctr+"].empStatus"%&gt;, &lt;%= "value1["+ctr+"].empType"%&gt;, &lt;%= "value1["+ctr+"].gasolineType"%&gt;, &lt;%= "value1["+ctr+"].grade"%&gt;, &lt;%= "value1["+ctr+"].plateNo"%&gt;, &lt;%= "value1["+ctr+"].privilege"%&gt;, &lt;%= "value1["+ctr+"].privilegeStatus"%&gt;, &lt;%= "value1["+ctr+"].prvFlag"%&gt;, &lt;%= "value1["+ctr+"].raStatus"%&gt;, &lt;%= "value1["+ctr+"].regiDistance"%&gt;, &lt;%= "value1["+ctr+"].regiGasoline"%&gt;, &lt;%= "value1["+ctr+"].remarks"%&gt;, &lt;%= "value1["+ctr+"].srNo"%&gt;, &lt;%= "value1["+ctr+"].workplaceDesc"%&gt;, method, value(KEY_CURR_PAGE_NO), value(KEY_DEPARTMENT_VAL), value(KEY_DISABLE_GO_BTTN), value(KEY_DIVISION_VAL), value(KEY_FILE), value(KEY_PRIVILEGE_STATUS_VAL), value(KEY_PRIVILEGE_VAL), value(KEY_RPT_TYPE), value(KEY_SEARCH_PER)]</t>
  </si>
  <si>
    <t>[callParentOnload, callParentSearch, closeParentJsp, downloadFile, moveFocusToFirstControl, onLoad, openCalender, RefreshData, resetSearchCriteria, WDOTRB0010Clear, WDOTRB0010Close, WDOTRB0010Delete, WDOTRB0010Export, WDOTRB0010Import, WDOTRB0010LookUp, WDOTRB0010Openchild, WDOTRB0010Search]</t>
  </si>
  <si>
    <t>[TB_M_CODE_MASTER, TB_M_CONFIG_TYPE, TB_M_EMP_ADDRESS, TB_M_EMP_PROFILE, TB_M_LOCATION, TB_M_ORG_HIERARCHY, TB_M_PARAMETER, TB_M_TAXI_RATE_H, TB_M_TRANSPORT_SUBSIDY, TB_M_USER, TB_M_USER_ROLE_MAP, TB_T_OT_REMB_REQUEST]</t>
  </si>
  <si>
    <t>[PKG_DOTS_RPT, PKG_DOTS_RPT:SP_DOTS_REF_CUR, PKG_WDOTRB0011, PKG_WDOTRB0011:FN_PRIVILEDGE_COMBO, SP_TRANSPORT_SUBSIDY_STATUS, VW_EMP_CURR_PROFILE]</t>
  </si>
  <si>
    <t>[SP_TRANSPORT_SUBSIDY_STATUS]</t>
  </si>
  <si>
    <t>[TB_M_CODE_MASTER, TB_M_CONFIG_TYPE, TB_M_EMP_ADDRESS, TB_M_EMP_PROFILE, TB_M_LOCATION, TB_M_ORG_HIERARCHY, TB_M_PARAMETER, TB_M_TAXI_RATE_H, TB_M_TRANSPORT_SUBSIDY, TB_M_USER, TB_M_USER_ROLE_MAP, TB_T_ERR_LOG, TB_T_OT_REMB_REQUEST]</t>
  </si>
  <si>
    <t>[value(KEY_BUS_DROPPOINT), value(KEY_COMPANY_ROUT), value(KEY_GASOLINE_TYPE), value(KEY_PRIVILEGE), value(KEY_PRIVILEGE_STATUS), value(KEY_RA_STATUS)]</t>
  </si>
  <si>
    <t>[value(KEY_ADDRESS), value(KEY_BRAND), value(KEY_CARD_CODE), value(KEY_CARD_NO), value(KEY_CARD_VALID_FORM), value(KEY_CARD_VALID_TO), value(KEY_COST_CENTER), value(KEY_DEPT_NAME), value(KEY_DIVISION), value(KEY_EFF_END_DATE), value(KEY_EFF_ST_DATE), value(KEY_EMP_CODE), value(KEY_EMP_NM), value(KEY_EMP_STATUS), value(KEY_EMP_TYPE), value(KEY_GRADE), value(KEY_PLATE_NO), value(KEY_REG_DISTANCE), value(KEY_REG_GASOLINE), value(KEY_REMARKS), value(KEY_TELEPHONE), value(KEY_WORKPLACE)]</t>
  </si>
  <si>
    <t>[MDOT0001AWRN : Do you want to close without saving ?, MDOT0002AWRN : Do you wish to save changes ?, MDOT0108AERR : No changes to save., MDOT0119AERR : Invalid Numeric Value., MDOT0123AERR : From Date should be less than or equal to To Date., MDOT0405AERR : Employee is Temporary or Grade G1-G5 from BangBo site are only available., MDOT0446AERR : Cannot select BUS DROP POINT.]</t>
  </si>
  <si>
    <t>[method, value(KEY_ADDRESS), value(KEY_BRAND), value(KEY_BRAND_SEL), value(KEY_BUS_DROPPOINT), value(KEY_BUS_DROPPOINT_SEL), value(KEY_CARD_CODE), value(KEY_CARD_CODE_ACT), value(KEY_CARD_CODE_SEL), value(KEY_CARD_NO), value(KEY_CARD_NO_ACT), value(KEY_CARD_NO_SEL), value(KEY_CARD_VALID_FORM), value(KEY_CARD_VALID_FORM_SEL), value(KEY_CARD_VALID_TO), value(KEY_CARD_VALID_TO_SEL), value(KEY_COMPANY_ROUT), value(KEY_COMPANY_ROUT_SEL), value(KEY_DB_EFF_ST_DATE), value(KEY_DB_PREVILEGE), value(KEY_DELETE_FLAG), value(KEY_EFF_END_DATE), value(KEY_EFF_ST_DATE), value(KEY_EFF_ST_DATE_H), value(KEY_EMP_CODE), value(KEY_EMP_CODE_H), value(KEY_EMP_TYPE), value(KEY_ERROR_FLAGE), value(KEY_GA_FLAG), value(KEY_GASOLINE_TYPE_SEL), value(KEY_GASOLINE_TYPE_VAL), value(KEY_HR_FLAG), value(KEY_MODE), value(KEY_OT_TAXI_FLAG), value(KEY_PLATE_NO), value(KEY_PLATE_NO_SEL), value(KEY_PRIVILEGE_H), value(KEY_PRIVILEGE_STATUS_H), value(KEY_PRIVILEGE_STATUS_VAL), value(KEY_PRIVILEGE_VAL), value(KEY_PRV_FLAG), value(KEY_PRV_VALUE), value(KEY_RA_STATUS), value(KEY_RA_STATUS_CD), value(KEY_REG_DIST_H), value(KEY_REG_DISTANCE), value(KEY_REG_DISTANCE_SEL), value(KEY_REG_GASOLINE), value(KEY_REG_GASOLINE_H), value(KEY_REG_GASOLINE_SEL), value(KEY_REMARKS), value(KEY_SEARCH_DATA), value(KEY_SEARCH_PER), value(KEY_TELEPHONE), value(KEY_UPD_DATE), value(KEY_UPD_DATE_TIME), value(KEY_UPDATE_MODE), value(KEY_WORKPLACE_FLAG), value(UPDATE_STATUS)]</t>
  </si>
  <si>
    <t>[backupFields, blockFieldsGA, blockNonGAField, calGasolin, callParentOnload, changeVisi, checkPriv, clearField, closeParentJsp, getFieldValue, initRequest, mergeRoleField, moveFocusToFirstControl, onLoad, openCalender, updStatus, WDOTRB0011Cancel, WDOTRB0011LookUp, WDOTRB0011Save, WDOTRB0011Search]</t>
  </si>
  <si>
    <t>[TB_M_CODE_MASTER, TB_M_CONFIG_TYPE, TB_M_EMP_ADDRESS, TB_M_EMP_PROFILE, TB_M_ERR, TB_M_LOCATION, TB_M_ORG_HIERARCHY, TB_M_PARAMETER, TB_M_TAXI_RATE_H, TB_M_TRANSPORT_SUBSIDY, TB_T_ERR_LOG, TB_T_OT_REMB_REQUEST]</t>
  </si>
  <si>
    <t>[PKG_DOTS_RPT, PKG_DOTS_RPT:SP_DOTS_REF_CUR, PKG_WDOTRB0011, PKG_WDOTRB0011:FN_PRIVILEDGE_COMBO]</t>
  </si>
  <si>
    <t>[TB_M_TRANSPORT_SUBSIDY, TB_M_TRANSPORT_SUBSIDY_TEMP, TB_T_ERR_LOG]</t>
  </si>
  <si>
    <t>[TB_M_CODE_MASTER, TB_M_CONFIG_TYPE, TB_M_EMP_ADDRESS, TB_M_EMP_PROFILE, TB_M_ERR, TB_M_LOCATION, TB_M_ORG_HIERARCHY, TB_M_PARAMETER, TB_M_TAXI_RATE_H, TB_M_TRANSPORT_SUBSIDY, TB_M_TRANSPORT_SUBSIDY_TEMP, TB_T_ERR_LOG, TB_T_OT_REMB_REQUEST]</t>
  </si>
  <si>
    <t>[method, value(KEY_ALREADY_IMPORT)]</t>
  </si>
  <si>
    <t>[onLoad, upload, WDOTRB0012Close]</t>
  </si>
  <si>
    <t>Export Transportation Subsidy Registration</t>
  </si>
  <si>
    <t>LDOTRB0010</t>
  </si>
  <si>
    <t>[TB_M_CODE_MASTER, TB_M_CONFIG_TYPE, TB_M_EMP_PROFILE, TB_M_LOCATION, TB_M_ORG_HIERARCHY, TB_M_PARAMETER, TB_M_TAXI_RATE_H, TB_M_TRANSPORT_SUBSIDY]</t>
  </si>
  <si>
    <t>[SP_LDOTRB0010, VW_EMP_CURR_PROFILE]</t>
  </si>
  <si>
    <t>[SP_LDOTRB0010]</t>
  </si>
  <si>
    <t>[TB_M_CODE_MASTER, TB_M_CONFIG_TYPE, TB_M_EMP_PROFILE, TB_M_LOCATION, TB_M_ORG_HIERARCHY, TB_M_PARAMETER, TB_M_TAXI_RATE_H, TB_M_TRANSPORT_SUBSIDY, TB_T_ERR_LOG]</t>
  </si>
  <si>
    <t>Enquiry Screen for Monthly Gasoline Rate</t>
  </si>
  <si>
    <t>[TB_M_GASOLINE_SUBSIDY, TB_T_OT_REMB_REQUEST]</t>
  </si>
  <si>
    <t>[TB_M_GASOLINE_SUBSIDY]</t>
  </si>
  <si>
    <t>[value(KEY_MONTH), value(KEY_YEAR)]</t>
  </si>
  <si>
    <t>[WDOTRB0021 : Add modify Gasoline subsidy]</t>
  </si>
  <si>
    <t>[&lt;%="value1["+ctr+"].rate"%&gt;, &lt;%="value1["+ctr+"].recMonth"%&gt;, &lt;%="value1["+ctr+"].recYear"%&gt;, &lt;%="value1["+ctr+"].recYearMonth"%&gt;, &lt;%="value1["+ctr+"].srNo"%&gt;, &lt;%="value1["+ctr+"].updDt"%&gt;, method, value(KEY_OPERATION), value(KEY_SEARCH_PER), value(MODE)]</t>
  </si>
  <si>
    <t>[callParentSearch, moveFocusToFirstControl, onLoad, resetSearchCriteria, WDOTRB0020Clear, WDOTRB0020Close, WDOTRB0020Delete, WDOTRB0020Openchild, WDOTRB0020Search]</t>
  </si>
  <si>
    <t>[value(KEY_BATH)]</t>
  </si>
  <si>
    <t>[MDOT0001AWRN : Do you want to close without saving ?, MDOT0002AWRN : Do you wish to save changes ?, MDOT0108AERR : No changes to save., MDOT0119AERR : Invalid Numeric Value.]</t>
  </si>
  <si>
    <t>[method, value(KEY_DATE), value(KEY_ERROR), value(KEY_MODE), value(KEY_MONTH), value(KEY_SAVE_FLAG), value(KEY_UPD_DATE), value(KEY_YEAR)]</t>
  </si>
  <si>
    <t>[moveFocusToFirstControl, onLoad, updStatus, WDOTRB0021Cancel, WDOTRB0021Save]</t>
  </si>
  <si>
    <t>Enquiry Screen for Droppoint and Taxi Rate</t>
  </si>
  <si>
    <t>[TB_M_TAXI_RATE_D, TB_M_TAXI_RATE_H, TB_T_OT_TAXI_REIM]</t>
  </si>
  <si>
    <t>[TB_M_TAXI_RATE_D, TB_M_TAXI_RATE_H]</t>
  </si>
  <si>
    <t>[value(KEY_DPCODE), value(KEY_STATUS)]</t>
  </si>
  <si>
    <t>[MDOT0101AWRN : Do you wish to delete data ?, MDOT0104AERR : Search has not been performed., MDOT0105AERR : No row selected., MDOT0116AERR : No Data in Table to Operate., MDOT0123AERR : From Date should be less than or equal to To Date., MDOT0138AERR : Please Select {0}]</t>
  </si>
  <si>
    <t>[WDOTTR0021 : Add/Modify/Change Droppoint and Taxi Rate]</t>
  </si>
  <si>
    <t>[&lt;%="value1["+ctr+"].dpCode"%&gt;, &lt;%="value1["+ctr+"].dpStatus"%&gt;, &lt;%="value1["+ctr+"].effFrom"%&gt;, &lt;%="value1["+ctr+"].effStatus"%&gt;, &lt;%="value1["+ctr+"].effTo"%&gt;, &lt;%="value1["+ctr+"].remark"%&gt;, &lt;%="value1["+ctr+"].rowId"%&gt;, &lt;%="value1["+ctr+"].srNo"%&gt;, &lt;%="value1["+ctr+"].taxiRate"%&gt;, method, value(KEY_DPCODE_VAL), value(KEY_SEARCH_PER), value(KEY_STATUS_VAL)]</t>
  </si>
  <si>
    <t>[callParentSearch, closeParentJsp, moveFocusToFirstControl, onLoad, openCalender, resetSearchCriteria, WDOTTR0020Clear, WDOTTR0020Close, WDOTTR0020Delete, WDOTTR0020Openchild, WDOTTR0020Search]</t>
  </si>
  <si>
    <t>Add-Modify-Change Droppoint and Taxi Rate</t>
  </si>
  <si>
    <t>[SEQ_TAXI_RT_NO]</t>
  </si>
  <si>
    <t>[value(KEY_DPCODE), value(KEY_DPDESC), value(KEY_FROM_DT), value(KEY_OT_RT), value(KEY_REMARKS), value(KEY_TO_DT)]</t>
  </si>
  <si>
    <t>[MDOT0001AWRN : Do you want to close without saving ?, MDOT0002AWRN : Do you wish to save changes ?, MDOT0108AERR : No changes to save., MDOT0119AERR : Invalid Numeric Value., MDOT0120AERR : Value cannot be zero., MDOT0123AERR : From Date should be less than or equal to To Date., MDOT0417AERR : From Date should be greater than or equal to Current Date., MDOT0429AERR : New From Date should not be less than or equal to Previous From Date.]</t>
  </si>
  <si>
    <t>[method, value(KEY_ERROR), value(KEY_EXP_FLG), value(KEY_PREV_EFF_FROM_DT), value(KEY_PREV_EFF_TO_DT), value(KEY_SAVE_FLAG), value(KEY_SCR_MODE), value(KEY_SYS_DT), value(KEY_TRANS_FLG), value(KEY_UPD_DATE)]</t>
  </si>
  <si>
    <t>[closeParentJsp, onLoad, openCalender, updStatus, WDOTTR0021Close, WDOTTR0021Save]</t>
  </si>
  <si>
    <t>Enquiry Screen for OT Company Bus Timing</t>
  </si>
  <si>
    <t>[TB_M_LOCATION, TB_M_OT_BUS_TIMING, TB_T_OT_TAXI_REIM]</t>
  </si>
  <si>
    <t>[TB_M_OT_BUS_TIMING]</t>
  </si>
  <si>
    <t>[value(KEY_WORK_PLACE)]</t>
  </si>
  <si>
    <t>[WDOTTR0031 : Add/Modify OT Company Bus Timing]</t>
  </si>
  <si>
    <t>[&lt;%="value1["+ctr+"].arrival"%&gt;, &lt;%="value1["+ctr+"].busId"%&gt;, &lt;%="value1["+ctr+"].busOTDate"%&gt;, &lt;%="value1["+ctr+"].chkFlg"%&gt;, &lt;%="value1["+ctr+"].chkMode"%&gt;, &lt;%="value1["+ctr+"].departure"%&gt;, &lt;%="value1["+ctr+"].plant"%&gt;, &lt;%="value1["+ctr+"].remark"%&gt;, &lt;%="value1["+ctr+"].selected"%&gt;, &lt;%="value1["+ctr+"].shift"%&gt;, &lt;%="value1["+ctr+"].srNo"%&gt;, &lt;%="value1["+ctr+"].updateDate"%&gt;, method, value(KEY_SEARCH_PER), value(MODE)]</t>
  </si>
  <si>
    <t>[callParentSearch, closeParentJsp, moveFocusToFirstControl, onLoad, openCalender, resetSearchCriteria, WDOTTR0030Clear, WDOTTR0030Close, WDOTTR0030Delete, WDOTTR0030Openchild, WDOTTR0030Search]</t>
  </si>
  <si>
    <t>Add-Modify OT Company Bus Timing</t>
  </si>
  <si>
    <t>[TB_M_EMP_PROFILE, TB_M_LOCATION, TB_M_OT_BUS_TIMING, TB_T_OT_REMB_REQUEST]</t>
  </si>
  <si>
    <t>[SEQ_BUS_DOCNO]</t>
  </si>
  <si>
    <t>[value(KEY_ARR_TIME), value(KEY_BUS_OT_DATE), value(KEY_DEP_TIME), value(KEY_REMARK)]</t>
  </si>
  <si>
    <t>[value(KEY_SHIFT_TYPE)]</t>
  </si>
  <si>
    <t>[MDOT0001AWRN : Do you want to close without saving ?, MDOT0002AWRN : Do you wish to save changes ?, MDOT0108AERR : No changes to save., MDOT0415AERR : Invalid Time format., MDOT0416AERR : Arrival Time Greater than or equal to Departure Time.]</t>
  </si>
  <si>
    <t>[method, value(KEY_ARR_TIME), value(KEY_BUS_OT_DATE), value(KEY_BUSID), value(KEY_DATE), value(KEY_DEP_TIME), value(KEY_ERROR), value(KEY_MODE), value(KEY_REMARK), value(KEY_SAVE_FLAG), value(KEY_UPD_DATE), value(KEY_WORK_PLACE)]</t>
  </si>
  <si>
    <t>[addColon, closeParentJsp, imposeMaxLength, isNumberKey, onLoad, openCalender, removeColonA, removeColonD, updShift, updStatus, validateHhMm, WDOTTR0031Cancel, WDOTTR0031Save]</t>
  </si>
  <si>
    <t>Enquiry Budget Master Screen</t>
  </si>
  <si>
    <t>[TB_M_BUDGET_MASTER, TB_M_LOCATION, TB_M_ORG_HIERARCHY]</t>
  </si>
  <si>
    <t>[PKG_WDOTTR0010, PKG_WDOTTR0010:SP_WDOTTR0010_SEARCH]</t>
  </si>
  <si>
    <t>[TB_M_BUDGET_MASTER, TB_M_LOCATION, TB_M_ORG_HIERARCHY, TB_T_ERR_LOG]</t>
  </si>
  <si>
    <t>[value(KEY_COMPANY_SEL), value(KEY_PLANT_SEL), value(KEY_YEAR)]</t>
  </si>
  <si>
    <t>[method, value(KEY_SEARCH_PER), value(KEY_YEAR_CURRENT)]</t>
  </si>
  <si>
    <t>[moveFocusToFirstControl, onLoad, refreshCompanyCombo, resetSearchCriteria, WDOTTR0010Clear, WDOTTR0010Close, WDOTTR0010Search]</t>
  </si>
  <si>
    <t>Enquiry OT Taxi Exception</t>
  </si>
  <si>
    <t>[TB_M_CONFIG_TYPE, TB_M_OT_TAXI_EXCEPTION]</t>
  </si>
  <si>
    <t>[TB_M_OT_TAXI_EXCEPTION]</t>
  </si>
  <si>
    <t>[value(KEY_EXCEP_TYPE)]</t>
  </si>
  <si>
    <t>[value(KEY_COST_CENTER), value(KEY_EMP_CD), value(KEY_REG_NO)]</t>
  </si>
  <si>
    <t>[WDOTSM0082 : LookUp for Cost Center - Line, WDOTTR0051 : Add/Modify OT Exception, WDOTUM0051 : Lookup for Employee]</t>
  </si>
  <si>
    <t>[&lt;%="value1["+ctr+"].afterHldAmt"%&gt;, &lt;%="value1["+ctr+"].afterWrkAmt"%&gt;, &lt;%="value1["+ctr+"].aftLateHldAmt"%&gt;, &lt;%="value1["+ctr+"].aftLateWrkAmt"%&gt;, &lt;%="value1["+ctr+"].befErlWrkAmt"%&gt;, &lt;%="value1["+ctr+"].beforeHldAmt"%&gt;, &lt;%="value1["+ctr+"].beforeWrkAmt"%&gt;, &lt;%="value1["+ctr+"].costCenter"%&gt;, &lt;%="value1["+ctr+"].docNo"%&gt;, &lt;%="value1["+ctr+"].empCode"%&gt;, &lt;%="value1["+ctr+"].endTime"%&gt;, &lt;%="value1["+ctr+"].exceptionType"%&gt;, &lt;%="value1["+ctr+"].exceptionTypeVal"%&gt;, &lt;%="value1["+ctr+"].fixedAmt"%&gt;, &lt;%="value1["+ctr+"].grade"%&gt;, &lt;%="value1["+ctr+"].normalHldAmt"%&gt;, &lt;%="value1["+ctr+"].regNo"%&gt;, &lt;%="value1["+ctr+"].remark"%&gt;, &lt;%="value1["+ctr+"].rowId"%&gt;, &lt;%="value1["+ctr+"].selected"%&gt;, &lt;%="value1["+ctr+"].srNo"%&gt;, &lt;%="value1["+ctr+"].startTime"%&gt;, method, value(KEY_COST_CENTER_LOOKUP), value(KEY_SEARCH_PER), value(MODE)]</t>
  </si>
  <si>
    <t>[callParentOnload, callParentSearch, checkType, moveFocusToFirstControl, onLoad, resetSearchCriteria, WDOTSM0100LookUp, WDOTTR0050Clear, WDOTTR0050Close, WDOTTR0050Delete, WDOTTR0050LookUp, WDOTTR0050Openchild, WDOTTR0050Search]</t>
  </si>
  <si>
    <t>Add-Modify OT Exception</t>
  </si>
  <si>
    <t>[TB_M_CONFIG_TYPE, TB_M_GRADE, TB_M_OT_TAXI_EXCEPTION, TB_M_TAXI_REGULATION]</t>
  </si>
  <si>
    <t>[value(KEY_GRADE), value(KEY_REG_NO)]</t>
  </si>
  <si>
    <t>[value(KEY_AFT_HLD_AMT), value(KEY_AFT_WRK_AMT), value(KEY_BEF_HLD_AMT), value(KEY_BEF_WRK_AMT), value(KEY_COST_CENTER), value(KEY_EMP_CD), value(KEY_END_TIME), value(KEY_ERL_BEF_HLD_AMT), value(KEY_ERL_BEF_WRK_AMT), value(KEY_EXP_VAL), value(KEY_FIXED_AMT), value(KEY_LAT_AFT_HLD_AMT), value(KEY_LAT_AFT_WRK_AMT), value(KEY_NOR_HLD_AMT), value(KEY_REMARK), value(KEY_START_TIME)]</t>
  </si>
  <si>
    <t>[MDOT0001AWRN : Do you want to close without saving ?, MDOT0002AWRN : Do you wish to save changes ?, MDOT0108AERR : No changes to save., MDOT0119AERR : Invalid Numeric Value., MDOT0438AERR : Please Enter Amount Details., MDOT0440AERR : Please Enter From Time and Fixed Amount., MDOT0441AERR : Please Enter To Time and Fixed Amount., MDOT0442AERR : Please Enter From Time., MDOT0443AERR : Please Enter To Time., MDOT0444AERR : Please Enter Fixed Amount., MDOT0445AERR : From Time must be less than To Time.]</t>
  </si>
  <si>
    <t>[method, value(KEY_COST_CENTER_LOOKUP), value(KEY_END_TIME_H), value(KEY_EXP_TYP), value(KEY_EXP_VAL), value(KEY_GRADE_VAL), value(KEY_LOOKUP), value(KEY_ONLOAD), value(KEY_REG_NO_VAL), value(KEY_ROW_ID), value(KEY_SAVE_FLAG), value(KEY_SCR_MODE), value(KEY_START_TIME_H), value(KEY_SYS_DT), value(KEY_UPD_STATUS)]</t>
  </si>
  <si>
    <t>[callParentOnload, checkNumeric, moveFocusToFirstControl, onLoad, updStatus, WDOTSM0100LookUp, WDOTTR0051Close, WDOTTR0051LookUp, WDOTTR0051Save]</t>
  </si>
  <si>
    <t>Enquiry Screen for Group Leave</t>
  </si>
  <si>
    <t>[TB_M_GROUP_LEAVE, TB_T_EMP_LEAVE]</t>
  </si>
  <si>
    <t>[TB_M_GROUP_LEAVE]</t>
  </si>
  <si>
    <t>[value(KEY_GROUP), value(KEY_YEAR)]</t>
  </si>
  <si>
    <t>[WDOTUM0341 : Add modify Group Leave]</t>
  </si>
  <si>
    <t>[&lt;%="value1["+ctr+"].effFromDt"%&gt;, &lt;%="value1["+ctr+"].effToDate"%&gt;, &lt;%="value1["+ctr+"].grpCd"%&gt;, &lt;%="value1["+ctr+"].grpNm"%&gt;, &lt;%="value1["+ctr+"].quota"%&gt;, &lt;%="value1["+ctr+"].srNo"%&gt;, &lt;%="value1["+ctr+"].unit"%&gt;, &lt;%="value1["+ctr+"].year"%&gt;, method, value(KEY_OPERATION), value(KEY_SEARCH_PER), value(MODE)]</t>
  </si>
  <si>
    <t>[callParentSearch, moveFocusToFirstControl, onLoad, resetSearchCriteria, WDOTUM0340Clear, WDOTUM0340Close, WDOTUM0340Delete, WDOTUM0340Openchild, WDOTUM0340Search]</t>
  </si>
  <si>
    <t>[TB_M_CONFIG_TYPE, TB_M_GROUP_LEAVE, TB_T_EMP_LEAVE]</t>
  </si>
  <si>
    <t>[value(KEY_UNIT), value(KEY_YEAR)]</t>
  </si>
  <si>
    <t>[value(KEY_EFF_DT_FROM), value(KEY_EFF_TO_DT), value(KEY_GROUP), value(KEY_GROUP_NM), value(KEY_QUOTA)]</t>
  </si>
  <si>
    <t>[MDOT0001AWRN : Do you want to close without saving ?, MDOT0002AWRN : Do you wish to save changes ?, MDOT0119AERR : Invalid Numeric Value., MDOT0417AERR : From Date should be greater than or equal to Current Date., MDOT0636AERR : Effective to Date should be greater than Effective from Date., MDOT0637AERR : The Year of selected date should be {0}., MDOT0638AERR : null, MDOT0639AERR : null]</t>
  </si>
  <si>
    <t>[method, value(KEY_CURR_DT), value(KEY_DATE), value(KEY_EFF_DT_FROM), value(KEY_ERROR), value(KEY_GROUP), value(KEY_MAX_TRANS_DT), value(KEY_MODE), value(KEY_SAVE_FLAG), value(KEY_UPD_DATE), value(KEY_YEAR)]</t>
  </si>
  <si>
    <t>[checkYear, closeParentJsp, getMaxEffDate, moveFocusToFirstControl, onLoad, openCalender, updStatus, WDOTUM0341Cancel, WDOTUM0341Save]</t>
  </si>
  <si>
    <t>Enquiry Screen for Job Model Master-TC</t>
  </si>
  <si>
    <t>Inactive function</t>
  </si>
  <si>
    <t>WDOTUM0300</t>
  </si>
  <si>
    <t>[TB_M_CODE_MASTER, TB_M_PROJECT]</t>
  </si>
  <si>
    <t>[MDOT0104AERR : Search has not been performed.]</t>
  </si>
  <si>
    <t>[WDOTUM0301 : Import Job Model Master, WDOTUM0310 : Maintain Job Model Master-TC]</t>
  </si>
  <si>
    <t>[callParentSearch, doOnLoad, moveFocusToFirstControl, onLoad, WDOTUM0300Clear, WDOTUM0300Close, WDOTUM0300Import, WDOTUM0300Maintain, WDOTUM0300ResetSearch, WDOTUM0300Search]</t>
  </si>
  <si>
    <t>[TB_M_CODE_MASTER, TB_M_ERR, TB_M_PARAMETER, TB_M_PROJECT, TB_T_ERR_LOG, TB_T_TIMESHEET_H]</t>
  </si>
  <si>
    <t>[onLoad, upload, WDOTUM0301Close]</t>
  </si>
  <si>
    <t>[TB_M_CODE_MASTER, TB_M_PROJECT, TB_T_TIMESHEET_H]</t>
  </si>
  <si>
    <t>[arrAssignedCombo, arrAvailableCombo, value(KEY_JOB_GROUP), value(KEY_JOB_RELATION), value(KEY_JOB_REQUEST), value(KEY_MODEL_CODE), value(KEY_RELATION)]</t>
  </si>
  <si>
    <t>[MDOT0001AWRN : Do you want to close without saving ?, MDOT0002AWRN : Do you wish to save changes ?, MDOT0101AERR : Please select atleast one choice., MDOT0104AERR : Search has not been performed., MDOT0108AERR : No changes to save., MDOT0116AERR : No Data in Table to Operate., MDOT0302AERR : Model should be selected before selecting Job Group.]</t>
  </si>
  <si>
    <t>[formName, method, progId, value(KEY_CHANGE), value(KEY_JOB_REQUEST_NO), value(KEY_JOBGROUP_VALUE), value(KEY_MODEL_VALUE), value(KEY_NO_DATA), value(KEY_SCREEN_ID), value(KEY_SEARCH_PER)]</t>
  </si>
  <si>
    <t>[moveFocusToFirstControl, moveFocusToSave, moveOneToTwo, moveTwoToOne, onLoad, populateJobGroup, populateProject, updStatusLocal, WDOTUM0310Clear, WDOTUM0310Close, WDOTUM0310ResetSearch, WDOTUM0310Save, WDOTUM0310Search]</t>
  </si>
  <si>
    <t>Daily Attendance - Production Line</t>
  </si>
  <si>
    <t>Daily Attendance &amp; OT</t>
  </si>
  <si>
    <t>[TB_M_EMP_COST_CENTER, TB_M_EMP_PROFILE, TB_M_GRADE, TB_M_HOLIDAY, TB_M_LINE, TB_M_PARAMETER, TB_M_SHIFT, TB_M_SPL_HOLIDAY, TB_T_ATTD_OT_D, TB_T_DLY_ATTD_H, TB_T_DLY_LEND_D, TB_T_OT_RECORD]</t>
  </si>
  <si>
    <t>[FN_HOLIDAY_FLAG, PKG_FORMAT_TIME, PKG_FORMAT_TIME:FN_MASK_TIME_RANGE, VW_DLY_LEND_D]</t>
  </si>
  <si>
    <t>[TB_T_ATTD_OT_D, TB_T_DLY_ATTD_H]</t>
  </si>
  <si>
    <t>[TB_T_ATTD_OT_D, TB_T_DLY_LEND_D]</t>
  </si>
  <si>
    <t>[TB_T_ATTD_OT_D, TB_T_DLY_ATTD_H, TB_T_DLY_LEND_D]</t>
  </si>
  <si>
    <t>[value(KEY_AFT_END), value(KEY_AFT_START), value(KEY_BEF_END), value(KEY_BEF_START), value(KEY_BRK_END), value(KEY_BRK_START), value(KEY_LINE), value(KEY_NOR_END), value(KEY_NOR_START), value(KEY_SHIFT)]</t>
  </si>
  <si>
    <t>[value(KEY_AFT_NONPROD), value(KEY_AFT_PREP), value(KEY_AFT_TRNG), value(KEY_BEF_NONPROD), value(KEY_BEF_PREP), value(KEY_BEF_TRNG), value(KEY_BRK_NONPROD), value(KEY_BRK_PREP), value(KEY_BRK_TRNG), value(KEY_COST_CENTER), value(KEY_EMP_CD), value(KEY_NOR_NONPROD), value(KEY_NOR_PREP), value(KEY_NOR_TRNG), value(KEY_RECORD_DT), value(KEY_STOPTIME_BY_OTHER), value(KEY_STOPTIME_BY_OUTSIDE_LINE), value(KEY_STOPTIME_BY_OUTSIDE_SHOP), value(KEY_STOPTIME_BY_OWNER), value(KEY_STOPTIME_BY_PLAN), value(KEY_VOLUME_UNIT)]</t>
  </si>
  <si>
    <t>[&lt;%= "value1[" + ctr + "].selected"%&gt;, value(KEY_REGENERATE), value(KEY_SELECT_ALL)]</t>
  </si>
  <si>
    <t>[MDOT0001AWRN : Do you want to close without saving ?, MDOT0002AWRN : Do you wish to save changes ?, MDOT0102AWRN : All existing employee details would be changed. Do you wish to continue?, MDOT0104AERR : Search has not been performed., MDOT0104AWRN : Employee has been marked Absent. Do you wish to proceed?, MDOT0108AERR : No changes to save., MDOT0109AERR : Total Time should be sum of Production,Non Production,Preparation and Training Time., MDOT0110AERR : Please select at least one employee., MDOT0111AERR : Please save changes before proceeding., MDOT0114AERR : Start Time cannot be greater than equal to End Time., MDOT0116AERR : No Data in Table to Operate., MDOT0117AERR : Please select at least one {0}., MDOT0118AERR : Time value cannot be greater than 1440 mins., MDOT0119AERR : Invalid Numeric Value., MDOT0127AERR : No employee exists for which Attendence data can be generated., MDOT0128AERR : Record Date cannot be greater than System Date., MDOT0129AERR : Changes have been made.Please Generate First., MDOT0138AERR : Please Select {0}, MDOT0151AERR : Please Select Both Start and End Time., MDOT0152AERR : Selected Employees contain absent employees., MDOT0153AERR : Matching Employee not found., MDOT0164AERR : No Record Found., MDOT0174AERR : null, MDOT0175AERR : You cannot request OT backward more than {0} month(s), MDOT0177AERR : Value cannot be negative., MDOT0432AERR : Cannot set to Absent as selected record(s) already submited for Approval.]</t>
  </si>
  <si>
    <t>[WDOTDP0012 : Maintain Daily Attendance and OT Data, WDOTDP0014 : Create Daily Production Entry By Line Details, WDOTDP0020 : Daily Attendance and OT Entry, WDOTSM0082 : LookUp for Cost Center - Line]</t>
  </si>
  <si>
    <t>[&lt;%= "value1[" + ctr + "].absent"%&gt;, &lt;%= "value1[" + ctr + "].breakPeriod"%&gt;, &lt;%= "value1[" + ctr + "].empCode"%&gt;, &lt;%= "value1[" + ctr + "].lastName"%&gt;, &lt;%= "value1[" + ctr + "].lending"%&gt;, &lt;%= "value1[" + ctr + "].nonProduction"%&gt;, &lt;%= "value1[" + ctr + "].orgCd"%&gt;, &lt;%= "value1[" + ctr + "].otAfter"%&gt;, &lt;%= "value1[" + ctr + "].otBefore"%&gt;, &lt;%= "value1[" + ctr + "].preparation"%&gt;, &lt;%= "value1[" + ctr + "].production"%&gt;, &lt;%= "value1[" + ctr + "].selected"%&gt;, &lt;%= "value1[" + ctr + "].shift"%&gt;, &lt;%= "value1[" + ctr + "].statusFlag"%&gt;, &lt;%= "value1[" + ctr + "].submitDate"%&gt;, &lt;%= "value1[" + ctr + "].training"%&gt;, &lt;%= "value1[" + ctr + "].workingTime"%&gt;, method, value(KEY_AFT_END_HDN), value(KEY_AFT_PROD), value(KEY_AFT_START_HDN), value(KEY_AFT_TOTALTIME), value(KEY_BEF_END_HDN), value(KEY_BEF_PROD), value(KEY_BEF_START_HDN), value(KEY_BEF_TOTALTIME), value(KEY_BRK_END_HDN), value(KEY_BRK_MIN), value(KEY_BRK_PROD), value(KEY_BRK_START_HDN), value(KEY_BRK_START_TM), value(KEY_BRK_TOTALTIME), value(KEY_CHECK_FLAG), value(KEY_EMP_CODE), value(KEY_EMP_COUNT), value(KEY_ENABLE_MODIFY), value(KEY_GENERATED_FLAG), value(KEY_INCLUDE_LUNCH), value(KEY_LINE_DESC), value(KEY_MIN_OT_DT), value(KEY_MIN_OT_MTH), value(KEY_MODE), value(KEY_NO_RECORDFOUND), value(KEY_NOERROR), value(KEY_NOR_END_HDN), value(KEY_NOR_PROD), value(KEY_NOR_START_HDN), value(KEY_NOR_TOTALTIME), value(KEY_SAVE_MODE), value(KEY_SEARCH_PER), value(KEY_SHIFT_GENERTED), value(KEY_SHOW_ERROR), value(KEY_STATUS_ENABLE), value(KEY_SUBMIT_FLAG), value(KEY_SYS_DATE), value(KEY_TYPE_DT), value(ONLOAD_FLAG)]</t>
  </si>
  <si>
    <t>[calBreakMinutes, calDuration, callParentOnload, callParentScreen, callParentSearch, checkFirst, clearErrorColor, clearScreen, closeParentJsp, convertMinutes, moveFocusToFirstControl, onLoad, openCalender, resetSearchCriteria, setComboDisplayData, setProductionTime, setScreenByLastSaveOption, setTotalTime, showDetails, updateHdrStatus, updateHeaderField, validateData, validateHdrData, validateSearchConditions, WDOTDP0010Absent, WDOTDP0010Clear, WDOTDP0010Close, WDOTDP0010EmpSearch, WDOTDP0010Generate, WDOTDP0010LookUp, WDOTDP0010OpenChild, WDOTDP0010Regenerate, WDOTDP0010Save, WDOTDP0010Search, WDOTDP0010ShowDetail]</t>
  </si>
  <si>
    <t>[TB_M_EMP_COST_CENTER, TB_M_LINE, TB_M_PARAMETER, TB_M_SHIFT, TB_T_ATTD_OT_D, TB_T_DLY_ATTD_H, TB_T_DLY_LEND_D]</t>
  </si>
  <si>
    <t>[TB_T_DLY_LEND_D]</t>
  </si>
  <si>
    <t>[TB_T_ATTD_OT_D]</t>
  </si>
  <si>
    <t>[value(KEY_AFT_END), value(KEY_AFT_START), value(KEY_BEF_END), value(KEY_BEF_START), value(KEY_BRK_END), value(KEY_BRK_START), value(KEY_EMP_LIST), value(KEY_LINE1), value(KEY_LINE2), value(KEY_LINE3), value(KEY_NOR_END), value(KEY_NOR_START)]</t>
  </si>
  <si>
    <t>[lendCostCenter1VO.costCenter, lendCostCenter1VO.norNonProdTime, lendCostCenter1VO.norProdTime, lendCostCenter1VO.otNonProdTime, lendCostCenter1VO.otProdTime, lendCostCenter2VO.costCenter, lendCostCenter2VO.norNonProdTime, lendCostCenter2VO.norProdTime, lendCostCenter2VO.otNonProdTime, lendCostCenter2VO.otProdTime, lendCostCenter3VO.costCenter, lendCostCenter3VO.norNonProdTime, lendCostCenter3VO.norProdTime, lendCostCenter3VO.otNonProdTime, lendCostCenter3VO.otProdTime, value(KEY_AFT_NONPROD), value(KEY_AFT_PREP), value(KEY_AFT_TRNG), value(KEY_BEF_NONPROD), value(KEY_BEF_PREP), value(KEY_BEF_TRNG), value(KEY_BRK_NONPROD), value(KEY_BRK_PREP), value(KEY_BRK_TRNG), value(KEY_CHANGE_SHIFT), value(KEY_COST_CENTER), value(KEY_LINE_DESC), value(KEY_NOR_NONPROD), value(KEY_NOR_PREP), value(KEY_NOR_TRNG), value(KEY_RECORD_DT), value(KEY_SHIFT)]</t>
  </si>
  <si>
    <t>[value(KEY_SELECTED)]</t>
  </si>
  <si>
    <t>[MDOT0001AWRN : Do you want to close without saving ?, MDOT0002AWRN : Do you wish to save changes ?, MDOT0107AERR : Mandatory Field not entered., MDOT0108AERR : No changes to save., MDOT0109AERR : Total Time should be sum of Production,Non Production,Preparation and Training Time., MDOT0111AERR : Please save changes before proceeding., MDOT0113AERR : Total Time should be less than 24 hours., MDOT0114AERR : Start Time cannot be greater than equal to End Time., MDOT0117AERR : Please select at least one {0}., MDOT0119AERR : Invalid Numeric Value., MDOT0138AERR : Please Select {0}, MDOT0146AERR : Please Enter {0}, MDOT0147AERR : Lending Cost Center, Line cannot be same as Actual Cost Center and Actual Line., MDOT0148AERR : All the Lending Cost Centers and Lines entered should be different., MDOT0151AERR : Please Select Both Start and End Time., MDOT0167AERR : Sum of Normal Production and Non Production Time Cannot be greater than 8 Hours., MDOT0168AERR : Sum of OT Production and Non Production Time Cannot be greater than 16 Hours., MDOT0169AERR : Sum of Prod and Non Prod Normal Time for all Lending Cost Centers Cannot be Greater than the Normal Working Time., MDOT0170AERR : Sum of OT Prod and OT Non Prod for all Lending Cost Centers Cannot be Greater than the Sum of Before, Break and After Working Time., MDOT0175AERR : You cannot request OT backward more than {0} month(s), MDOT0176AERR : Employee is Absent, MDOT0178AERR : Sum of OT Prod and OT Non Prod for all Lending Cost Centers Cannot be Greater than the Sum of Before, Normal, Break and After Working Time.]</t>
  </si>
  <si>
    <t>[WDOTOT0012 : LookUp Shift Master, WDOTSM0082 : LookUp for Cost Center - Line]</t>
  </si>
  <si>
    <t>[lendCostCenter1VO.totalTime, lendCostCenter2VO.totalTime, lendCostCenter3VO.totalTime, method, value(KEY_ACT_NOR_END), value(KEY_ACT_NOR_START), value(KEY_ACT_NOR_TOTAL), value(KEY_AFT_END), value(KEY_AFT_END_HDN), value(KEY_AFT_PROD), value(KEY_AFT_START), value(KEY_AFT_START_HDN), value(KEY_AFT_TOTALTIME), value(KEY_BEF_END), value(KEY_BEF_END_HDN), value(KEY_BEF_PROD), value(KEY_BEF_START), value(KEY_BEF_START_HDN), value(KEY_BEF_TOTALTIME), value(KEY_BRK_END), value(KEY_BRK_END_HDN), value(KEY_BRK_MIN), value(KEY_BRK_PROD), value(KEY_BRK_START), value(KEY_BRK_START_HDN), value(KEY_BRK_START_TM), value(KEY_BRK_TOTALTIME), value(KEY_EMP_CODE), value(KEY_EMP_COUNT), value(KEY_EMP_NAME), value(KEY_ENABLE_MODIFY), value(KEY_ENABLE_SAVE), value(KEY_ERROR_ID), value(KEY_ERROR_INDEX), value(KEY_INCLUDE_LUNCH), value(KEY_INDEX), value(KEY_LINE), value(KEY_MIN_OT_DT), value(KEY_MIN_OT_MTH), value(KEY_MODE), value(KEY_NOR_END), value(KEY_NOR_END_HDN), value(KEY_NOR_PROD), value(KEY_NOR_START), value(KEY_NOR_START_HDN), value(KEY_NOR_TOTALTIME), value(KEY_OK_FLAG), value(KEY_ONLOAD_CHNG_SHIFT), value(KEY_ONLOAD_FLAG), value(KEY_ORG_CD), value(KEY_PROD_VOL), value(KEY_SCREEN_ID), value(KEY_SEARCH_PER), value(KEY_SELECT_ABSENT), value(KEY_SHIFT_HDN), value(KEY_SYS_DATE), value(KEY_TYPE_DT)]</t>
  </si>
  <si>
    <t>[calBreakMinutes, calDuration, callParentOnload, clearAllLendingInfo, clearErrorColor, clearLendingInfo, clearNormalRow, clearScreen, CompareOtLendingTimes, convertMinutes, moveFocusToFirstControl, onLoad, setFocus, setLendingTime, setNormalRow, setProductionTime, setTotalTime, updAbsentData, updateHdrStatus, validateData, validateLendingData, validateLendingTime, validateLendingTimeHoliday, WDOTDP0012Close, WDOTDP0012LookUp, WDOTDP0012Ok, WDOTDP0012Save]</t>
  </si>
  <si>
    <t>[TB_M_EMP_PROFILE, TB_M_LEAVE_TYPE, TB_M_PARAMETER, TB_M_SHIFT, TB_T_ATTD_OT_D, TB_T_DLY_LEND_D, TB_T_EMP_LEAVE, TB_T_TIME_ATTD]</t>
  </si>
  <si>
    <t>[PKG_FORMAT_TIME, PKG_FORMAT_TIME:FN_MASK_TIME_RANGE, VW_DLY_LEND_D]</t>
  </si>
  <si>
    <t>[value(KEY_COST_CENTER), value(KEY_EMP_CD), value(KEY_LINE_DESC), value(KEY_RECORD_DT), value(KEY_SHIFT)]</t>
  </si>
  <si>
    <t>[MDOT0104AWRN : Employee has been marked Absent. Do you wish to proceed?, MDOT0110AERR : Please select at least one employee., MDOT0111AERR : Please save changes before proceeding., MDOT0116AERR : No Data in Table to Operate., MDOT0152AERR : Selected Employees contain absent employees., MDOT0153AERR : Matching Employee not found., MDOT0432AERR : Cannot set to Absent as selected record(s) already submited for Approval.]</t>
  </si>
  <si>
    <t>[WDOTDP0010 : Create Daily Production Entry By Line, WDOTDP0012 : Maintain Daily Attendance and OT Data, WDOTDP0020 : Daily Attendance and OT Entry]</t>
  </si>
  <si>
    <t>[&lt;%= "value1[" + ctr + "].absent"%&gt;, &lt;%= "value1[" + ctr + "].breakPeriod"%&gt;, &lt;%= "value1[" + ctr + "].clockInOut"%&gt;, &lt;%= "value1[" + ctr + "].empCode"%&gt;, &lt;%= "value1[" + ctr + "].lastName"%&gt;, &lt;%= "value1[" + ctr + "].leave"%&gt;, &lt;%= "value1[" + ctr + "].lending"%&gt;, &lt;%= "value1[" + ctr + "].nonProduction"%&gt;, &lt;%= "value1[" + ctr + "].orgCd"%&gt;, &lt;%= "value1[" + ctr + "].otAfter"%&gt;, &lt;%= "value1[" + ctr + "].otBefore"%&gt;, &lt;%= "value1[" + ctr + "].preparation"%&gt;, &lt;%= "value1[" + ctr + "].production"%&gt;, &lt;%= "value1[" + ctr + "].selected"%&gt;, &lt;%= "value1[" + ctr + "].shift"%&gt;, &lt;%= "value1[" + ctr + "].statusFlag"%&gt;, &lt;%= "value1[" + ctr + "].submitDate"%&gt;, &lt;%= "value1[" + ctr + "].training"%&gt;, &lt;%= "value1[" + ctr + "].workingTime"%&gt;, method, value(KEY_CHECK_FLAG), value(KEY_COST_CENTER), value(KEY_EMP_CODE), value(KEY_EMP_COUNT), value(KEY_ENABLE_MODIFY), value(KEY_LINE), value(KEY_MODE), value(KEY_NOERROR), value(KEY_RECORD_DT), value(KEY_SAVE_FLAG), value(KEY_SAVE_MODE), value(KEY_SEARCH_PER), value(KEY_SHIFT), value(KEY_SHOW_ERROR), value(KEY_STATUS_ENABLE), value(KEY_SUBMIT_FLAG), value(KEY_SYS_DATE), value(KEY_TYPE_DT), value(ONLOAD_FLAG)]</t>
  </si>
  <si>
    <t>[callParentScreen, checkFirst, clearErrorColor, moveFocusToFirstControl, onLoad, WDOTDP0014Absent, WDOTDP0014Close, WDOTDP0014EmpSearch, WDOTDP0014OpenChild, WDOTDP0014ShowDetail]</t>
  </si>
  <si>
    <t>[TB_M_EMP_COST_CENTER, TB_M_EMP_PROFILE, TB_M_LINE, TB_M_ORG_HIERARCHY, TB_M_PARAMETER, TB_M_SHIFT, TB_T_ATTD_OT_D, TB_T_DLY_ATTD_H, TB_T_DLY_LEND_D]</t>
  </si>
  <si>
    <t>[PKG_FORMAT_TIME, PKG_FORMAT_TIME:FN_MASK_TIME, VW_EMP_CURR_PROFILE]</t>
  </si>
  <si>
    <t>[value(KEY_AFT_END), value(KEY_AFT_START), value(KEY_BEF_END), value(KEY_BEF_START), value(KEY_BRK_END), value(KEY_BRK_START), value(KEY_LINE1), value(KEY_LINE2), value(KEY_LINE3), value(KEY_NOR_END), value(KEY_NOR_START)]</t>
  </si>
  <si>
    <t>[lendCostCenter1VO.costCenter, lendCostCenter1VO.norNonProdTime, lendCostCenter1VO.norProdTime, lendCostCenter1VO.otNonProdTime, lendCostCenter1VO.otProdTime, lendCostCenter2VO.costCenter, lendCostCenter2VO.norNonProdTime, lendCostCenter2VO.norProdTime, lendCostCenter2VO.otNonProdTime, lendCostCenter2VO.otProdTime, lendCostCenter3VO.costCenter, lendCostCenter3VO.norNonProdTime, lendCostCenter3VO.norProdTime, lendCostCenter3VO.otNonProdTime, lendCostCenter3VO.otProdTime, value(KEY_AFT_NONPROD), value(KEY_AFT_PREP), value(KEY_AFT_TRNG), value(KEY_BEF_NONPROD), value(KEY_BEF_PREP), value(KEY_BEF_TRNG), value(KEY_BRK_NONPROD), value(KEY_BRK_PREP), value(KEY_BRK_TRNG), value(KEY_CHANGE_SHIFT), value(KEY_COST_CENTER), value(KEY_EMP_NAME), value(KEY_NOR_NONPROD), value(KEY_NOR_PREP), value(KEY_NOR_TRNG), value(KEY_RECORD_DT)]</t>
  </si>
  <si>
    <t>[MDOT0001AWRN : Do you want to close without saving ?, MDOT0002AWRN : Do you wish to save changes ?, MDOT0104AWRN : Employee has been marked Absent. Do you wish to proceed?, MDOT0107AERR : Mandatory Field not entered., MDOT0108AERR : No changes to save., MDOT0109AERR : Total Time should be sum of Production,Non Production,Preparation and Training Time., MDOT0111AERR : Please save changes before proceeding., MDOT0113AERR : Total Time should be less than 24 hours., MDOT0114AERR : Start Time cannot be greater than equal to End Time., MDOT0119AERR : Invalid Numeric Value., MDOT0138AERR : Please Select {0}, MDOT0146AERR : Please Enter {0}, MDOT0147AERR : Lending Cost Center, Line cannot be same as Actual Cost Center and Actual Line., MDOT0148AERR : All the Lending Cost Centers and Lines entered should be different., MDOT0151AERR : Please Select Both Start and End Time., MDOT0167AERR : Sum of Normal Production and Non Production Time Cannot be greater than 8 Hours., MDOT0168AERR : Sum of OT Production and Non Production Time Cannot be greater than 16 Hours., MDOT0169AERR : Sum of Prod and Non Prod Normal Time for all Lending Cost Centers Cannot be Greater than the Normal Working Time., MDOT0170AERR : Sum of OT Prod and OT Non Prod for all Lending Cost Centers Cannot be Greater than the Sum of Before, Break and After Working Time., MDOT0175AERR : You cannot request OT backward more than {0} month(s), MDOT0176AERR : Employee is Absent, MDOT0178AERR : Sum of OT Prod and OT Non Prod for all Lending Cost Centers Cannot be Greater than the Sum of Before, Normal, Break and After Working Time.]</t>
  </si>
  <si>
    <t>[lendCostCenter1VO.totalTime, lendCostCenter2VO.totalTime, lendCostCenter3VO.totalTime, method, value(KEY_ACT_NOR_END), value(KEY_ACT_NOR_START), value(KEY_ACT_NOR_TOTAL), value(KEY_AFT_END), value(KEY_AFT_END_HDN), value(KEY_AFT_PROD), value(KEY_AFT_START), value(KEY_AFT_START_HDN), value(KEY_AFT_TOTALTIME), value(KEY_AWH_MTH_END_ENABLE), value(KEY_BEF_END), value(KEY_BEF_END_HDN), value(KEY_BEF_PROD), value(KEY_BEF_START), value(KEY_BEF_START_HDN), value(KEY_BEF_TOTALTIME), value(KEY_BRK_END), value(KEY_BRK_END_HDN), value(KEY_BRK_MIN), value(KEY_BRK_PROD), value(KEY_BRK_START), value(KEY_BRK_START_HDN), value(KEY_BRK_START_TM), value(KEY_BRK_TOTALTIME), value(KEY_EMP_CODE), value(KEY_EMP_COUNT), value(KEY_EMP_ENABLE), value(KEY_ERROR_ID), value(KEY_ERROR_INDEX), value(KEY_INCLUDE_LUNCH), value(KEY_INDEX), value(KEY_LINE), value(KEY_MIN_OT_DT), value(KEY_MIN_OT_MTH), value(KEY_NOR_END_HDN), value(KEY_NOR_PROD), value(KEY_NOR_START_HDN), value(KEY_NOR_TOTALTIME), value(KEY_OK_FLAG), value(KEY_ONLOAD_CHNG_SHIFT), value(KEY_ONLOAD_FLAG), value(KEY_ORG_CD), value(KEY_PROD_VOL), value(KEY_SCREEN_ID), value(KEY_SEARCH_PER), value(KEY_SELECT_ABSENT), value(KEY_SHIFT), value(KEY_SHIFT_HDN), value(KEY_SUBMIT_FLAG), value(KEY_SYS_DATE), value(KEY_TYPE_DT)]</t>
  </si>
  <si>
    <t>[calBreakMinutes, calDuration, callParentOnload, clearAllLendingInfo, clearErrorColor, clearLendingInfo, clearNormalRow, clearScreen, CompareOtLendingTimes, convertMinutes, moveFocusToFirstControl, onLoad, setLendingTime, setNormalRow, setProductionTime, setTotalTime, updAbsentData, updateHdrStatus, validateData, validateLendingData, validateLendingTime, validateLendingTimeHoliday, WDOTDP0020Close, WDOTDP0020LookUp, WDOTDP0020Ok, WDOTDP0020Save]</t>
  </si>
  <si>
    <t>Advanced Search &amp; Submit</t>
  </si>
  <si>
    <t>Daily Attendance By Cost</t>
  </si>
  <si>
    <t>[TB_M_EMP_PROFILE, TB_M_GRADE, TB_M_LEAVE_TYPE, TB_M_LINE, TB_M_SHIFT, TB_T_ATTD_OT_D, TB_T_DLY_ATTD_H, TB_T_DLY_LEND_D, TB_T_DLY_PEFF, TB_T_EMP_LEAVE, TB_T_TIME_ATTD]</t>
  </si>
  <si>
    <t>[FN_CHK_TIME_ATTD, PKG_FORMAT_TIME, PKG_FORMAT_TIME:FN_MASK_HOLIDAY, PKG_FORMAT_TIME:FN_MASK_TIME_RANGE, PKG_FORMAT_TIME:FN_UNMASK_HOLIDAY]</t>
  </si>
  <si>
    <t>[PKG_FORMAT_TIME, PKG_FORMAT_TIME:FN_UNMASK_HOLIDAY]</t>
  </si>
  <si>
    <t>[TB_T_ATTD_OT_D, TB_T_DLY_PEFF]</t>
  </si>
  <si>
    <t>[TB_T_ATTD_OT_D, TB_T_DLY_ATTD_H, TB_T_DLY_LEND_D, TB_T_DLY_PEFF]</t>
  </si>
  <si>
    <t>[value(KEY_LINE), value(KEY_SHIFT), value(KEY_STATUS)]</t>
  </si>
  <si>
    <t>[value(KEY_COST_CENTER), value(KEY_FROM_DT), value(KEY_TO_DT)]</t>
  </si>
  <si>
    <t>[MDOT0101AWRN : Do you wish to delete data ?, MDOT0104AERR : Search has not been performed., MDOT0105AERR : No row selected., MDOT0116AERR : No Data in Table to Operate., MDOT0123AERR : From Date should be less than or equal to To Date., MDOT0142AERR : Cannot delete as Some of the documents is already Submitted.]</t>
  </si>
  <si>
    <t>[LDOTRP0000 : null, LDOTRP0041 : null, WDOTDP0031 : Manager/GM for approval, WDOTDP0032 : List employee by cost center]</t>
  </si>
  <si>
    <t>[&lt;%="value1["+ctr+"].costCenter"%&gt;, &lt;%="value1["+ctr+"].delFlg"%&gt;, &lt;%="value1["+ctr+"].linecd"%&gt;, &lt;%="value1["+ctr+"].linedesc"%&gt;, &lt;%="value1["+ctr+"].normalTime"%&gt;, &lt;%="value1["+ctr+"].otafter"%&gt;, &lt;%="value1["+ctr+"].otbefore"%&gt;, &lt;%="value1["+ctr+"].otbreak"%&gt;, &lt;%="value1["+ctr+"].recDate"%&gt;, &lt;%="value1["+ctr+"].selected"%&gt;, &lt;%="value1["+ctr+"].shift"%&gt;, &lt;%="value1["+ctr+"].srNo"%&gt;, &lt;%="value1["+ctr+"].status"%&gt;, &lt;%="value1["+ctr+"].stopByOsLine"%&gt;, &lt;%="value1["+ctr+"].stopByOsShop"%&gt;, &lt;%="value1["+ctr+"].stopByOther"%&gt;, &lt;%="value1["+ctr+"].stopByOwner"%&gt;, &lt;%="value1["+ctr+"].stopByPlan"%&gt;, &lt;%="value1["+ctr+"].updTime"%&gt;, &lt;%="value1["+ctr+"].vol"%&gt;, method, value(KEY_DP_SCREEN), value(KEY_FILE), value(KEY_GM_CD), value(KEY_GM_NAME), value(KEY_LINE_DESC), value(KEY_MGR_CD), value(KEY_MGR_NAME), value(KEY_OPERATION), value(KEY_RPT_TYPE), value(KEY_SEARCH_PER), value(KEY_SRCH_COST_CENTER), value(KEY_SRCH_FROM_DT), value(KEY_SRCH_LINE), value(KEY_SRCH_SHIFT), value(KEY_SRCH_STATUS), value(KEY_SRCH_TO_DT), value(KEY_SUBMIT_ALL), value(KEY_TOTAL_CC), value(KEY_TOTAL_OTAFTER), value(KEY_TOTAL_OTBEFORE), value(KEY_TOTAL_OTBREAK), value(KEY_TYPE)]</t>
  </si>
  <si>
    <t>[callParentSubmit, closeParentJsp, downloadFile, getKeyScreenId, moveFocusToFirstControl, onLoad, openCalender, resetSearchCriteria, WDOTDP0030Clear, WDOTDP0030Close, WDOTDP0030Openchild, WDOTDP0030Search, WDOTUM0030Delete]</t>
  </si>
  <si>
    <t>Approver1-Approver2 for approval</t>
  </si>
  <si>
    <t>[value(KEY_GM_NAME), value(KEY_MGR_NAME)]</t>
  </si>
  <si>
    <t>[MDOT0106AWRN : Do you wish to Submit the Selected Records?, MDOT0138AERR : Please Select {0}, MDOT0195AERR : Manager and GM cannot be Same Person., MDOT0196AERR : Person Selected as GM has lower grade than person selected as Manager.]</t>
  </si>
  <si>
    <t>[method, value(KEY_GM_CD), value(KEY_GM_NM), value(KEY_GM_ORDER), value(KEY_MGR_CD), value(KEY_MGR_NM), value(KEY_MGR_ORDER)]</t>
  </si>
  <si>
    <t>[callParentOnload, moveFocusToFirstControl, onLoad, WDOTDP0031Cancel, WDOTDP0031Lookup, WDOTDP0031Submit]</t>
  </si>
  <si>
    <t>[TB_M_EMP_PROFILE, TB_M_GRADE, TB_M_LEAVE_TYPE, TB_M_OT_STATUS_DESC, TB_M_SHIFT, TB_T_ATTD_OT_D, TB_T_DLY_LEND_D, TB_T_EMP_LEAVE, TB_T_TIME_ATTD]</t>
  </si>
  <si>
    <t>[FN_CHK_TIME_ATTD, PKG_DOTS_RPT, PKG_DOTS_RPT:SP_DOTS_REF_CUR, PKG_FORMAT_TIME, PKG_FORMAT_TIME:FN_MASK_TIME_RANGE, PKG_WDOTDP0032, PKG_WDOTDP0032:SP_WDOTDP0032_TOTAL_RECORDS, VW_DLY_LEND_D]</t>
  </si>
  <si>
    <t>[TB_T_ATTD_OT_D, TB_T_ERR_LOG]</t>
  </si>
  <si>
    <t>[TB_M_EMP_PROFILE, TB_M_GRADE, TB_M_LEAVE_TYPE, TB_M_OT_STATUS_DESC, TB_M_SHIFT, TB_T_ATTD_OT_D, TB_T_DLY_LEND_D, TB_T_EMP_LEAVE, TB_T_ERR_LOG, TB_T_TIME_ATTD]</t>
  </si>
  <si>
    <t>[MDOT0105AERR : No row selected., MDOT0116AERR : No Data in Table to Operate., MDOT0122AERR : Selected OT Record already submitted for Approval., MDOT0431AERR : Cannot submit for OT record on {0}. OT Time is not between Attendant time.]</t>
  </si>
  <si>
    <t>[LDOTRP0000 : null, LDOTRP0032 : null, WDOTDP0020 : Daily Attendance and OT Entry, WDOTDP0030 : Enquiry Screen for Daily Attendance By Cost Center, WDOTDP0031 : Manager/GM for approval]</t>
  </si>
  <si>
    <t>[&lt;%= "value1["+ctr+"].absentFlag"%&gt;, &lt;%= "value1["+ctr+"].actShift"%&gt;, &lt;%= "value1["+ctr+"].CC1"%&gt;, &lt;%= "value1["+ctr+"].CC2"%&gt;, &lt;%= "value1["+ctr+"].CC3"%&gt;, &lt;%= "value1["+ctr+"].empCd"%&gt;, &lt;%= "value1["+ctr+"].empNm"%&gt;, &lt;%= "value1["+ctr+"].netTotal"%&gt;, &lt;%= "value1["+ctr+"].nonProd"%&gt;, &lt;%= "value1["+ctr+"].normalTime"%&gt;, &lt;%= "value1["+ctr+"].otAfter"%&gt;, &lt;%= "value1["+ctr+"].otBefore"%&gt;, &lt;%= "value1["+ctr+"].otBreak"%&gt;, &lt;%= "value1["+ctr+"].otStatus"%&gt;, &lt;%= "value1["+ctr+"].prep"%&gt;, &lt;%= "value1["+ctr+"].prod"%&gt;, &lt;%= "value1["+ctr+"].selected"%&gt;, &lt;%= "value1["+ctr+"].srNo"%&gt;, &lt;%= "value1["+ctr+"].statusCd"%&gt;, &lt;%= "value1["+ctr+"].statusDesc"%&gt;, &lt;%= "value1["+ctr+"].timeCheck"%&gt;, &lt;%= "value1["+ctr+"].total"%&gt;, &lt;%= "value1["+ctr+"].train"%&gt;, &lt;%= "value1["+ctr+"].updTime"%&gt;, method, value(KEY_ACT_SHIFT), value(KEY_COST_CENTER), value(KEY_DP_SCREEN), value(KEY_FILE), value(KEY_FROM_DT), value(KEY_GM_CD), value(KEY_GM_NAME), value(KEY_LINE), value(KEY_LINE_DESC), value(KEY_MGR_CD), value(KEY_MGR_NAME), value(KEY_MONTH), value(KEY_OPERATION), value(KEY_RPT_TYPE), value(KEY_SEARCH_PER), value(KEY_SHIFT), value(KEY_SRCH_COST_CENTER), value(KEY_SRCH_FROM_DT), value(KEY_SRCH_LINE), value(KEY_SRCH_SHIFT), value(KEY_SRCH_TO_DT), value(KEY_STATUS), value(KEY_SUBMIT_ALL), value(KEY_TO_DT), value(KEY_TYPE), value(KEY_YEAR)]</t>
  </si>
  <si>
    <t>[callParentScreen, callParentSubmit, downloadFile, getKeyScreenId, moveFocusToFirstControl, onLoad, resetSearchCriteria, selectAll, WDOTDP0032Close, WDOTDP0032Export, WDOTDP0032Openchild, WDOTDP0032Submit, WDOTDP0032SubmitAll]</t>
  </si>
  <si>
    <t>Daily Attendance By Employee</t>
  </si>
  <si>
    <t>[FN_CHK_TIME_ATTD, VW_EMP_CURR_PROFILE]</t>
  </si>
  <si>
    <t>[TB_T_ATTD_OT_D, TB_T_DLY_LEND_D, TB_T_DLY_PEFF]</t>
  </si>
  <si>
    <t>[value(KEY_LINE), value(KEY_MONTH), value(KEY_SHIFT), value(KEY_STATUS), value(KEY_YEAR)]</t>
  </si>
  <si>
    <t>[MDOT0101AWRN : Do you wish to delete data ?, MDOT0104AERR : Search has not been performed., MDOT0105AERR : No row selected., MDOT0107AERR : Mandatory Field not entered., MDOT0110AERR : Please select at least one employee., MDOT0116AERR : No Data in Table to Operate., MDOT0119AERR : Invalid Numeric Value., MDOT0142AERR : Cannot delete as Some of the documents is already Submitted.]</t>
  </si>
  <si>
    <t>[LDOTRP0000 : null, LDOTRP0031 : null, LDOTRP0052 : null, WDOTDP0031 : Manager/GM for approval, WDOTDP0041 : Daily attendance Data By Employee]</t>
  </si>
  <si>
    <t>[&lt;%="value1["+ctr+"].costCenter"%&gt;, &lt;%="value1["+ctr+"].delFlg"%&gt;, &lt;%="value1["+ctr+"].empCode"%&gt;, &lt;%="value1["+ctr+"].empName"%&gt;, &lt;%="value1["+ctr+"].lendhrs"%&gt;, &lt;%="value1["+ctr+"].linecd"%&gt;, &lt;%="value1["+ctr+"].linedesc"%&gt;, &lt;%="value1["+ctr+"].mgrFlag"%&gt;, &lt;%="value1["+ctr+"].monthYear"%&gt;, &lt;%="value1["+ctr+"].selected"%&gt;, &lt;%="value1["+ctr+"].shift"%&gt;, &lt;%="value1["+ctr+"].srNo"%&gt;, &lt;%="value1["+ctr+"].status"%&gt;, &lt;%="value1["+ctr+"].updTime"%&gt;, method, value(KEY_DP_SCREEN), value(KEY_FILE), value(KEY_GM_CD), value(KEY_GM_NAME), value(KEY_LINE_DESC), value(KEY_MGR_CD), value(KEY_MGR_NAME), value(KEY_MONTH_CURRENT), value(KEY_MONTH_YEAR), value(KEY_OPERATION), value(KEY_RPT_TYPE), value(KEY_SEARCH_PER), value(KEY_SRCH_COST_CENTER), value(KEY_SRCH_EMP_CD), value(KEY_SRCH_EMP_NM), value(KEY_SRCH_LINE), value(KEY_SRCH_MONTH), value(KEY_SRCH_SHIFT), value(KEY_SRCH_STATUS), value(KEY_SRCH_YEAR), value(KEY_SUBMIT_ALL), value(KEY_TOTAL_EMP), value(KEY_YEAR_CURRENT)]</t>
  </si>
  <si>
    <t>[callParentSubmit, downloadFile, getKeyScreenId, moveFocusToFirstControl, onLoad, resetSearchCriteria, WDOTDP0040Clear, WDOTDP0040Close, WDOTDP0040Openchild, WDOTDP0040Search, WDOTUM0030Delete]</t>
  </si>
  <si>
    <t>[TB_M_EMP_PROFILE, TB_M_GRADE, TB_M_LEAVE_TYPE, TB_M_OT_STATUS_DESC, TB_M_SHIFT, TB_T_ATTD_OT_D, TB_T_DLY_ATTD_H, TB_T_DLY_LEND_D, TB_T_EMP_LEAVE, TB_T_OT_RECORD, TB_T_TIME_ATTD]</t>
  </si>
  <si>
    <t>[FN_CHK_TIME_ATTD, PKG_FORMAT_TIME, PKG_FORMAT_TIME:FN_MASK_HOLIDAY, PKG_FORMAT_TIME:FN_MASK_TIME_RANGE, PKG_FORMAT_TIME:FN_UNMASK_HOLIDAY, PKG_WDOTDP0041, PKG_WDOTDP0041:SP_WDOTDP0041_SEARCH, VW_DLY_LEND_D, VW_EMP_CURR_PROFILE]</t>
  </si>
  <si>
    <t>[PKG_DOTS_RPT, PKG_DOTS_RPT:SP_DOTS_REF_CUR, PKG_FORMAT_TIME, PKG_FORMAT_TIME:FN_UNMASK_HOLIDAY]</t>
  </si>
  <si>
    <t>[TB_M_EMP_PROFILE, TB_M_GRADE, TB_M_LEAVE_TYPE, TB_M_OT_STATUS_DESC, TB_M_SHIFT, TB_T_ATTD_OT_D, TB_T_DLY_ATTD_H, TB_T_DLY_LEND_D, TB_T_EMP_LEAVE, TB_T_ERR_LOG, TB_T_OT_RECORD, TB_T_TIME_ATTD]</t>
  </si>
  <si>
    <t>[MDOT0105AERR : No row selected., MDOT0115AERR : No Data to Export., MDOT0116AERR : No Data in Table to Operate., MDOT0122AERR : Selected OT Record already submitted for Approval., MDOT0431AERR : Cannot submit for OT record on {0}. OT Time is not between Attendant time.]</t>
  </si>
  <si>
    <t>[LDOTRP0000 : null, LDOTRP0053 : null, WDOTDP0020 : Daily Attendance and OT Entry, WDOTDP0031 : Manager/GM for approval, WDOTDP0040 : Enquiry Screen for Daily Attendance By Employee]</t>
  </si>
  <si>
    <t>[&lt;%= "value1["+ctr+"].absentFlag"%&gt;, &lt;%= "value1["+ctr+"].actShift"%&gt;, &lt;%= "value1["+ctr+"].CC1"%&gt;, &lt;%= "value1["+ctr+"].CC2"%&gt;, &lt;%= "value1["+ctr+"].CC3"%&gt;, &lt;%= "value1["+ctr+"].nonProd"%&gt;, &lt;%= "value1["+ctr+"].normalTime"%&gt;, &lt;%= "value1["+ctr+"].otAfter"%&gt;, &lt;%= "value1["+ctr+"].otBefore"%&gt;, &lt;%= "value1["+ctr+"].otBreak"%&gt;, &lt;%= "value1["+ctr+"].otStatus"%&gt;, &lt;%= "value1["+ctr+"].prep"%&gt;, &lt;%= "value1["+ctr+"].prod"%&gt;, &lt;%= "value1["+ctr+"].recDt"%&gt;, &lt;%= "value1["+ctr+"].selected"%&gt;, &lt;%= "value1["+ctr+"].statusCd"%&gt;, &lt;%= "value1["+ctr+"].statusDesc"%&gt;, &lt;%= "value1["+ctr+"].timeCheck"%&gt;, &lt;%= "value1["+ctr+"].total"%&gt;, &lt;%= "value1["+ctr+"].train"%&gt;, &lt;%= "value1["+ctr+"].updTime"%&gt;, formName, method, progId, value(KEY_COST_CENTER), value(KEY_CURR_PAGE_NO), value(KEY_DP_SCREEN), value(KEY_EMP_CD), value(KEY_EMP_NM), value(KEY_FILE), value(KEY_FROM_REC_NO), value(KEY_GM_CD), value(KEY_GM_NAME), value(KEY_LINE), value(KEY_LINE_DESC), value(KEY_MGR_CD), value(KEY_MGR_NAME), value(KEY_MONTH), value(KEY_MONTH_YEAR), value(KEY_OPERATION), value(KEY_REC_PER_PAGE), value(KEY_RPT_TYPE), value(KEY_SEARCH_PER), value(KEY_SHIFT), value(KEY_SRCH_COST_CENTER), value(KEY_SRCH_EMP_CD), value(KEY_SRCH_EMP_NM), value(KEY_SRCH_LINE), value(KEY_SRCH_MONTH), value(KEY_SRCH_SHIFT), value(KEY_SRCH_YEAR), value(KEY_STATUS), value(KEY_SUBMIT_ALL), value(KEY_YEAR)]</t>
  </si>
  <si>
    <t>[callParentScreen, callParentSubmit, downloadFile, getKeyScreenId, moveFocusToFirstControl, onLoad, selectAll, WDOTDP0041Close, WDOTDP0041Export, WDOTDP0041Openchild, WDOTDP0041Submit, WDOTDP0041SubmitAll]</t>
  </si>
  <si>
    <t>OT Record</t>
  </si>
  <si>
    <t>Create OT Record</t>
  </si>
  <si>
    <t>[TB_M_COMPANY_LOCATION, TB_M_CONFIG_TYPE, TB_M_EMP_COST_CENTER, TB_M_EMP_PROFILE, TB_M_GRADE, TB_M_GROUP_LEAVE, TB_M_HOLIDAY, TB_M_LEAVE_CONDITION, TB_M_LEAVE_QUOTA_SAP, TB_M_LEAVE_TYPE, TB_M_OPERATOR, TB_M_ORG_HIERARCHY, TB_M_PARAMETER, TB_M_SHIFT, TB_M_SPL_HOLIDAY, TB_T_ATTD_OT_D, TB_T_DAILY_SHIFT, TB_T_DEDUCTION, TB_T_EMP_LEAVE, TB_T_EMP_LEAVE_HST, TB_T_EMP_LEAVE_LIMITED, TB_T_OT_RECORD, TB_T_OT_RECORD_HST, TB_T_TIME_ATTD, TB_T_WORKING_SHIFT]</t>
  </si>
  <si>
    <t>[FN_GET_CHANGED_SHIFT, FN_GET_TIME_ATTD, FN_GET_WORKING_SHIFT, FN_HOLIDAY_FLAG, FN_SHIFT_TYPE, PKG_DOTS_COMMON, PKG_DOTS_COMMON:FN_GET_DEDUCT_HOURS, PKG_DOTS_COMMON:FN_GET_EMP_LEAVE_HOURS, PKG_DOTS_COMMON:FN_GET_EMP_LEAVE_QUOTA, PKG_DOTS_COMMON:FN_GET_EMP_LEAVE_QUOTA_COND3, PKG_DOTS_COMMON:FN_GET_LEAVE_TIME, PKG_FORMAT_TIME, PKG_FORMAT_TIME:FN_MASK_TIME, PKG_FORMAT_TIME:FN_ROUND_TIME, PKG_FORMAT_TIME:FN_ROUNDUP_ABSENT, VW_EMP_CURR_PROFILE]</t>
  </si>
  <si>
    <t>[TB_T_OT_RECORD, TB_T_OT_RECORD_HST]</t>
  </si>
  <si>
    <t>[TB_T_OT_RECORD]</t>
  </si>
  <si>
    <t>[value(KEY_AFT_WORK_END_TM), value(KEY_AFT_WORK_START_TM), value(KEY_BEFORE_WORK_END_TM), value(KEY_BEFORE_WORK_START_TM), value(KEY_BRK_WORK_END_TM), value(KEY_BRK_WORK_START_TM), value(KEY_NOR_WORK_END_TM), value(KEY_NOR_WORK_START_TM)]</t>
  </si>
  <si>
    <t>[value(KEY_EMP_CD), value(KEY_OT_REASON), value(KEY_REC_DT), value(KEY_SHIFT_LOOKUP)]</t>
  </si>
  <si>
    <t>[MDOT0001AWRN : Do you want to close without saving ?, MDOT0002AWRN : Do you wish to save changes ?, MDOT0104AERR : Search has not been performed., MDOT0105AWRN : Do you wish to change Shift?, MDOT0108AERR : No changes to save., MDOT0112AERR : Both Start Time and End Time should be entered., MDOT0114AERR : Start Time cannot be greater than equal to End Time., MDOT0116AERR : No Data in Table to Operate., MDOT0122AERR : Selected OT Record already submitted for Approval., MDOT0128AERR : Record Date cannot be greater than System Date., MDOT0138AERR : Please Select {0}, MDOT0150AERR : Shift is Inactive., MDOT0165AERR : Reason can not be more than 512 Characters., MDOT0175AERR : You cannot request OT backward more than {0} month(s), MDOT0313AERR : Start Time cannot be less than Clock In Time., MDOT0314AERR : End Time cannot be greater than Clock Out Time., MDOT0431AERR : Cannot submit for OT record on {0}. OT Time is not between Attendant time.]</t>
  </si>
  <si>
    <t>[WDOTOT0012 : LookUp Shift Master, WDOTUM0051 : Lookup for Employee]</t>
  </si>
  <si>
    <t>[method, totalSumOtHours, value(KEY_AFT_END_VALUE), value(KEY_AFT_START_VALUE), value(KEY_AFT_TOT_TM_HR), value(KEY_AFT_TOT_TM_MIN), value(KEY_BEFORE_END_VALUE), value(KEY_BEFORE_START_VALUE), value(KEY_BEFORE_TOT_TM_HR), value(KEY_BEFORE_TOT_TM_MIN), value(KEY_BRK_END_VALUE), value(KEY_BRK_MIN), value(KEY_BRK_START_TM), value(KEY_BRK_START_VALUE), value(KEY_BRK_TOT_TM_HR), value(KEY_BRK_TOT_TM_MIN), value(KEY_CC_FLAG), value(KEY_CLOCK_IN), value(KEY_CLOCK_OUT), value(KEY_CNT_ATTD), value(KEY_COST_CENTER), value(KEY_CURRENT_OT_HOURS), value(KEY_DAY_TYPE), value(KEY_EMP_CODE), value(KEY_ENABLE_SAVE), value(KEY_INCLUDE_LUNCH), value(KEY_MAX_ATTD), value(KEY_MAX_OT_HOURS), value(KEY_MIN_ATTD), value(KEY_MIN_OT_DT), value(KEY_MIN_OT_MTH), value(KEY_MODE), value(KEY_NOR_END_VALUE), value(KEY_NOR_OT_END_LM), value(KEY_NOR_OT_START_LM), value(KEY_NOR_START_VALUE), value(KEY_NOR_TOT_TM_HR), value(KEY_NOR_TOT_TM_MIN), value(KEY_ON_DUTY), value(KEY_ORG_CD), value(KEY_OT_REQUEST), value(KEY_RELOAD_FLAG), value(KEY_SAVE_FLAG), value(KEY_SAVE_MODE), value(KEY_SCREEN_ID), value(KEY_SEARCH_PER), value(KEY_SHIFT), value(KEY_SHIFT_CHANGE), value(KEY_SHIFT_STATUS), value(KEY_SUBMIT_DT), value(KEY_SUBMIT_MONTH), value(SYSDATE)]</t>
  </si>
  <si>
    <t>[calBreakMinutes, calDuration, callParentOnload, closeParentJsp, convertMinutes, moveFocusToFirstControl, onLoad, openCalender, resetEntirePage, resetSearchCriteria, setTotalTime, setUpdateAndFirstControl, setUpdateFlag, WDOTOT0010Clear, WDOTOT0010Close, WDOTOT0010LookUp, WDOTOT0010Save, WDOTOT0010Search]</t>
  </si>
  <si>
    <t>[&lt;%="value1["+ctr+"].shiftCode"%&gt;, method, value(KEY_SCREEN_ID), value(KEY_SEARCH_PER), value(KEY_SELECTED_INDEX), value(KEY_SELECTED_RECORD_DATE), value(KEY_SELECTED_TYPE)]</t>
  </si>
  <si>
    <t>[moveFocusToFirstControl, onLoad, resetSearchCriteria, WDOTOT0012Cancel, WDOTOT0012Clear, WDOTOT0012OK, WDOTOT0012Search]</t>
  </si>
  <si>
    <t>OT Data</t>
  </si>
  <si>
    <t>[TB_M_EMP_PROFILE, TB_M_GRADE, TB_M_LEAVE_TYPE, TB_M_OT_STATUS_DESC, TB_M_SHIFT, TB_T_ATTD_OT_D, TB_T_DLY_ATTD_H, TB_T_DLY_LEND_D, TB_T_DLY_PEFF, TB_T_EMP_LEAVE, TB_T_OT_RECORD, TB_T_TIME_ATTD]</t>
  </si>
  <si>
    <t>[FN_CHK_TIME_ATTD, PKG_DOTS_RPT, PKG_DOTS_RPT:SP_DOTS_REF_CUR, PKG_FORMAT_TIME, PKG_FORMAT_TIME:FN_MASK_HOLIDAY, PKG_FORMAT_TIME:FN_MASK_TIME_RANGE, PKG_FORMAT_TIME:FN_ROUND_TIME, PKG_FORMAT_TIME:FN_UNMASK_HOLIDAY, PKG_WDOTOT0020, PKG_WDOTOT0020:SP_WDOTOT0020_SEARCH, VW_EMP_CURR_PROFILE]</t>
  </si>
  <si>
    <t>[TB_T_ATTD_OT_D, TB_T_DLY_ATTD_H, TB_T_DLY_LEND_D, TB_T_OT_RECORD]</t>
  </si>
  <si>
    <t>[TB_T_ATTD_OT_D, TB_T_DLY_PEFF, TB_T_OT_RECORD]</t>
  </si>
  <si>
    <t>[TB_T_ATTD_OT_D, TB_T_DLY_ATTD_H, TB_T_DLY_LEND_D, TB_T_DLY_PEFF, TB_T_ERR_LOG, TB_T_OT_RECORD]</t>
  </si>
  <si>
    <t>[TB_M_EMP_PROFILE, TB_M_GRADE, TB_M_LEAVE_TYPE, TB_M_OT_STATUS_DESC, TB_M_SHIFT, TB_T_ATTD_OT_D, TB_T_DLY_ATTD_H, TB_T_DLY_LEND_D, TB_T_DLY_PEFF, TB_T_EMP_LEAVE, TB_T_ERR_LOG, TB_T_OT_RECORD, TB_T_TIME_ATTD]</t>
  </si>
  <si>
    <t>[MDOT0101AWRN : Do you wish to delete data ?, MDOT0104AERR : Search has not been performed., MDOT0105AERR : No row selected., MDOT0110AERR : Please select at least one employee., MDOT0116AERR : No Data in Table to Operate., MDOT0122AERR : Selected OT Record already submitted for Approval., MDOT0123AERR : From Date should be less than or equal to To Date., MDOT0124AERR : Invalid Date Format., MDOT0143AERR : Cannot delete, as document already submitted for approval., MDOT0431AERR : Cannot submit for OT record on {0}. OT Time is not between Attendant time.]</t>
  </si>
  <si>
    <t>[LDOTRP0000 : null, LDOTRP0040 : null, WDOTDP0020 : Daily Attendance and OT Entry, WDOTDP0031 : Manager/GM for approval, WDOTOT0022 : View OT Request Detail Admin]</t>
  </si>
  <si>
    <t>[&lt;%="value1["+ctr+"].actShift"%&gt;, &lt;%="value1["+ctr+"].compCode"%&gt;, &lt;%="value1["+ctr+"].costCenter"%&gt;, &lt;%="value1["+ctr+"].date"%&gt;, &lt;%="value1["+ctr+"].docType"%&gt;, &lt;%="value1["+ctr+"].empCode"%&gt;, &lt;%="value1["+ctr+"].empName"%&gt;, &lt;%="value1["+ctr+"].lineCd"%&gt;, &lt;%="value1["+ctr+"].loginCompCode"%&gt;, &lt;%="value1["+ctr+"].mgrFlag"%&gt;, &lt;%="value1["+ctr+"].OTBefore"%&gt;, &lt;%="value1["+ctr+"].OTBeforeTotal"%&gt;, &lt;%="value1["+ctr+"].OTBreak"%&gt;, &lt;%="value1["+ctr+"].OTBreakTotal"%&gt;, &lt;%="value1["+ctr+"].OTNormal"%&gt;, &lt;%="value1["+ctr+"].OTNormalTotal"%&gt;, &lt;%="value1["+ctr+"].OTTotal"%&gt;, &lt;%="value1["+ctr+"].reason"%&gt;, &lt;%="value1["+ctr+"].selected"%&gt;, &lt;%="value1["+ctr+"].shiftCode"%&gt;, &lt;%="value1["+ctr+"].srNo"%&gt;, &lt;%="value1["+ctr+"].statusCD"%&gt;, &lt;%="value1["+ctr+"].statusDesc"%&gt;, &lt;%="value1["+ctr+"].timeCheck"%&gt;, &lt;%="value1["+ctr+"].updDt"%&gt;, method, value(KEY_FILE), value(KEY_GM_CD), value(KEY_GM_NAME), value(KEY_MGR_CD), value(KEY_MGR_NAME), value(KEY_RPT_TYPE), value(KEY_SEARCH_PER), value(KEY_SUBMIT_ALL), value(KEY_TOTAL_EMP)]</t>
  </si>
  <si>
    <t>[callParentScreen, callParentSubmit, closeParentJsp, downloadFile, getKeyScreenId, moveFocusToFirstControl, onLoad, openCalender, resetSearchCriteria, WDOTOT0020Clear, WDOTOT0020Close, WDOTOT0020Openchild, WDOTOT0020Search, WDOTUM0030Delete]</t>
  </si>
  <si>
    <t>[TB_M_COMPANY_LOCATION, TB_M_EMP_PROFILE, TB_M_GRADE, TB_M_HOLIDAY, TB_M_LEAVE_TYPE, TB_M_ORG_HIERARCHY, TB_M_PARAMETER, TB_M_ROLE, TB_M_SHIFT, TB_M_USER, TB_M_USER_ROLE_MAP, TB_T_EMP_LEAVE, TB_T_OT_RECORD, TB_T_TIME_ATTD, TB_T_TIMESHEET_H]</t>
  </si>
  <si>
    <t>[FN_GET_TIME_ATTD, PKG_FORMAT_TIME, PKG_FORMAT_TIME:FN_MASK_TIME, PKG_FORMAT_TIME:FN_ROUND_TIME, SP_WDOTOT0022, VW_EMP_CURR_PROFILE]</t>
  </si>
  <si>
    <t>[SP_WDOTOT0022]</t>
  </si>
  <si>
    <t>[TB_T_ERR_LOG, TB_T_OT_RECORD]</t>
  </si>
  <si>
    <t>[TB_M_COMPANY_LOCATION, TB_M_EMP_PROFILE, TB_M_GRADE, TB_M_HOLIDAY, TB_M_LEAVE_TYPE, TB_M_ORG_HIERARCHY, TB_M_PARAMETER, TB_M_ROLE, TB_M_SHIFT, TB_M_USER, TB_M_USER_ROLE_MAP, TB_T_EMP_LEAVE, TB_T_ERR_LOG, TB_T_OT_RECORD, TB_T_TIME_ATTD, TB_T_TIMESHEET_H]</t>
  </si>
  <si>
    <t>[value(KEY_OT_REASON)]</t>
  </si>
  <si>
    <t>[MDOT0001AWRN : Do you want to close without saving ?, MDOT0002AWRN : Do you wish to save changes ?, MDOT0104AERR : Search has not been performed., MDOT0108AERR : No changes to save., MDOT0112AERR : Both Start Time and End Time should be entered., MDOT0114AERR : Start Time cannot be greater than equal to End Time., MDOT0116AERR : No Data in Table to Operate., MDOT0138AERR : Please Select {0}, MDOT0150AERR : Shift is Inactive., MDOT0175AERR : You cannot request OT backward more than {0} month(s), MDOT0313AERR : Start Time cannot be less than Clock In Time., MDOT0314AERR : End Time cannot be greater than Clock Out Time.]</t>
  </si>
  <si>
    <t>[method, totalSumOtHours, value(KEY_AFT_END_VALUE), value(KEY_AFT_START_VALUE), value(KEY_AFT_TOT_TM_HR), value(KEY_AFT_TOT_TM_MIN), value(KEY_BEFORE_END_VALUE), value(KEY_BEFORE_START_VALUE), value(KEY_BEFORE_TOT_TM_HR), value(KEY_BEFORE_TOT_TM_MIN), value(KEY_BRK_END_VALUE), value(KEY_BRK_MIN), value(KEY_BRK_START_TM), value(KEY_BRK_START_VALUE), value(KEY_BRK_TOT_TM_HR), value(KEY_BRK_TOT_TM_MIN), value(KEY_CLOCK_IN), value(KEY_CLOCK_OUT), value(KEY_COST_CENTER), value(KEY_CURRENT_OT_HOURS), value(KEY_DAY_TYPE), value(KEY_EMP_CD), value(KEY_INCLUDE_LUNCH), value(KEY_MAX_OT_HOURS), value(KEY_MIN_OT_DT), value(KEY_MIN_OT_MTH), value(KEY_MODE), value(KEY_NOR_END_VALUE), value(KEY_NOR_OT_END_LM), value(KEY_NOR_OT_START_LM), value(KEY_NOR_START_VALUE), value(KEY_NOR_TOT_TM_HR), value(KEY_NOR_TOT_TM_MIN), value(KEY_ORG_CD), value(KEY_REC_DT), value(KEY_RELOAD_FLAG), value(KEY_SAVE_FLAG), value(KEY_SAVE_MODE), value(KEY_SCREEN_ID), value(KEY_SHIFT), value(KEY_SHIFT_STATUS), value(KEY_SUBMIT_DT), value(KEY_SUBMIT_MONTH)]</t>
  </si>
  <si>
    <t>[calBreakMinutes, calDuration, closeParentJsp, convertMinutes, onLoad, openCalender, resetSearchCriteria, setFocusAndUpdate, setTotalTime, setUpdateFlag, WDOTOT0022Clear, WDOTOT0022Close, WDOTOT0022LookUp, WDOTOT0022Save, WDOTOT0022Search]</t>
  </si>
  <si>
    <t>OT Summary</t>
  </si>
  <si>
    <t>[TB_M_EMP_PROFILE, TB_M_GRADE, TB_M_LEAVE_TYPE, TB_M_SHIFT, TB_T_ATTD_OT_D, TB_T_DLY_ATTD_H, TB_T_EMP_LEAVE, TB_T_OT_RECORD, TB_T_TIME_ATTD]</t>
  </si>
  <si>
    <t>[FN_CHK_TIME_ATTD, PKG_DOTS_RPT, PKG_DOTS_RPT:SP_DOTS_REF_CUR, PKG_FORMAT_TIME, PKG_FORMAT_TIME:FN_ROUND_TIME, PKG_WDOTOT0030, PKG_WDOTOT0030:SP_WDOTOT0030_SEARCH, VW_EMP_CURR_PROFILE]</t>
  </si>
  <si>
    <t>[TB_T_ATTD_OT_D, TB_T_OT_RECORD]</t>
  </si>
  <si>
    <t>[TB_T_ATTD_OT_D, TB_T_ERR_LOG, TB_T_OT_RECORD]</t>
  </si>
  <si>
    <t>[TB_M_EMP_PROFILE, TB_M_GRADE, TB_M_LEAVE_TYPE, TB_M_SHIFT, TB_T_ATTD_OT_D, TB_T_DLY_ATTD_H, TB_T_EMP_LEAVE, TB_T_ERR_LOG, TB_T_OT_RECORD, TB_T_TIME_ATTD]</t>
  </si>
  <si>
    <t>[MDOT0104AERR : Search has not been performed., MDOT0110AERR : Please select at least one employee., MDOT0116AERR : No Data in Table to Operate., MDOT0119AERR : Invalid Numeric Value., MDOT0122AERR : Selected OT Record already submitted for Approval.]</t>
  </si>
  <si>
    <t>[LDOTRP0000 : null, LDOTRP0030 : null, LDOTRP0050 : null, WDOTDP0031 : Manager/GM for approval, WDOTOT0031 : View OT History Detail]</t>
  </si>
  <si>
    <t>[&lt;%="value1["+ctr+"].compCode"%&gt;, &lt;%="value1["+ctr+"].costCenter"%&gt;, &lt;%="value1["+ctr+"].docSubmit"%&gt;, &lt;%="value1["+ctr+"].empCode"%&gt;, &lt;%="value1["+ctr+"].empName"%&gt;, &lt;%="value1["+ctr+"].flag"%&gt;, &lt;%="value1["+ctr+"].loginCompCode"%&gt;, &lt;%="value1["+ctr+"].mgrFlag"%&gt;, &lt;%="value1["+ctr+"].OTAfter"%&gt;, &lt;%="value1["+ctr+"].OTBefore"%&gt;, &lt;%="value1["+ctr+"].OTBreak"%&gt;, &lt;%="value1["+ctr+"].OTHoliday"%&gt;, &lt;%="value1["+ctr+"].OTTotal"%&gt;, &lt;%="value1["+ctr+"].selected"%&gt;, &lt;%="value1["+ctr+"].srNo"%&gt;, &lt;%="value1["+ctr+"].status"%&gt;, &lt;%="value1["+ctr+"].totalDoc"%&gt;, method, value(KEY_FILE), value(KEY_GM_CD), value(KEY_GM_NAME), value(KEY_MGR_CD), value(KEY_MGR_NAME), value(KEY_MONTH_CURRENT), value(KEY_MONTH_YEAR), value(KEY_RPT_TYPE), value(KEY_SEARCH_PER), value(KEY_SRCH_COST_CENTER), value(KEY_SRCH_EMP_CD), value(KEY_SRCH_EMP_NM), value(KEY_SRCH_MONTH), value(KEY_SRCH_YEAR), value(KEY_SUBMIT_ALL), value(KEY_TOTAL_DOC), value(KEY_TOTAL_DOCSUBMIT), value(KEY_TOTAL_EMP), value(KEY_TOTAL_HOURS), value(KEY_TOTAL_OTAFTER), value(KEY_TOTAL_OTBEFORE), value(KEY_TOTAL_OTBREAK), value(KEY_TOTAL_OTHDAY), value(KEY_TOTAL_OTTOTAL), value(KEY_YEAR_CURRENT)]</t>
  </si>
  <si>
    <t>[callParentSubmit, downloadFile, downLoadFile, getKeyScreenId, moveFocusToFirstControl, onLoad, resetSearchCriteria, WDOTOT0030Clear, WDOTOT0030Close, WDOTOT0030Openchild, WDOTOT0030Search]</t>
  </si>
  <si>
    <t>[TB_M_EMP_PROFILE, TB_M_HOLIDAY, TB_M_ORG_HIERARCHY, TB_M_OT_STATUS_DESC, TB_M_PARAMETER, TB_M_SHIFT, TB_M_SPL_HOLIDAY, TB_T_ATTD_OT_D, TB_T_DAILY_SHIFT, TB_T_DLY_ATTD_H, TB_T_OT_RECORD, TB_T_WORKING_SHIFT]</t>
  </si>
  <si>
    <t>[FN_GENSEQ, FN_GET_CHANGED_SHIFT, FN_HOLIDAY_FLAG, PKG_FORMAT_TIME, PKG_FORMAT_TIME:FN_MASK_TIME_RANGE, PKG_FORMAT_TIME:FN_ROUND_TIME]</t>
  </si>
  <si>
    <t>[MDOT0116AERR : No Data in Table to Operate.]</t>
  </si>
  <si>
    <t>[LDOTRP0000 : null, LDOTRP0033 : null, WDOTOT0030 : Enquiry Screen for OT Summary]</t>
  </si>
  <si>
    <t>[formName, method, progId, value(KEY_COST_CENTER), value(KEY_CURR_PAGE_NO), value(KEY_EMP_CD), value(KEY_EMP_NM), value(KEY_FILE), value(KEY_FROM_REC_NO), value(KEY_MONTH), value(KEY_MONTH_YEAR), value(KEY_OPERATION), value(KEY_REC_PER_PAGE), value(KEY_RPT_TYPE), value(KEY_SEARCH_PER), value(KEY_SRCH_COST_CENTER), value(KEY_SRCH_EMP_CD), value(KEY_SRCH_EMP_NM), value(KEY_SRCH_MONTH), value(KEY_SRCH_YEAR), value(KEY_TOTAL_HOURS), value(KEY_YEAR)]</t>
  </si>
  <si>
    <t>[downloadFile, moveFocusToFirstControl, onLoad, WDOTOT0031Close, WDOTOT0031Export]</t>
  </si>
  <si>
    <t>OT Summary By Employee</t>
  </si>
  <si>
    <t>[TB_M_EMP_PROFILE, TB_M_GRADE, TB_M_LEAVE_TYPE, TB_M_OPERATOR, TB_M_OT_STATUS_DESC, TB_M_SHIFT, TB_T_ATTD_OT_D, TB_T_DLY_ATTD_H, TB_T_DLY_LEND_D, TB_T_DLY_PEFF, TB_T_EMP_LEAVE, TB_T_OT_RECORD, TB_T_TIME_ATTD]</t>
  </si>
  <si>
    <t>[FN_CHK_TIME_ATTD, PKG_FORMAT_TIME, PKG_FORMAT_TIME:FN_MASK_HOLIDAY, PKG_FORMAT_TIME:FN_MASK_TIME_RANGE, PKG_FORMAT_TIME:FN_ROUND_TIME, PKG_FORMAT_TIME:FN_UNMASK_HOLIDAY, PKG_WDOTOT0040, PKG_WDOTOT0040:SP_WDOTOT0040_SEARCH, VW_EMP_CURR_PROFILE]</t>
  </si>
  <si>
    <t>[TB_M_EMP_PROFILE, TB_M_GRADE, TB_M_LEAVE_TYPE, TB_M_OPERATOR, TB_M_OT_STATUS_DESC, TB_M_SHIFT, TB_T_ATTD_OT_D, TB_T_DLY_ATTD_H, TB_T_DLY_LEND_D, TB_T_DLY_PEFF, TB_T_EMP_LEAVE, TB_T_ERR_LOG, TB_T_OT_RECORD, TB_T_TIME_ATTD]</t>
  </si>
  <si>
    <t>[value(KEY_EMP_CD), value(KEY_EMP_NM)]</t>
  </si>
  <si>
    <t>[MDOT0101AWRN : Do you wish to delete data ?, MDOT0104AERR : Search has not been performed., MDOT0105AERR : No row selected., MDOT0115AERR : No Data to Export., MDOT0116AERR : No Data in Table to Operate., MDOT0122AERR : Selected OT Record already submitted for Approval., MDOT0138AERR : Please Select {0}, MDOT0143AERR : Cannot delete, as document already submitted for approval., MDOT0431AERR : Cannot submit for OT record on {0}. OT Time is not between Attendant time.]</t>
  </si>
  <si>
    <t>[LDOTRP0000 : null, LDOTRP0051 : null, WDOTDP0020 : Daily Attendance and OT Entry, WDOTDP0031 : Manager/GM for approval, WDOTOT0022 : View OT Request Detail Admin, WDOTUM0051 : Lookup for Employee]</t>
  </si>
  <si>
    <t>[&lt;%="value1["+ctr+"].aftHR"%&gt;, &lt;%="value1["+ctr+"].aftTM"%&gt;, &lt;%="value1["+ctr+"].befHR"%&gt;, &lt;%="value1["+ctr+"].befTM"%&gt;, &lt;%="value1["+ctr+"].brkHR"%&gt;, &lt;%="value1["+ctr+"].brkTM"%&gt;, &lt;%="value1["+ctr+"].costCenter"%&gt;, &lt;%="value1["+ctr+"].docType"%&gt;, &lt;%="value1["+ctr+"].empCD"%&gt;, &lt;%="value1["+ctr+"].line"%&gt;, &lt;%="value1["+ctr+"].norHR"%&gt;, &lt;%="value1["+ctr+"].norTM"%&gt;, &lt;%="value1["+ctr+"].recDt"%&gt;, &lt;%="value1["+ctr+"].shiftCD"%&gt;, &lt;%="value1["+ctr+"].stCD"%&gt;, &lt;%="value1["+ctr+"].stDesc"%&gt;, &lt;%="value1["+ctr+"].timeCheck"%&gt;, &lt;%="value1["+ctr+"].totalAFTTM"%&gt;, &lt;%="value1["+ctr+"].totalBEFTM"%&gt;, &lt;%="value1["+ctr+"].totalBRKTM"%&gt;, &lt;%="value1["+ctr+"].totalHR"%&gt;, &lt;%="value1["+ctr+"].totalNORTM"%&gt;, &lt;%="value1["+ctr+"].updDT"%&gt;, &lt;%="value1["+ctr+"].updDTH"%&gt;, method, value(KEY_CC_FLAG), value(KEY_COST_CENTER), value(KEY_CURR_PAGE_NO), value(KEY_EMP_COMP_CODE), value(KEY_ENABLE_SUBMIT), value(KEY_FILE), value(KEY_FROM_DT), value(KEY_FROM_REC_NO), value(KEY_GM_CD), value(KEY_GM_NAME), value(KEY_MGR_CD), value(KEY_MGR_NAME), value(KEY_MONTH_CURRENT), value(KEY_OPERATION), value(KEY_REC_PER_PAGE), value(KEY_RPT_TYPE), value(KEY_SEARCH_PER), value(KEY_STATUS), value(KEY_SUBMIT_ALL), value(KEY_TO_DT), value(KEY_TO_REC_NO), value(KEY_TOTAL_OTAFTER), value(KEY_TOTAL_OTBEFORE), value(KEY_TOTAL_OTBREAK), value(KEY_TOTAL_OTTOTAL), value(KEY_TOTAL_WORK), value(KEY_YEAR_CURRENT)]</t>
  </si>
  <si>
    <t>[callParentOnload, callParentScreen, downloadFile, getKeyScreenId, moveFocusToFirstControl, onLoad, resetSearchCriteria, WDOTOT0040Clear, WDOTOT0040Close, WDOTOT0040Delete, WDOTOT0040LookUp, WDOTOT0040Openchild, WDOTOT0040Search]</t>
  </si>
  <si>
    <t>Resubmit OT Data</t>
  </si>
  <si>
    <t>[TB_M_EMP_PROFILE, TB_M_GRADE, TB_M_LEAVE_TYPE, TB_M_OT_STATUS_DESC, TB_M_SHIFT, TB_T_ATTD_OT_D, TB_T_DLY_ATTD_H, TB_T_EMP_LEAVE, TB_T_OT_RECORD, TB_T_TIME_ATTD]</t>
  </si>
  <si>
    <t>[FN_CHK_TIME_ATTD, PKG_FORMAT_TIME, PKG_FORMAT_TIME:FN_MASK_HOLIDAY, PKG_FORMAT_TIME:FN_MASK_TIME_RANGE, PKG_FORMAT_TIME:FN_ROUND_TIME, PKG_WDOTOT0080, PKG_WDOTOT0080:SP_WDOTOT0080_SEARCH]</t>
  </si>
  <si>
    <t>[TB_M_EMP_PROFILE, TB_M_GRADE, TB_M_LEAVE_TYPE, TB_M_OT_STATUS_DESC, TB_M_SHIFT, TB_T_ATTD_OT_D, TB_T_DLY_ATTD_H, TB_T_EMP_LEAVE, TB_T_ERR_LOG, TB_T_OT_RECORD, TB_T_TIME_ATTD]</t>
  </si>
  <si>
    <t>[MDOT0104AERR : Search has not been performed., MDOT0110AERR : Please select at least one employee., MDOT0116AERR : No Data in Table to Operate., MDOT0228AERR : There record(s) already approved from MGR., MDOT0431AERR : Cannot submit for OT record on {0}. OT Time is not between Attendant time.]</t>
  </si>
  <si>
    <t>[WDOTDP0020 : Daily Attendance and OT Entry, WDOTDP0031 : Manager/GM for approval, WDOTOT0022 : View OT Request Detail Admin]</t>
  </si>
  <si>
    <t>[&lt;%="value1["+ctr+"].actShift"%&gt;, &lt;%="value1["+ctr+"].compCode"%&gt;, &lt;%="value1["+ctr+"].costCenter"%&gt;, &lt;%="value1["+ctr+"].date"%&gt;, &lt;%="value1["+ctr+"].docType"%&gt;, &lt;%="value1["+ctr+"].empCode"%&gt;, &lt;%="value1["+ctr+"].empName"%&gt;, &lt;%="value1["+ctr+"].gmAppName"%&gt;, &lt;%="value1["+ctr+"].gmApproverCd"%&gt;, &lt;%="value1["+ctr+"].isLockMgr"%&gt;, &lt;%="value1["+ctr+"].lineCd"%&gt;, &lt;%="value1["+ctr+"].mgrAppName"%&gt;, &lt;%="value1["+ctr+"].mgrApproverCd"%&gt;, &lt;%="value1["+ctr+"].mgrFlag"%&gt;, &lt;%="value1["+ctr+"].OTBefore"%&gt;, &lt;%="value1["+ctr+"].OTBeforeTotal"%&gt;, &lt;%="value1["+ctr+"].OTBreak"%&gt;, &lt;%="value1["+ctr+"].OTBreakTotal"%&gt;, &lt;%="value1["+ctr+"].OTNormal"%&gt;, &lt;%="value1["+ctr+"].OTNormalTotal"%&gt;, &lt;%="value1["+ctr+"].OTTotal"%&gt;, &lt;%="value1["+ctr+"].selected"%&gt;, &lt;%="value1["+ctr+"].shiftCode"%&gt;, &lt;%="value1["+ctr+"].srNo"%&gt;, &lt;%="value1["+ctr+"].statusCD"%&gt;, &lt;%="value1["+ctr+"].statusDesc"%&gt;, &lt;%="value1["+ctr+"].timeCheck"%&gt;, &lt;%="value1["+ctr+"].updTime"%&gt;, method, value(KEY_FILE), value(KEY_GM_CD), value(KEY_GM_NAME), value(KEY_MGR_CD), value(KEY_MGR_NAME), value(KEY_RPT_TYPE), value(KEY_SEARCH_PER), value(KEY_TOTAL_EMP), value(mgrCd), value(mgrLock), value(mgrName)]</t>
  </si>
  <si>
    <t>[callParentScreen, callParentSubmit, closeParentJsp, getData, getKeyScreenId, moveFocusToFirstControl, onLoad, openCalender, resetSearchCriteria, WDOTOT0080Clear, WDOTOT0080Close, WDOTOT0080Openchild, WDOTOT0080Search]</t>
  </si>
  <si>
    <t>[TB_M_EMP_COST_CENTER, TB_M_EMP_PROFILE, TB_M_LINE, TB_M_ORG_HIERARCHY, TB_M_OT_STATUS_DESC, TB_M_SHIFT, TB_SP_WDOTOT0070_TEMP, TB_T_ATTD_OT_D, TB_T_DLY_ATTD_H, TB_T_OT_RECORD, TB_T_TIMESHEET_DAY_D]</t>
  </si>
  <si>
    <t>[PKG_DOTS_RPT, PKG_DOTS_RPT:SP_DOTS_REF_CUR, PKG_FORMAT_TIME, PKG_FORMAT_TIME:FN_MASK_HOLIDAY, PKG_FORMAT_TIME:FN_MASK_TIME_RANGE, PKG_FORMAT_TIME:FN_ROUND_TIME, PKG_WDOTOT0070, PKG_WDOTOT0070:SP_WDOTOT0070_SEARCH]</t>
  </si>
  <si>
    <t>[TB_SP_WDOTOT0070_TEMP]</t>
  </si>
  <si>
    <t>[TB_SP_WDOTOT0070_TEMP, TB_T_OT_TAXI_REIM]</t>
  </si>
  <si>
    <t>[TB_T_ATTD_OT_D, TB_T_OT_RECORD, TB_T_TIMESHEET_DAY_D]</t>
  </si>
  <si>
    <t>[TB_SP_WDOTOT0070_TEMP, TB_T_ATTD_OT_D, TB_T_OT_RECORD, TB_T_OT_TAXI_REIM, TB_T_TIMESHEET_DAY_D]</t>
  </si>
  <si>
    <t>[TB_M_EMP_COST_CENTER, TB_M_EMP_PROFILE, TB_M_LINE, TB_M_ORG_HIERARCHY, TB_M_OT_STATUS_DESC, TB_M_SHIFT, TB_SP_WDOTOT0070_TEMP, TB_T_ATTD_OT_D, TB_T_DLY_ATTD_H, TB_T_OT_RECORD, TB_T_OT_TAXI_REIM, TB_T_TIMESHEET_DAY_D]</t>
  </si>
  <si>
    <t>[value(KEY_DEPARTMENT), value(KEY_LINE), value(KEY_MONTH), value(KEY_SECTION), value(KEY_STATUS), value(KEY_STATUS_SEL), value(KEY_YEAR)]</t>
  </si>
  <si>
    <t>[value(KEY_COST_CENTER), value(KEY_EMP_CD), value(KEY_EMP_NM), value(KEY_FROM_DT), value(KEY_REJECT_REASON), value(KEY_TO_DT)]</t>
  </si>
  <si>
    <t>[MDOT0103AERR : Please select Year Month combination., MDOT0104AERR : Search has not been performed., MDOT0105AERR : No row selected., MDOT0116AERR : No Data in Table to Operate., MDOT0119AERR : Invalid Numeric Value., MDOT0146AERR : Please Enter {0}, MDOT0157AERR : Do you wish to reject selected record(s)?]</t>
  </si>
  <si>
    <t>[LDOTOT0070 : Data Error Checking, LDOTTS0000 : null, WDOTDP0020 : Daily Attendance and OT Entry, WDOTOT0022 : View OT Request Detail Admin, WDOTSM0082 : LookUp for Cost Center - Line]</t>
  </si>
  <si>
    <t>[&lt;%="value1["+ctr+"].actShift"%&gt;, &lt;%="value1["+ctr+"].afterTime"%&gt;, &lt;%="value1["+ctr+"].approverCd"%&gt;, &lt;%="value1["+ctr+"].beforeTime"%&gt;, &lt;%="value1["+ctr+"].breakTime"%&gt;, &lt;%="value1["+ctr+"].costCenter"%&gt;, &lt;%="value1["+ctr+"].deptCd"%&gt;, &lt;%="value1["+ctr+"].doctype"%&gt;, &lt;%="value1["+ctr+"].empCode"%&gt;, &lt;%="value1["+ctr+"].empName"%&gt;, &lt;%="value1["+ctr+"].lineCd"%&gt;, &lt;%="value1["+ctr+"].normalTime"%&gt;, &lt;%="value1["+ctr+"].operatorCd"%&gt;, &lt;%="value1["+ctr+"].recDt"%&gt;, &lt;%="value1["+ctr+"].sectionCd"%&gt;, &lt;%="value1["+ctr+"].selected"%&gt;, &lt;%="value1["+ctr+"].shiftAfter"%&gt;, &lt;%="value1["+ctr+"].shiftBefore"%&gt;, &lt;%="value1["+ctr+"].shiftBreak"%&gt;, &lt;%="value1["+ctr+"].shiftCd"%&gt;, &lt;%="value1["+ctr+"].shiftNormal"%&gt;, &lt;%="value1["+ctr+"].srNo"%&gt;, &lt;%="value1["+ctr+"].statusCD"%&gt;, &lt;%="value1["+ctr+"].statusDesc"%&gt;, &lt;%="value1["+ctr+"].totalAft"%&gt;, &lt;%="value1["+ctr+"].totalBef"%&gt;, &lt;%="value1["+ctr+"].totalBrk"%&gt;, &lt;%="value1["+ctr+"].totalHday"%&gt;, &lt;%="value1["+ctr+"].totalOt"%&gt;, &lt;%="value1["+ctr+"].updTime"%&gt;, method, value(KEY_DATA_TYPE), value(KEY_FILE), value(KEY_FROM_DT_CURRENT), value(KEY_MONTH_CURRENT), value(KEY_SEARCH_PER), value(KEY_TO_DT_CURRENT), value(KEY_YEAR_CURRENT)]</t>
  </si>
  <si>
    <t>[callParentOnload, callParentScreen, closeParentJsp, downloadFile, moveFocusToFirstControl, onLoad, openCalender, RefreshData, refreshDepartmentCombo, resetSearchCriteria, WDOTOT0070Clear, WDOTOT0070Close, WDOTOT0070Export, WDOTOT0070LookUp, WDOTOT0070Openchild, WDOTOT0070Search, WDOTUM0070Reject]</t>
  </si>
  <si>
    <t>[TB_M_EMP_PROFILE, TB_M_ORG_HIERARCHY, TB_M_OT_STATUS_DESC, TB_M_PARAMETER, TB_M_SHIFT, TB_SP_WDOTOT0070_TEMP, TB_T_ATTD_OT_D, TB_T_DLY_ATTD_H, TB_T_OT_RECORD]</t>
  </si>
  <si>
    <t>[PKG_DOTS_RPT, PKG_DOTS_RPT:SP_DOTS_REF_CUR, PKG_FORMAT_TIME, PKG_FORMAT_TIME:FN_MASK_HOLIDAY, PKG_FORMAT_TIME:FN_MASK_TIME_RANGE, PKG_FORMAT_TIME:FN_ROUND_TIME, PKG_WDOTOT0070, PKG_WDOTOT0070:SP_WDOTOT0070_REPORT]</t>
  </si>
  <si>
    <t>OT - Export text file to SAP</t>
  </si>
  <si>
    <t>[TB_M_CODE_MASTER, TB_M_COST_CENTER, TB_M_EMP_PROFILE, TB_M_GRADE, TB_M_LOCATION, TB_M_ORG_HIERARCHY, TB_M_OT_STATUS_DESC, TB_M_SHIFT, TB_SP_WDOTOT0060_TEMP, TB_T_ATTD_OT_D, TB_T_DATA_EXPORT_2, TB_T_DLY_ATTD_H, TB_T_OT_RECORD, TB_T_TIMESHEET_DAY_D]</t>
  </si>
  <si>
    <t>[PKG_WDOTOT0060, PKG_WDOTOT0060:SP_WDOTOT0060_EXPORT, SP_WDOTOT0060]</t>
  </si>
  <si>
    <t>[TB_SP_WDOTOT0060_TEMP, TB_T_DATA_EXPORT_2, TB_T_ERR_LOG]</t>
  </si>
  <si>
    <t>[TB_SP_WDOTOT0060_TEMP]</t>
  </si>
  <si>
    <t>[TB_SP_WDOTOT0060_TEMP, TB_T_ATTD_OT_D, TB_T_DATA_EXPORT_2, TB_T_ERR_LOG, TB_T_OT_RECORD, TB_T_TIMESHEET_DAY_D]</t>
  </si>
  <si>
    <t>[TB_M_CODE_MASTER, TB_M_COST_CENTER, TB_M_EMP_PROFILE, TB_M_GRADE, TB_M_LOCATION, TB_M_ORG_HIERARCHY, TB_M_OT_STATUS_DESC, TB_M_SHIFT, TB_SP_WDOTOT0060_TEMP, TB_T_ATTD_OT_D, TB_T_DATA_EXPORT_2, TB_T_DLY_ATTD_H, TB_T_ERR_LOG, TB_T_OT_RECORD, TB_T_TIMESHEET_DAY_D]</t>
  </si>
  <si>
    <t>[value(KEY_COMPANY), value(KEY_DEPT), value(KEY_LOC), value(KEY_MONTH), value(KEY_SECTION), value(KEY_STATUS), value(KEY_YEAR)]</t>
  </si>
  <si>
    <t>[value(KEY_SECTION_TYPE), value(KEY_TYPE)]</t>
  </si>
  <si>
    <t>[&lt;%= "value2[" + ctr + "].selected"%&gt;, &lt;%= "value3[" + ctr + "].selected"%&gt;, value(KEY_EMPLOYEE_PC), value(KEY_EMPLOYEE_TP), value(KEY_REEXPORT), value(KEY_SELECT_ALL), value(KEY_SELECT_ALL_GRADE)]</t>
  </si>
  <si>
    <t>[MDOT0104AERR : Search has not been performed., MDOT0138AERR : Please Select {0}]</t>
  </si>
  <si>
    <t>[LDOTRP0000 : null, WDOTOT0061 : Section Lookup Screen, WDOTUM0051 : Lookup for Employee]</t>
  </si>
  <si>
    <t>[&lt;%="noCostCenter"%&gt;, &lt;%="noGrade"%&gt;, &lt;%="value2["+ctr+"].costCenterCd"%&gt;, &lt;%="value3["+ctr+"].grade"%&gt;, &lt;%="value3["+ctr+"].width"%&gt;, method, value(KEY_CHCK_SEC_LST), value(KEY_DIV), value(KEY_EMP_TY), value(KEY_EMP_TYPE), value(KEY_FILE), value(KEY_MONTH_CURRENT), value(KEY_RETAIN_SECTION), value(KEY_SEARCH_PER), value(KEY_SEC), value(KEY_SEC_N), value(KEY_SEC_RADIO), value(KEY_TOTAL_EMP), value(KEY_TOTAL_OT), value(KEY_TOTAL_RECORDS), value(KEY_TYPE), value(KEY_YEAR_CURRENT)]</t>
  </si>
  <si>
    <t>[callParentOnLoad, checkMandatory, doValidations, downloadFile, hideSectionLookup, keepSearchedSections, localSelectAll, localSelectAllGrade, moveFocusToFirstControl, onLoad, RefreshData, refreshDepartmentCombo, resetSearchCriteria, selectRadio, setEmpTypeOption, setNormalCorolForAll, showSectionLookup, WDOTOT0020Reexport, WDOTOT0060Clear, WDOTOT0060Close, WDOTOT0060ExportToTxtFile, WDOTOT0060Search, WDOTOT0060UpdDivOnClick, WDOTUM0060getEmployee, WDOTUM0060getSection]</t>
  </si>
  <si>
    <t>[value(KEY_DEPT_CD), value(KEY_DEPT_DESC), value(KEY_SECTION_CD), value(KEY_SECTION_DESC)]</t>
  </si>
  <si>
    <t>[&lt;%="value1["+ctr+"].description"%&gt;, &lt;%="value1["+ctr+"].sectionCode"%&gt;, method, value(KEY_SEARCH_PER)]</t>
  </si>
  <si>
    <t>[moveFocusToFirstControl, onLoad, resetSearchCriteria, selectAllCode, WDOTOT0061Cancel, WDOTOT0061Clear, WDOTOT0061Ok, WDOTOT0061Search]</t>
  </si>
  <si>
    <t>OT - Deduction : Export Text File to SAP</t>
  </si>
  <si>
    <t>[TB_M_CODE_MASTER, TB_M_COST_CENTER, TB_M_EMP_PROFILE, TB_M_GRADE, TB_M_LOCATION, TB_M_ORG_HIERARCHY, TB_M_OT_STATUS_DESC, TB_M_SHIFT, TB_SP_WDOTPD0060_TEMP, TB_T_ATTD_OT_D, TB_T_DLY_ATTD_H, TB_T_OT_RECORD, TB_T_OT_RECORD_HST, TB_T_TIMESHEET_DAY_D]</t>
  </si>
  <si>
    <t>[SP_WDOTPD0060]</t>
  </si>
  <si>
    <t>[TB_SP_WDOTPD0060_TEMP]</t>
  </si>
  <si>
    <t>[TB_SP_WDOTPD0060_TEMP, TB_T_ATTD_OT_D, TB_T_OT_RECORD, TB_T_TIMESHEET_DAY_D]</t>
  </si>
  <si>
    <t>[callParentOnLoad, checkMandatory, doValidations, downloadFile, hideSectionLookup, keepSearchedSections, localSelectAll, localSelectAllGrade, moveFocusToFirstControl, onLoad, RefreshData, refreshDepartmentCombo, resetSearchCriteria, selectRadio, setEmpTypeOption, setNormalCorolForAll, showSectionLookup, WDOTOT0020Reexport, WDOTPD0060Clear, WDOTPD0060Close, WDOTPD0060ExportToTxtFile, WDOTPD0060Search, WDOTPD0060UpdDivOnClick, WDOTUM0060getEmployee, WDOTUM0060getSection]</t>
  </si>
  <si>
    <t>Fix the program to support new report.</t>
  </si>
  <si>
    <t>[TB_M_EMP_PROFILE, TB_M_OPERATOR, TB_M_ORG_HIERARCHY, TB_M_OT_STATUS_DESC, TB_M_PARAMETER, TB_M_USER, TB_M_USER_ROLE_MAP, TB_T_DATA_VISIBILITY]</t>
  </si>
  <si>
    <t>[value(KEY_COMP_DESC), value(KEY_DEPARTMENT_DESC), value(KEY_DIV_DESC), value(KEY_LINE), value(KEY_RPT_TYP), value(KEY_SECTION), value(KEY_STATUS_HEAD)]</t>
  </si>
  <si>
    <t>[value(KEY_COST_CENTER), value(KEY_EMP_CODE), value(KEY_EMP_NAME), value(KEY_FROM_DATE), value(KEY_TO_DATE)]</t>
  </si>
  <si>
    <t>[LDOTRP0000 : null, LDOTRP0100 : null, WDOTSM0082 : LookUp for Cost Center - Line, WDOTUM0051 : Lookup for Employee]</t>
  </si>
  <si>
    <t>[method, value(KEY_CHANGE_DATE), value(KEY_COST_CENTER_LOOKUP), value(KEY_EMP_CD_LOOK), value(KEY_EMP_FLAG), value(KEY_EMP_NAME_LOOK), value(KEY_EMP_ORDER), value(KEY_FILE), value(KEY_ON_LOAD), value(KEY_OPERATION), value(KEY_OPERATOR_FLAG), value(KEY_SEARCH_PER), value(USER_ID)]</t>
  </si>
  <si>
    <t>[callParentOnload, closeParentJsp, downloadFile, moveFocusToFirstControl, onLoad, openCalender, RefreshData, updStatus, WDOTOT0100Clear, WDOTOT0100Close, WDOTOT0100GenerateReport, WDOTOT0100LookUp, WDOTSM0100LookUp]</t>
  </si>
  <si>
    <t>Export Overtime greater than 80 hours-month</t>
  </si>
  <si>
    <t>PKG_LDOTOT0110</t>
  </si>
  <si>
    <t>[TB_M_EMP_PROFILE, TB_M_HOLIDAY, TB_M_ORG_HIERARCHY, TB_M_PARAMETER, TB_M_SHIFT, TB_M_SPL_HOLIDAY, TB_T_ATTD_OT_D, TB_T_DLY_ATTD_H, TB_T_OT_RECORD, TB_TEMP_RPT_OT_CATG]</t>
  </si>
  <si>
    <t>[FN_HOLIDAY_FLAG, FN_SPLIT_TIME]</t>
  </si>
  <si>
    <t>[TB_T_ERR_LOG, TB_TEMP_RPT_OT_CATG]</t>
  </si>
  <si>
    <t>[TB_TEMP_RPT_OT_CATG]</t>
  </si>
  <si>
    <t>[TB_M_EMP_PROFILE, TB_M_HOLIDAY, TB_M_ORG_HIERARCHY, TB_M_PARAMETER, TB_M_SHIFT, TB_M_SPL_HOLIDAY, TB_T_ATTD_OT_D, TB_T_DLY_ATTD_H, TB_T_ERR_LOG, TB_T_OT_RECORD, TB_TEMP_RPT_OT_CATG]</t>
  </si>
  <si>
    <t>Export Continuosly Working 7 days-month</t>
  </si>
  <si>
    <t>PKG_LDOTOT0120</t>
  </si>
  <si>
    <t>[TB_M_EMP_PROFILE, TB_M_ORG_HIERARCHY, TB_M_PARAMETER, TB_T_ATTD_OT_D, TB_T_DLY_ATTD_H, TB_T_OT_RECORD, TB_TEMP_RPT_EMP_CAL]</t>
  </si>
  <si>
    <t>[TB_T_ERR_LOG, TB_TEMP_RPT_EMP_CAL]</t>
  </si>
  <si>
    <t>[TB_TEMP_RPT_EMP_CAL]</t>
  </si>
  <si>
    <t>[TB_M_EMP_PROFILE, TB_M_ORG_HIERARCHY, TB_M_PARAMETER, TB_T_ATTD_OT_D, TB_T_DLY_ATTD_H, TB_T_ERR_LOG, TB_T_OT_RECORD, TB_TEMP_RPT_EMP_CAL]</t>
  </si>
  <si>
    <t>Export OT Monitoring report</t>
  </si>
  <si>
    <t>New report for OT Monitoring.</t>
  </si>
  <si>
    <t>LDOTOT0XXX</t>
  </si>
  <si>
    <t>Approval</t>
  </si>
  <si>
    <t>Inquiry screen for  OT Approval</t>
  </si>
  <si>
    <t>[TB_M_EMP_PROFILE, TB_M_SHIFT, TB_M_USER, TB_T_ATTD_OT_D, TB_T_DLY_ATTD_H, TB_T_OT_RECORD]</t>
  </si>
  <si>
    <t>[PKG_FORMAT_TIME, PKG_FORMAT_TIME:FN_MASK_HOLIDAY, PKG_FORMAT_TIME:FN_MASK_TIME_RANGE, PKG_FORMAT_TIME:FN_ROUND_TIME, PKG_FORMAT_TIME:FN_UNMASK_HOLIDAY, PKG_WDOTMA0010, PKG_WDOTMA0010:SP_WDOTMA0010_TOTAL_RECORDS, VW_EMP_CURR_PROFILE]</t>
  </si>
  <si>
    <t>[TB_M_EMP_PROFILE, TB_M_SHIFT, TB_M_USER, TB_T_ATTD_OT_D, TB_T_DLY_ATTD_H, TB_T_ERR_LOG, TB_T_OT_RECORD]</t>
  </si>
  <si>
    <t>[MDOT0105AERR : No row selected., MDOT0109AWRN : Do you wish to approve all data ?, MDOT0116AERR : No Data in Table to Operate., MDOT0119AERR : Invalid Numeric Value., MDOT0123AERR : From Date should be less than or equal to To Date., MDOT0157AERR : Do you wish to reject selected record(s)?, MDOT0158AERR : Do you wish to approve selected record(s)?]</t>
  </si>
  <si>
    <t>[WDOTDP0020 : Daily Attendance and OT Entry, WDOTMA0013 : Summary OT Screen, WDOTOT0022 : View OT Request Detail Admin]</t>
  </si>
  <si>
    <t>[&lt;%="value1["+ctr+"].actShift"%&gt;, &lt;%="value1["+ctr+"].afterTime"%&gt;, &lt;%="value1["+ctr+"].beforeTime"%&gt;, &lt;%="value1["+ctr+"].breakTime"%&gt;, &lt;%="value1["+ctr+"].costCenter"%&gt;, &lt;%="value1["+ctr+"].docType"%&gt;, &lt;%="value1["+ctr+"].empCode"%&gt;, &lt;%="value1["+ctr+"].empName"%&gt;, &lt;%="value1["+ctr+"].gmCd"%&gt;, &lt;%="value1["+ctr+"].lineCd"%&gt;, &lt;%="value1["+ctr+"].mgrCd"%&gt;, &lt;%="value1["+ctr+"].mgrGmFlg"%&gt;, &lt;%="value1["+ctr+"].normalTime"%&gt;, &lt;%="value1["+ctr+"].operatorCd"%&gt;, &lt;%="value1["+ctr+"].recDate"%&gt;, &lt;%="value1["+ctr+"].selected"%&gt;, &lt;%="value1["+ctr+"].shiftCd"%&gt;, &lt;%="value1["+ctr+"].srNo"%&gt;, &lt;%="value1["+ctr+"].totalAft"%&gt;, &lt;%="value1["+ctr+"].totalBef"%&gt;, &lt;%="value1["+ctr+"].totalBrk"%&gt;, &lt;%="value1["+ctr+"].totalHday"%&gt;, &lt;%="value1["+ctr+"].totalOt"%&gt;, &lt;%="value1["+ctr+"].updTime"%&gt;, method, value(KEY_APPROVE_ALL), value(KEY_SEARCH_PER)]</t>
  </si>
  <si>
    <t>[callParentScreen, closeParentJsp, moveFocusToFirstControl, onLoad, openCalender, resetSearchCriteria, WDOTMA0010Approve, WDOTMA0010ApproveAll, WDOTMA0010Clear, WDOTMA0010Close, WDOTMA0010Openchild, WDOTMA0010OtSummary, WDOTMA0010Reject, WDOTMA0010Search]</t>
  </si>
  <si>
    <t>[PKG_DOTS_RPT, PKG_DOTS_RPT:SP_DOTS_REF_CUR, PKG_FORMAT_TIME, PKG_FORMAT_TIME:FN_ROUND_TIME, PKG_WDOTMA0013, PKG_WDOTMA0013:SP_TOTAL_RECORDS_MGR, VW_EMP_CURR_PROFILE]</t>
  </si>
  <si>
    <t>[method, value(KEY_COST_CENTER), value(KEY_EMP_CD), value(KEY_EMP_NM), value(KEY_FROM_DT), value(KEY_TO_DT)]</t>
  </si>
  <si>
    <t>[moveFocusToFirstControl, onLoad, resetSearchCriteria, WDOTMA0013Close]</t>
  </si>
  <si>
    <t>Daily Approve Time Sheet</t>
  </si>
  <si>
    <t>[TB_M_ACTIVITY, TB_M_CODE_MASTER, TB_M_CONFIG_TYPE, TB_M_EMP_COST_CENTER, TB_M_EMP_PROFILE, TB_M_GRADE, TB_M_GROUP_LEAVE, TB_M_HOLIDAY, TB_M_LEAVE_CONDITION, TB_M_LEAVE_QUOTA_SAP, TB_M_LEAVE_TYPE, TB_M_ORG_HIERARCHY, TB_M_OT_STATUS_DESC, TB_M_PARAMETER, TB_M_PROJECT, TB_M_ROLE, TB_M_SHIFT, TB_M_SPL_HOLIDAY, TB_M_USER_ROLE_MAP, TB_M_USER_TYPE, TB_T_COMBO_DATA_TEMP, TB_T_DAILY_SHIFT, TB_T_EMP_LEAVE, TB_T_EMP_LEAVE_HST, TB_T_EMP_LEAVE_LIMITED, TB_T_OT_RECORD, TB_T_TIME_ATTD, TB_T_TIMESHEET_ACTIVITY_D, TB_T_TIMESHEET_DAY_D, TB_T_TIMESHEET_H, TB_T_WORKING_SHIFT, TB_WDOTMA0210_TEMP]</t>
  </si>
  <si>
    <t>[FN_GENSEQ, FN_GET_CHANGED_SHIFT, FN_GET_WORKING_SHIFT, FN_HOLIDAY_FLAG, FN_SHIFT_TYPE, PKG_DOTS_COMMON, PKG_DOTS_COMMON:FN_GET_DEDUCT_HOURS, PKG_DOTS_COMMON:FN_GET_EMP_ABSENT_HOURS, PKG_DOTS_COMMON:FN_GET_EMP_LEAVE_HOURS, PKG_DOTS_COMMON:FN_GET_EMP_LEAVE_INFO, PKG_DOTS_COMMON:FN_GET_EMP_LEAVE_QUOTA, PKG_DOTS_COMMON:FN_GET_EMP_LEAVE_QUOTA_COND3, PKG_DOTS_RPT, PKG_DOTS_RPT:SP_DOTS_REF_CUR, PKG_FORMAT_TIME, PKG_FORMAT_TIME:FN_MASK_TIME, PKG_FORMAT_TIME:FN_ROUNDUP_ABSENT, PKG_FORMAT_TIME:FN_UNMASK_HOLIDAY, PKG_SEND_MAIL, PKG_SEND_MAIL:MAIN, PKG_TS_DAILY_APP, PKG_TS_DAILY_APP:SP_WDOTMA0210, SP_ORG_COMBO, SP_WDOTMA0210, VW_EMP_CURR_PROFILE]</t>
  </si>
  <si>
    <t>[PKG_DOTS_COMMON, PKG_DOTS_COMMON:FN_GET_EMP_LEAVE_HOURS, PKG_DOTS_RPT, PKG_DOTS_RPT:SP_DOTS_REF_CUR, PKG_FORMAT_TIME, PKG_FORMAT_TIME:FN_UNMASK_HOLIDAY, PKG_TS_DAILY_APP, PKG_TS_DAILY_APP:AS, SP_WDOTMA0210]</t>
  </si>
  <si>
    <t>[TB_LEAVE_MAIL_INFO_AUTO, TB_T_COMBO_DATA_TEMP, TB_T_ERR_LOG, TB_TIMESHEET_MAIL_INFO_AUTO, TB_WDOTMA0210_TEMP]</t>
  </si>
  <si>
    <t>[TB_LEAVE_MAIL_INFO_TEMP, TB_T_COMBO_DATA_TEMP, TB_TIMESHEET_MAIL_INFO_TEMP, TB_WDOTMA0210_TEMP]</t>
  </si>
  <si>
    <t>[TB_T_EMP_LEAVE, TB_T_OT_RECORD, TB_T_TIMESHEET_DAY_D, TB_WDOTMA0210_TEMP]</t>
  </si>
  <si>
    <t>[TB_LEAVE_MAIL_INFO_AUTO, TB_LEAVE_MAIL_INFO_TEMP, TB_T_COMBO_DATA_TEMP, TB_T_EMP_LEAVE, TB_T_ERR_LOG, TB_T_OT_RECORD, TB_T_TIMESHEET_DAY_D, TB_TIMESHEET_MAIL_INFO_AUTO, TB_TIMESHEET_MAIL_INFO_TEMP, TB_WDOTMA0210_TEMP]</t>
  </si>
  <si>
    <t>[TB_LEAVE_MAIL_INFO_AUTO, TB_LEAVE_MAIL_INFO_TEMP, TB_M_ACTIVITY, TB_M_CODE_MASTER, TB_M_CONFIG_TYPE, TB_M_EMP_COST_CENTER, TB_M_EMP_PROFILE, TB_M_GRADE, TB_M_GROUP_LEAVE, TB_M_HOLIDAY, TB_M_LEAVE_CONDITION, TB_M_LEAVE_QUOTA_SAP, TB_M_LEAVE_TYPE, TB_M_ORG_HIERARCHY, TB_M_OT_STATUS_DESC, TB_M_PARAMETER, TB_M_PROJECT, TB_M_ROLE, TB_M_SHIFT, TB_M_SPL_HOLIDAY, TB_M_USER_ROLE_MAP, TB_M_USER_TYPE, TB_T_COMBO_DATA_TEMP, TB_T_DAILY_SHIFT, TB_T_EMP_LEAVE, TB_T_EMP_LEAVE_HST, TB_T_EMP_LEAVE_LIMITED, TB_T_ERR_LOG, TB_T_OT_RECORD, TB_T_TIME_ATTD, TB_T_TIMESHEET_ACTIVITY_D, TB_T_TIMESHEET_DAY_D, TB_T_TIMESHEET_H, TB_T_WORKING_SHIFT, TB_TIMESHEET_MAIL_INFO_AUTO, TB_TIMESHEET_MAIL_INFO_TEMP, TB_WDOTMA0210_TEMP]</t>
  </si>
  <si>
    <t>[value(KEY_DEPARTMENT_DESC), value(KEY_DIVISION_DESC), value(KEY_SECTION_DESC), value(KEY_SUB_DIV_DESC)]</t>
  </si>
  <si>
    <t>[value(KEY_EMPLOYEE_ID), value(KEY_EMPLOYEE_NAME), value(KEY_FROM_DATE), value(KEY_REJ_REASON), value(KEY_TO_DATE)]</t>
  </si>
  <si>
    <t>[&lt;%= "value1["+ctr+"].selected"%&gt;, value(KEY_FULL_DAY), value(KEY_LEAVE), value(KEY_MH), value(KEY_OT), value(KEY_SELECT_ALL)]</t>
  </si>
  <si>
    <t>[MDOT0105AERR : No row selected., MDOT0116AERR : No Data in Table to Operate., MDOT0123AERR : From Date should be less than or equal to To Date., MDOT0124AERR : Invalid Date Format., MDOT0157AERR : Do you wish to reject selected record(s)?, MDOT0158AERR : Do you wish to approve selected record(s)?, MDOT0328AERR : Pls. select at least one Reject Type.]</t>
  </si>
  <si>
    <t>[WDOTLE0010_C : null, WDOTMA0201 : Delegate Time Sheet, WDOTMA0270 : Daily Approve Timesheet (IS), WDOTMA0280 : Daily Approve Timesheet (PE), WDOTOT0090 : Maintain OT Record, WDOTTS0013 : Maintain Daily Data, WDOTTS0016 : Screen for Leave Detail, WDOTTS0093 : Maintain Daily Data (PE)]</t>
  </si>
  <si>
    <t>[&lt;%= "value1["+ctr+"].absentHours"%&gt;, &lt;%= "value1["+ctr+"].empCode"%&gt;, &lt;%= "value1["+ctr+"].empName"%&gt;, &lt;%= "value1["+ctr+"].leaveHrs"%&gt;, &lt;%= "value1["+ctr+"].leaveTime"%&gt;, &lt;%= "value1["+ctr+"].leaveType"%&gt;, &lt;%= "value1["+ctr+"].otAccumulate"%&gt;, &lt;%= "value1["+ctr+"].otHrs"%&gt;, &lt;%= "value1["+ctr+"].recDate"%&gt;, &lt;%= "value1["+ctr+"].shift"%&gt;, &lt;%= "value1["+ctr+"].srNo"%&gt;, &lt;%= "value1["+ctr+"].workingHrs"%&gt;, &lt;%="value1["+ctr+"].absentHours"%&gt;, &lt;%="value1["+ctr+"].hidActLeaveStartDt"%&gt;, &lt;%="value1["+ctr+"].hidActLeaveStartTm"%&gt;, &lt;%="value1["+ctr+"].hidLeaveCount"%&gt;, &lt;%="value1["+ctr+"].hidLeaveHrsLnkFlg"%&gt;, &lt;%="value1["+ctr+"].hidOtHrsLnkFlg"%&gt;, &lt;%="value1["+ctr+"].hidRecDate"%&gt;, &lt;%="value1["+ctr+"].hidRecMnth"%&gt;, &lt;%="value1["+ctr+"].hidWrkHrsLnkFlg"%&gt;, method, value(KEY_ARG_CHILD_WINDOW), value(KEY_ARG_SCREEN_MODE), value(KEY_ARG_TIMESHEET_USER), value(KEY_AVAIL_ORG_HIR), value(KEY_COMMON_TS_GROUP), value(KEY_EMP_CODE), value(KEY_FIXED_ACTIVITY_LIST_SIZE), value(KEY_LEAVE_FROM_DT), value(KEY_LEAVE_TIME), value(KEY_MGR_CD), value(KEY_MGR_NAME), value(KEY_REC_DT), value(KEY_REC_MTH), value(KEY_SCREEN_ID), value(KEY_SEARCH_PER), value(KEY_USER_GROUP), value(KEY_USER_ID), value(KEY_USER_ROLE_GROUP)]</t>
  </si>
  <si>
    <t>[callParentEnableButton, callParentOnload, callParentOnload1, callParentSubmit, closeParentJsp, moveFocusToFirstControl, onLoad, openCalender, openLeaveHoursLink, openMaintainDailyData, RefreshData, resetSearchCriteria, WDOTMA0201Openchild, WDOTMA0210Approve, WDOTMA0210Clear, WDOTMA0210Close, WDOTMA0210Openchild, WDOTMA0210RejectTimesheet, WDOTMA0210Search, WDOTOT0090Openchild, WDOTTS0013Openchild, WDOTTS0093Openchild]</t>
  </si>
  <si>
    <t>View Detail Timesheet</t>
  </si>
  <si>
    <t>WDOTMA0211</t>
  </si>
  <si>
    <t>[TB_M_EMP_PROFILE, TB_M_HOLIDAY, TB_M_ORG_HIERARCHY, TB_M_PARAMETER, TB_M_PROJECT, TB_M_SPL_HOLIDAY, TB_T_TIMESHEET_ACTIVITY_D, TB_T_TIMESHEET_DAY_D, TB_T_TIMESHEET_H]</t>
  </si>
  <si>
    <t>[FN_HOLIDAY_FLAG]</t>
  </si>
  <si>
    <t>[&lt;%="value1["+ctr+"].desc"%&gt;, &lt;%="value1["+ctr+"].project"%&gt;, &lt;%="value1["+ctr+"].projectDesc"%&gt;, method, value(KEY_EMP_CD), value(KEY_REC_DT), value(KEY_REC_MTH), value(KEY_SEARCH_PER), value(KEY_TOTAL_REC)]</t>
  </si>
  <si>
    <t>[displayItemDesc, onLoad, WDOTMA0211Close]</t>
  </si>
  <si>
    <t>[moveFocusToFirstControl, onLoad, resetSearchCriteria, WDOTMA0212Close]</t>
  </si>
  <si>
    <t>Daily Approve Time Sheet(TC)</t>
  </si>
  <si>
    <t>[TB_M_ACTIVITY, TB_M_CODE_MASTER, TB_M_CONFIG_TYPE, TB_M_EMP_COST_CENTER, TB_M_EMP_PROFILE, TB_M_GRADE, TB_M_GROUP_LEAVE, TB_M_HOLIDAY, TB_M_LEAVE_CONDITION, TB_M_LEAVE_QUOTA_SAP, TB_M_LEAVE_TYPE, TB_M_ORG_HIERARCHY, TB_M_OT_STATUS_DESC, TB_M_PARAMETER, TB_M_PROJECT, TB_M_SHIFT, TB_M_SPL_HOLIDAY, TB_T_COMBO_DATA_TEMP, TB_T_DAILY_SHIFT, TB_T_EMP_LEAVE, TB_T_EMP_LEAVE_HST, TB_T_EMP_LEAVE_LIMITED, TB_T_OT_RECORD, TB_T_TIME_ATTD, TB_T_TIMESHEET_ACTIVITY_D, TB_T_TIMESHEET_DAY_D, TB_T_TIMESHEET_H, TB_T_WORKING_SHIFT, TB_WDOTMA0210_TEMP]</t>
  </si>
  <si>
    <t>[FN_GENSEQ, FN_GET_CHANGED_SHIFT, FN_GET_WORKING_SHIFT, FN_HOLIDAY_FLAG, FN_SHIFT_TYPE, PKG_DOTS_COMMON, PKG_DOTS_COMMON:FN_GET_DEDUCT_HOURS, PKG_DOTS_COMMON:FN_GET_EMP_ABSENT_HOURS, PKG_DOTS_COMMON:FN_GET_EMP_LEAVE_HOURS, PKG_DOTS_COMMON:FN_GET_EMP_LEAVE_INFO, PKG_DOTS_COMMON:FN_GET_EMP_LEAVE_QUOTA, PKG_DOTS_COMMON:FN_GET_EMP_LEAVE_QUOTA_COND3, PKG_DOTS_RPT, PKG_DOTS_RPT:SP_DOTS_REF_CUR, PKG_FORMAT_TIME, PKG_FORMAT_TIME:FN_MASK_TIME, PKG_FORMAT_TIME:FN_ROUNDUP_ABSENT, PKG_FORMAT_TIME:FN_UNMASK_HOLIDAY, PKG_SEND_MAIL, PKG_SEND_MAIL:MAIN, PKG_TS_DAILY_APP, PKG_TS_DAILY_APP:TC_SEARCH, SP_ORG_COMBO, VW_EMP_CURR_PROFILE]</t>
  </si>
  <si>
    <t>[TB_LEAVE_MAIL_INFO_AUTO, TB_LEAVE_MAIL_INFO_TEMP, TB_M_ACTIVITY, TB_M_CODE_MASTER, TB_M_CONFIG_TYPE, TB_M_EMP_COST_CENTER, TB_M_EMP_PROFILE, TB_M_GRADE, TB_M_GROUP_LEAVE, TB_M_HOLIDAY, TB_M_LEAVE_CONDITION, TB_M_LEAVE_QUOTA_SAP, TB_M_LEAVE_TYPE, TB_M_ORG_HIERARCHY, TB_M_OT_STATUS_DESC, TB_M_PARAMETER, TB_M_PROJECT, TB_M_SHIFT, TB_M_SPL_HOLIDAY, TB_T_COMBO_DATA_TEMP, TB_T_DAILY_SHIFT, TB_T_EMP_LEAVE, TB_T_EMP_LEAVE_HST, TB_T_EMP_LEAVE_LIMITED, TB_T_ERR_LOG, TB_T_OT_RECORD, TB_T_TIME_ATTD, TB_T_TIMESHEET_ACTIVITY_D, TB_T_TIMESHEET_DAY_D, TB_T_TIMESHEET_H, TB_T_WORKING_SHIFT, TB_TIMESHEET_MAIL_INFO_AUTO, TB_TIMESHEET_MAIL_INFO_TEMP, TB_WDOTMA0210_TEMP]</t>
  </si>
  <si>
    <t>[value(KEY_CURR_MONTH), value(KEY_CURR_YEAR), value(KEY_DEPARTMENT_DESC), value(KEY_DIVISION_DESC), value(KEY_EMP_ID), value(KEY_SECTION_DESC), value(KEY_SUB_DIV_DESC)]</t>
  </si>
  <si>
    <t>[value(KEY_REJ_REASON)]</t>
  </si>
  <si>
    <t>[chkSelected, value(KEY_SELECT_ALL)]</t>
  </si>
  <si>
    <t>[MDOT0104AERR : Search has not been performed., MDOT0116AERR : No Data in Table to Operate., MDOT0223AERR : No Day Selected.]</t>
  </si>
  <si>
    <t>[WDOTLE0010_C : null, WDOTMA0201 : Delegate Time Sheet, WDOTMA0202 : View Daily Approve Timesheet(TC), WDOTOT0090 : Maintain OT Record, WDOTTS0014 : Maintain Leave Data, WDOTTS0016 : Screen for Leave Detail, WDOTTS0023 : Maintain Daily Data (TC)]</t>
  </si>
  <si>
    <t>[&lt;%="value10["+ctr+"]"%&gt;, &lt;%="value11["+ctr+"]"%&gt;, &lt;%="value22["+ctr+"]"%&gt;, &lt;%="value28["+ctr+"]"%&gt;, &lt;%="value32["+ctr+"]"%&gt;, &lt;%="value7["+activityId+"].activity" %&gt;, &lt;%="value7["+activityId+"].activityNo" %&gt;, &lt;%="value7["+activityId+"].activityType" %&gt;, &lt;%="value7["+activityId+"].description" %&gt;, &lt;%="value7["+activityId+"].jobScheme" %&gt;, &lt;%="value7["+activityId+"].projectCd" %&gt;, &lt;%="value7["+activityId+"].subActivity" %&gt;, &lt;%="value7["+activityId+"].totActivityTmMth" %&gt;, cardIn, cardOut, difference_time, endTime, leaveCount, leaveStatus, leaveStDt, leaveStsCd, leaveStTm, method, record_date, shift, startTime, status, statusCd, type, value(KEY_ACTIVITY_DATA_SIZE), value(KEY_COST_CENTER), value(KEY_DATES), value(KEY_DEPT_DESC), value(KEY_DISP_MONTH), value(KEY_DIV_DESC), value(KEY_EMP_CODE), value(KEY_EMP_NAME), value(KEY_MGR_CD), value(KEY_MGR_NAME), value(KEY_POSITION), value(KEY_REC_MTH), value(KEY_REC_UPD_FLG), value(KEY_SCREEN_ID), value(KEY_SEARCH_PER), value(KEY_SECTION), value(KEY_SUB_DIV), value(KEY_TIMESHEET_SUBMITTED), value(KEY_TODAY_DATE)]</t>
  </si>
  <si>
    <t>[callParentEnableButton, callParentOnload, callParentSubmit, displayItemDesc, getLastDateForSubmit, moveFocusToFirstControl, onLoad, openChildByCount, RefreshData, resetSearchCriteria, scrollHorizontal, scrollVertical, selectAllRow, validateDate, WDOTLE0010Openchild, WDOTMA0200Approve, WDOTMA0200Clear, WDOTMA0200Close, WDOTMA0200Reject, WDOTMA0200Search, WDOTMA0201Openchild, WDOTMA0202Openchild, WDOTOT0090Openchild, WDOTTS0014Openchild, WDOTTS0016Openchild, WDOTTS0023Openchild]</t>
  </si>
  <si>
    <t>Monthly Approve Time Sheet(TC)</t>
  </si>
  <si>
    <t>[FN_GENSEQ, FN_GET_CHANGED_SHIFT, FN_GET_WORKING_SHIFT, FN_HOLIDAY_FLAG, FN_SHIFT_TYPE, PKG_DOTS_COMMON, PKG_DOTS_COMMON:FN_GET_DEDUCT_HOURS, PKG_DOTS_COMMON:FN_GET_EMP_ABSENT_HOURS, PKG_DOTS_COMMON:FN_GET_EMP_LEAVE_HOURS, PKG_DOTS_COMMON:FN_GET_EMP_LEAVE_INFO, PKG_DOTS_COMMON:FN_GET_EMP_LEAVE_QUOTA, PKG_DOTS_COMMON:FN_GET_EMP_LEAVE_QUOTA_COND3, PKG_DOTS_RPT, PKG_DOTS_RPT:SP_DOTS_REF_CUR, PKG_FORMAT_TIME, PKG_FORMAT_TIME:FN_MASK_TIME, PKG_FORMAT_TIME:FN_ROUNDUP_ABSENT, PKG_FORMAT_TIME:FN_UNMASK_HOLIDAY, PKG_SEND_MAIL, PKG_SEND_MAIL:MAIN, PKG_TS_DAILY_APP, PKG_TS_DAILY_APP:SP_WDOTMA0220_TOTAL_RECORDS, SP_ORG_COMBO, VW_EMP_CURR_PROFILE]</t>
  </si>
  <si>
    <t>[TB_T_EMP_LEAVE, TB_T_OT_RECORD, TB_T_TIMESHEET_DAY_D, TB_T_TIMESHEET_H, TB_WDOTMA0210_TEMP]</t>
  </si>
  <si>
    <t>[TB_LEAVE_MAIL_INFO_AUTO, TB_LEAVE_MAIL_INFO_TEMP, TB_T_COMBO_DATA_TEMP, TB_T_EMP_LEAVE, TB_T_ERR_LOG, TB_T_OT_RECORD, TB_T_TIMESHEET_DAY_D, TB_T_TIMESHEET_H, TB_TIMESHEET_MAIL_INFO_AUTO, TB_TIMESHEET_MAIL_INFO_TEMP, TB_WDOTMA0210_TEMP]</t>
  </si>
  <si>
    <t>[value(KEY_EMP_ID), value(KEY_EMPLOYEE_NAME), value(KEY_REJ_REASON)]</t>
  </si>
  <si>
    <t>[WDOTLE0010_C : null, WDOTMA0201 : Delegate Time Sheet, WDOTOT0090 : Maintain OT Record, WDOTTS0014 : Maintain Leave Data, WDOTTS0016 : Screen for Leave Detail, WDOTTS0023 : Maintain Daily Data (TC)]</t>
  </si>
  <si>
    <t>[&lt;%="value11["+ctr+"]"%&gt;, &lt;%="value22["+ctr+"]"%&gt;, &lt;%="value28["+ctr+"]"%&gt;, &lt;%="value32["+ctr+"]"%&gt;, &lt;%="value7["+activityId+"].activity" %&gt;, &lt;%="value7["+activityId+"].activityNo" %&gt;, &lt;%="value7["+activityId+"].activityType" %&gt;, &lt;%="value7["+activityId+"].description" %&gt;, &lt;%="value7["+activityId+"].jobScheme" %&gt;, &lt;%="value7["+activityId+"].projectCd" %&gt;, &lt;%="value7["+activityId+"].subActivity" %&gt;, &lt;%="value7["+activityId+"].totActivityTmMth" %&gt;, cardIn, cardOut, difference_time, endTime, leaveCount, leaveStatus, leaveStDt, leaveStsCd, leaveStTm, method, record_date, shift, startTime, status, statusCd, type, value(KEY_ACTIVITY_DATA_SIZE), value(KEY_CALLED_FROM), value(KEY_COST_CENTER), value(KEY_DATES), value(KEY_DEPT_DESC), value(KEY_DISP_MONTH), value(KEY_DIV_DESC), value(KEY_EMP_CODE), value(KEY_EMP_NAME), value(KEY_MA_CD), value(KEY_MA_NAME), value(KEY_POSITION), value(KEY_REC_MTH), value(KEY_REC_UPD_FLG), value(KEY_SCREEN_ID), value(KEY_SEARCH_PER), value(KEY_SECTION), value(KEY_SUB_DIV), value(KEY_TIMESHEET_SUBMITTED), value(KEY_TODAY_DATE)]</t>
  </si>
  <si>
    <t>[callParentEnableButton, callParentOnload, callParentSubmit, displayItemDesc, moveFocusToFirstControl, onLoad, openChildByCount, RefreshData, resetSearchCriteria, scrollHorizontal, scrollVertical, validateDate, WDOTLE0010Openchild, WDOTMA0201Openchild, WDOTMA0220Approve, WDOTMA0220Clear, WDOTMA0220Close, WDOTMA0220Reject, WDOTMA0220Search, WDOTOT0090Openchild, WDOTTS0014Openchild, WDOTTS0016Openchild, WDOTTS0023Openchild]</t>
  </si>
  <si>
    <t>[value(KEY_MGR_NAME)]</t>
  </si>
  <si>
    <t>[MDOT0106AWRN : Do you wish to Submit the Selected Records?, MDOT0107AERR : Mandatory Field not entered.]</t>
  </si>
  <si>
    <t>[method, value(KEY_MGR_CD), value(KEY_MGR_NM), value(KEY_MGR_ORDER)]</t>
  </si>
  <si>
    <t>[callParentOnload, moveFocusToFirstControl, onLoad, WDOTMA0201Cancel, WDOTMA0201Lookup, WDOTMA0201Submit]</t>
  </si>
  <si>
    <t>[TB_M_ACTIVITY, TB_M_APPROVER, TB_M_CODE_MASTER, TB_M_CONFIG_TYPE, TB_M_EMP_COST_CENTER, TB_M_EMP_PROFILE, TB_M_GRADE, TB_M_GROUP_LEAVE, TB_M_HOLIDAY, TB_M_LEAVE_CONDITION, TB_M_LEAVE_QUOTA_SAP, TB_M_LEAVE_TYPE, TB_M_ORG_HIERARCHY, TB_M_OT_STATUS_DESC, TB_M_PARAMETER, TB_M_PROJECT, TB_M_SHIFT, TB_M_SPL_HOLIDAY, TB_T_DAILY_SHIFT, TB_T_EMP_LEAVE, TB_T_EMP_LEAVE_HST, TB_T_EMP_LEAVE_LIMITED, TB_T_OT_RECORD, TB_T_TIME_ATTD, TB_T_TIMESHEET_ACTIVITY_D, TB_T_TIMESHEET_DAY_D, TB_T_TIMESHEET_H, TB_T_WORKING_SHIFT, TB_WDOTMA0210_TEMP]</t>
  </si>
  <si>
    <t>[FN_GENSEQ, FN_GET_CHANGED_SHIFT, FN_GET_WORKING_SHIFT, FN_HOLIDAY_FLAG, FN_SHIFT_TYPE, PKG_DOTS_COMMON, PKG_DOTS_COMMON:FN_GET_DEDUCT_HOURS, PKG_DOTS_COMMON:FN_GET_EMP_ABSENT_HOURS, PKG_DOTS_COMMON:FN_GET_EMP_LEAVE_HOURS, PKG_DOTS_COMMON:FN_GET_EMP_LEAVE_INFO, PKG_DOTS_COMMON:FN_GET_EMP_LEAVE_QUOTA, PKG_DOTS_COMMON:FN_GET_EMP_LEAVE_QUOTA_COND3, PKG_DOTS_RPT, PKG_DOTS_RPT:SP_DOTS_REF_CUR, PKG_FORMAT_TIME, PKG_FORMAT_TIME:FN_MASK_TIME, PKG_FORMAT_TIME:FN_ROUNDUP_ABSENT, PKG_FORMAT_TIME:FN_UNMASK_HOLIDAY, PKG_TS_DAILY_APP, PKG_TS_DAILY_APP:TC_SEARCH, SP_WDOTMA0202, VW_EMP_CURR_PROFILE]</t>
  </si>
  <si>
    <t>[PKG_DOTS_COMMON, PKG_DOTS_COMMON:FN_GET_EMP_LEAVE_HOURS, PKG_DOTS_RPT, PKG_DOTS_RPT:SP_DOTS_REF_CUR, PKG_FORMAT_TIME, PKG_FORMAT_TIME:FN_UNMASK_HOLIDAY, PKG_TS_DAILY_APP, PKG_TS_DAILY_APP:AS, SP_WDOTMA0202, SP_WDOTMA0210]</t>
  </si>
  <si>
    <t>[TB_LEAVE_MAIL_INFO_AUTO, TB_T_ERR_LOG, TB_TIMESHEET_MAIL_INFO_AUTO, TB_WDOTMA0210_TEMP]</t>
  </si>
  <si>
    <t>[TB_LEAVE_MAIL_INFO_TEMP, TB_TIMESHEET_MAIL_INFO_TEMP, TB_WDOTMA0210_TEMP]</t>
  </si>
  <si>
    <t>[TB_LEAVE_MAIL_INFO_AUTO, TB_LEAVE_MAIL_INFO_TEMP, TB_T_EMP_LEAVE, TB_T_ERR_LOG, TB_T_OT_RECORD, TB_T_TIMESHEET_DAY_D, TB_TIMESHEET_MAIL_INFO_AUTO, TB_TIMESHEET_MAIL_INFO_TEMP, TB_WDOTMA0210_TEMP]</t>
  </si>
  <si>
    <t>[TB_LEAVE_MAIL_INFO_AUTO, TB_LEAVE_MAIL_INFO_TEMP, TB_M_ACTIVITY, TB_M_APPROVER, TB_M_CODE_MASTER, TB_M_CONFIG_TYPE, TB_M_EMP_COST_CENTER, TB_M_EMP_PROFILE, TB_M_GRADE, TB_M_GROUP_LEAVE, TB_M_HOLIDAY, TB_M_LEAVE_CONDITION, TB_M_LEAVE_QUOTA_SAP, TB_M_LEAVE_TYPE, TB_M_ORG_HIERARCHY, TB_M_OT_STATUS_DESC, TB_M_PARAMETER, TB_M_PROJECT, TB_M_SHIFT, TB_M_SPL_HOLIDAY, TB_T_DAILY_SHIFT, TB_T_EMP_LEAVE, TB_T_EMP_LEAVE_HST, TB_T_EMP_LEAVE_LIMITED, TB_T_ERR_LOG, TB_T_OT_RECORD, TB_T_TIME_ATTD, TB_T_TIMESHEET_ACTIVITY_D, TB_T_TIMESHEET_DAY_D, TB_T_TIMESHEET_H, TB_T_WORKING_SHIFT, TB_TIMESHEET_MAIL_INFO_AUTO, TB_TIMESHEET_MAIL_INFO_TEMP, TB_WDOTMA0210_TEMP]</t>
  </si>
  <si>
    <t>[WDOTLE0010_C : null, WDOTOT0090 : Maintain OT Record, WDOTTS0016 : Screen for Leave Detail, WDOTTS0023 : Maintain Daily Data (TC)]</t>
  </si>
  <si>
    <t>[&lt;%="value10["+ctr+"]"%&gt;, &lt;%="value11["+ctr+"]"%&gt;, &lt;%="value22["+ctr+"]"%&gt;, &lt;%="value28["+ctr+"]"%&gt;, &lt;%="value32["+ctr+"]"%&gt;, &lt;%="value7["+activityId+"].activity" %&gt;, &lt;%="value7["+activityId+"].activityNo" %&gt;, &lt;%="value7["+activityId+"].activityType" %&gt;, &lt;%="value7["+activityId+"].description" %&gt;, &lt;%="value7["+activityId+"].jobScheme" %&gt;, &lt;%="value7["+activityId+"].projectCd" %&gt;, &lt;%="value7["+activityId+"].subActivity" %&gt;, &lt;%="value7["+activityId+"].totActivityTmMth" %&gt;, cardIn, cardOut, difference_time, endTime, leaveCount, leaveStatus, leaveStDt, leaveStsCd, leaveStTm, method, record_date, shift, startTime, status, statusCd, type, value(KEY_ACTIVITY_DATA_SIZE), value(KEY_ARG_SCREEN_MODE), value(KEY_COST_CENTER), value(KEY_CURR_MONTH), value(KEY_CURR_MONTH2), value(KEY_CURR_YEAR), value(KEY_DATES), value(KEY_DEPARTMENT_DESC), value(KEY_DEPT_DESC), value(KEY_DISP_MONTH), value(KEY_DIV_DESC), value(KEY_DIVISION_DESC), value(KEY_EMP_CODE), value(KEY_EMP_ID), value(KEY_EMP_NAME), value(KEY_EMPLOYEE_NAME), value(KEY_MGR_CD), value(KEY_MGR_NAME), value(KEY_POSITION), value(KEY_REC_MTH), value(KEY_SCREEN_ID), value(KEY_SEARCH_PER), value(KEY_SECTION), value(KEY_SECTION_DESC), value(KEY_SUB_DIV), value(KEY_SUB_DIV_DESC), value(KEY_TIMESHEET_SUBMITTED), value(KEY_TODAY_DATE)]</t>
  </si>
  <si>
    <t>[callParentEnableButton, callParentOnload, callParentSubmit, displayItemDesc, moveFocusToFirstControl, onLoad, openChildByCount, RefreshData, resetSearchCriteria, scrollHorizontal, scrollVertical, selectAllRow, validateDate, WDOTLE0010Openchild, WDOTMA0202Close, WDOTMA0202Search, WDOTOT0090Openchild, WDOTTS0016Openchild, WDOTTS0023Openchild]</t>
  </si>
  <si>
    <t>Monthly Approve Time Sheet</t>
  </si>
  <si>
    <t>[TB_M_ACTIVITY, TB_M_CONFIG_TYPE, TB_M_EMP_COST_CENTER, TB_M_EMP_PROFILE, TB_M_GROUP_LEAVE, TB_M_HOLIDAY, TB_M_LEAVE_CONDITION, TB_M_LEAVE_QUOTA_SAP, TB_M_LEAVE_TYPE, TB_M_ORG_HIERARCHY, TB_M_PARAMETER, TB_M_ROLE, TB_M_SHIFT, TB_M_SPL_HOLIDAY, TB_M_USER_ROLE_MAP, TB_M_USER_TYPE, TB_T_COMBO_DATA_TEMP, TB_T_EMP_LEAVE, TB_T_EMP_LEAVE_HST, TB_T_EMP_LEAVE_LIMITED, TB_T_OT_RECORD, TB_T_TIMESHEET_DAY_D, TB_T_TIMESHEET_H, TB_WDOTMA0230_TEMP]</t>
  </si>
  <si>
    <t>[FN_HOLIDAY_FLAG, FN_SHIFT_TYPE, PKG_DOTS_COMMON, PKG_DOTS_COMMON:FN_GET_DEDUCT_HOURS, PKG_DOTS_COMMON:FN_GET_EMP_LEAVE_HOURS, PKG_DOTS_COMMON:FN_GET_EMP_LEAVE_INFO, PKG_DOTS_COMMON:FN_GET_EMP_LEAVE_QUOTA, PKG_DOTS_COMMON:FN_GET_EMP_LEAVE_QUOTA_COND3, PKG_FORMAT_TIME, PKG_FORMAT_TIME:FN_MASK_TIME, PKG_FORMAT_TIME:FN_ROUNDUP_ABSENT, PKG_SEND_MAIL, PKG_SEND_MAIL:MAIN, SP_ORG_COMBO, SP_WDOTMA0230, VW_EMP_CURR_PROFILE]</t>
  </si>
  <si>
    <t>[SP_WDOTMA0230]</t>
  </si>
  <si>
    <t>[TB_T_COMBO_DATA_TEMP, TB_T_ERR_LOG, TB_TIMESHEET_MAIL_INFO_AUTO, TB_WDOTMA0230_TEMP]</t>
  </si>
  <si>
    <t>[TB_T_COMBO_DATA_TEMP, TB_WDOTMA0230_TEMP]</t>
  </si>
  <si>
    <t>[TB_T_OT_RECORD, TB_T_TIMESHEET_DAY_D, TB_T_TIMESHEET_H, TB_WDOTMA0230_TEMP]</t>
  </si>
  <si>
    <t>[TB_T_COMBO_DATA_TEMP, TB_T_ERR_LOG, TB_T_OT_RECORD, TB_T_TIMESHEET_DAY_D, TB_T_TIMESHEET_H, TB_TIMESHEET_MAIL_INFO_AUTO, TB_WDOTMA0230_TEMP]</t>
  </si>
  <si>
    <t>[TB_M_ACTIVITY, TB_M_CONFIG_TYPE, TB_M_EMP_COST_CENTER, TB_M_EMP_PROFILE, TB_M_GROUP_LEAVE, TB_M_HOLIDAY, TB_M_LEAVE_CONDITION, TB_M_LEAVE_QUOTA_SAP, TB_M_LEAVE_TYPE, TB_M_ORG_HIERARCHY, TB_M_PARAMETER, TB_M_ROLE, TB_M_SHIFT, TB_M_SPL_HOLIDAY, TB_M_USER_ROLE_MAP, TB_M_USER_TYPE, TB_T_COMBO_DATA_TEMP, TB_T_EMP_LEAVE, TB_T_EMP_LEAVE_HST, TB_T_EMP_LEAVE_LIMITED, TB_T_ERR_LOG, TB_T_OT_RECORD, TB_T_TIMESHEET_DAY_D, TB_T_TIMESHEET_H, TB_TIMESHEET_MAIL_INFO_AUTO, TB_WDOTMA0230_TEMP]</t>
  </si>
  <si>
    <t>[value(KEY_CURR_MONTH), value(KEY_CURR_YEAR), value(KEY_DEPARTMENT_DESC), value(KEY_DIVISION_DESC), value(KEY_SECTION_DESC), value(KEY_SUB_DIV_DESC)]</t>
  </si>
  <si>
    <t>[value(KEY_EMPLOYEE_ID), value(KEY_EMPLOYEE_NAME), value(KEY_REJ_REASON)]</t>
  </si>
  <si>
    <t>[MDOT0103AERR : Please select Year Month combination., MDOT0105AERR : No row selected., MDOT0116AERR : No Data in Table to Operate., MDOT0157AERR : Do you wish to reject selected record(s)?, MDOT0158AERR : Do you wish to approve selected record(s)?]</t>
  </si>
  <si>
    <t>[WDOTMA0201 : Delegate Time Sheet, WDOTMA0212 : View OT Detail By Employee, WDOTMA0220_C : null, WDOTMA0231 : View Monthly Approve Time Sheet, WDOTMA0232 : View Monthly Approve Time Sheet(PE), WDOTTS0016 : Screen for Leave Detail]</t>
  </si>
  <si>
    <t>[&lt;%= "value1["+ctr+"].displayMth"%&gt;, &lt;%= "value1["+ctr+"].empCode"%&gt;, &lt;%= "value1["+ctr+"].empName"%&gt;, &lt;%= "value1["+ctr+"].recMth"%&gt;, &lt;%= "value1["+ctr+"].shiftCd"%&gt;, &lt;%= "value1["+ctr+"].srNo"%&gt;, &lt;%= "value1["+ctr+"].totalActivityTm"%&gt;, &lt;%= "value1["+ctr+"].totalLeave"%&gt;, &lt;%= "value1["+ctr+"].totalOt"%&gt;, &lt;%= "value1["+ctr+"].updTime"%&gt;, method, value(KEY_AVAIL_ORG_HIR), value(KEY_COMMON_TS_GROUP), value(KEY_EMP_CODE), value(KEY_FIXED_ACTIVITY_LIST_SIZE), value(KEY_MA_CD), value(KEY_MA_NAME), value(KEY_REC_MTH), value(KEY_SCREEN_ID), value(KEY_SEARCH_PER), value(KEY_TOTAL_EMPS), value(KEY_USER_GROUP), value(KEY_USER_ROLE_GROUP)]</t>
  </si>
  <si>
    <t>[callParentEnableButton, callParentOnload, callParentOnload1, callParentSubmit, moveFocusToFirstControl, onLoad, RefreshData, resetSearchCriteria, validateDate, WDOTMA0201Openchild, WDOTMA0212Openchild, WDOTMA0230Approve, WDOTMA0230Clear, WDOTMA0230Close, WDOTMA0230RejectTimesheet, WDOTMA0230Search, WDOTMA0231Openchild, WDOTMA0231OpenchildEmpCd, WDOTTS0016Openchild]</t>
  </si>
  <si>
    <t>[TB_M_CODE_MASTER, TB_M_CONFIG_TYPE, TB_M_EMP_COST_CENTER, TB_M_EMP_PROFILE, TB_M_GRADE, TB_M_GROUP_LEAVE, TB_M_HOLIDAY, TB_M_LEAVE_CONDITION, TB_M_LEAVE_QUOTA_SAP, TB_M_LEAVE_TYPE, TB_M_ORG_HIERARCHY, TB_M_OT_STATUS_DESC, TB_M_PARAMETER, TB_M_PROJECT, TB_M_SHIFT, TB_M_SPL_HOLIDAY, TB_SP_WDOTTS0010_1_TEMP, TB_T_EMP_LEAVE, TB_T_EMP_LEAVE_HST, TB_T_EMP_LEAVE_LIMITED,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</si>
  <si>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PKG_DOTS_COMMON:FN_GET_EMP_LEAVE_INFO_TS, PKG_DOTS_COMMON:FN_GET_EMP_LEAVE_QUOTA, PKG_DOTS_COMMON:FN_GET_EMP_LEAVE_QUOTA_COND3, PKG_FORMAT_TIME, PKG_FORMAT_TIME:FN_MASK_TIME, PKG_FORMAT_TIME:FN_ROUNDUP_ABSENT, SP_WDOTTS0010, VW_EMP_CURR_PROFILE]</t>
  </si>
  <si>
    <t>[TB_SP_WDOTTS0010_1_TEMP]</t>
  </si>
  <si>
    <t>[key_index_checkbox]</t>
  </si>
  <si>
    <t>[&lt;%="value10["+ctr+"]"%&gt;, &lt;%="value11["+ctr+"]"%&gt;, &lt;%="value13["+ctr+"]"%&gt;, &lt;%="value22["+ctr+"]"%&gt;, &lt;%="value26["+ctr+"]"%&gt;, &lt;%="value28["+ctr+"]"%&gt;, &lt;%="value7["+activityId+"].activity" %&gt;, &lt;%="value7["+activityId+"].activityNo" %&gt;, &lt;%="value7["+activityId+"].company" %&gt;, &lt;%="value7["+activityId+"].phaseCd" %&gt;, &lt;%="value7["+activityId+"].projectCd" %&gt;, &lt;%="value7["+activityId+"].projectDesc" %&gt;, &lt;%="value7["+activityId+"].totActivityTmMth" %&gt;, &lt;%="value7["+activityId+"].wrkTmDesc" %&gt;, cardIn, cardOut, difference_time, endTime, holiday, leaveStatus, method, record_date, shift, specialLeave, startTime, status, statusCd, totalActivity, totalLeave, type, value(HIDDEN_HOLIDAY_FLAG), value(KEY_ACTIVITY_DATA_SIZE), value(KEY_APPROVER_LEVEL1_CODE), value(KEY_APPROVER_LEVEL1_NAME), value(KEY_APPROVER_LEVEL2_CODE), value(KEY_APPROVER_LEVEL2_NAME), value(KEY_APPROVER_LEVEL3_CODE), value(KEY_APPROVER_LEVEL3_NAME), value(KEY_COST_CENTER), value(KEY_DATES), value(KEY_DEPT_DESC), value(KEY_DISP_MONTH), value(KEY_DIV_DESC), value(KEY_EMP_CODE), value(KEY_EMP_NAME), value(KEY_MIN_OT_DT), value(KEY_MIN_OT_MTH), value(KEY_MIN_TS_DT), value(KEY_MIN_TS_MTH), value(KEY_POSITION), value(KEY_REC_DATE_FLAG), value(KEY_REC_MTH), value(KEY_SCREEN_ID), value(KEY_SECTION), value(KEY_SELECT_HOLIDAY), value(KEY_SELECT_RECORD_DT), value(KEY_SELECT_STATUS_CD), value(KEY_SUB_DIV), value(KEY_TIMESHEET_SUBMITTED), value(KEY_TODAY_DATE), value(KEY_TOT_ACTIVITY_TM), value(KEY_TOT_LEAVE_TM), value(KEY_TOT_MTH_WORKING_TM), value(KEY_TOT_OT_TM), value(SYSDATE)]</t>
  </si>
  <si>
    <t>[displayItemDesc, onLoad, scrollHorizontal, scrollVertical, WDOTMA0231Close]</t>
  </si>
  <si>
    <t>[WDOTLE0010_C : null, WDOTMA0201 : Delegate Time Sheet, WDOTOT0090 : Maintain OT Record, WDOTTS0016 : Screen for Leave Detail]</t>
  </si>
  <si>
    <t>[&lt;%="value10["+ctr+"]"%&gt;, &lt;%="value11["+ctr+"]"%&gt;, &lt;%="value13["+ctr+"]"%&gt;, &lt;%="value22["+ctr+"]"%&gt;, &lt;%="value26["+ctr+"]"%&gt;, &lt;%="value28["+ctr+"]"%&gt;, &lt;%="value7["+activityId+"].activityNo" %&gt;, &lt;%="value7["+activityId+"].company" %&gt;, &lt;%="value7["+activityId+"].jobStep" %&gt;, &lt;%="value7["+activityId+"].process" %&gt;, &lt;%="value7["+activityId+"].projectCd" %&gt;, &lt;%="value7["+activityId+"].projectDesc" %&gt;, &lt;%="value7["+activityId+"].title" %&gt;, &lt;%="value7["+activityId+"].totActivityTmMth" %&gt;, cardIn, cardOut, difference_time, endTime, holiday, leaveCount, leaveStatus, leaveStDt, leaveStsCd, leaveStTm, method, record_date, shift, specialLeave, startTime, status, statusCd, totalActivity, totalLeave, type, value(HIDDEN_HOLIDAY_FLAG), value(KEY_ACTIVITY_DATA_SIZE), value(KEY_APPROVER_LEVEL1_CODE), value(KEY_APPROVER_LEVEL1_NAME), value(KEY_APPROVER_LEVEL2_CODE), value(KEY_APPROVER_LEVEL2_NAME), value(KEY_APPROVER_LEVEL3_CODE), value(KEY_APPROVER_LEVEL3_NAME), value(KEY_CALLED_FROM), value(KEY_COST_CENTER), value(KEY_DATES), value(KEY_DEPT_DESC), value(KEY_DISP_MONTH), value(KEY_DIV_DESC), value(KEY_EMP_CODE), value(KEY_EMP_NAME), value(KEY_MA_CD), value(KEY_MA_NAME), value(KEY_MIN_OT_DT), value(KEY_MIN_OT_MTH), value(KEY_MIN_TS_DT), value(KEY_MIN_TS_MTH), value(KEY_MODE), value(KEY_POSITION), value(KEY_REC_DATE_FLAG), value(KEY_REC_MTH), value(KEY_REC_UPD_FLG), value(KEY_SCREEN_ID), value(KEY_SEARCH_PER), value(KEY_SECTION), value(KEY_SELECT_HOLIDAY), value(KEY_SELECT_RECORD_DT), value(KEY_SELECT_STATUS_CD), value(KEY_SUB_DIV), value(KEY_TIMESHEET_SUBMITTED), value(KEY_TODAY_DATE), value(KEY_TOT_ACTIVITY_TM), value(KEY_TOT_LEAVE_TM), value(KEY_TOT_MTH_WORKING_TM), value(KEY_TOT_OT_TM), value(SYSDATE)]</t>
  </si>
  <si>
    <t>[callParentOnload, callParentSubmit, displayItemDesc, moveFocusToFirstControl, onLoad, openChildByCount, resetSearchCriteria, scrollHorizontal, scrollVertical, validateDate, WDOTLE0010Openchild, WDOTMA0201Openchild, WDOTMA0232Approve, WDOTMA0232Clear, WDOTMA0232Close, WDOTMA0232Reject, WDOTMA0232Search, WDOTOT0090Openchild, WDOTTS0016Openchild]</t>
  </si>
  <si>
    <t>Inquiry screen for Leave Approval</t>
  </si>
  <si>
    <t>[TB_M_EMP_PROFILE, TB_M_LEAVE_TYPE, TB_M_ORG_HIERARCHY, TB_M_SHIFT, TB_T_EMP_LEAVE]</t>
  </si>
  <si>
    <t>[PKG_FORMAT_TIME, PKG_FORMAT_TIME:FN_MASK_TIME, PKG_WDOTMA0250, PKG_WDOTMA0250:SP_WDOTMA0250_TOTAL_RECORDS, VW_EMP_CURR_PROFILE]</t>
  </si>
  <si>
    <t>[TB_LEAVE_MAIL_INFO_AUTO, TB_T_ERR_LOG]</t>
  </si>
  <si>
    <t>[TB_T_EMP_LEAVE]</t>
  </si>
  <si>
    <t>[TB_LEAVE_MAIL_INFO_AUTO, TB_T_EMP_LEAVE, TB_T_ERR_LOG]</t>
  </si>
  <si>
    <t>[TB_LEAVE_MAIL_INFO_AUTO, TB_M_EMP_PROFILE, TB_M_LEAVE_TYPE, TB_M_ORG_HIERARCHY, TB_M_SHIFT, TB_T_EMP_LEAVE, TB_T_ERR_LOG]</t>
  </si>
  <si>
    <t>[value(KEY_COST_CENTER), value(KEY_EMP_CODE), value(KEY_EMP_NAME), value(KEY_FROM_DT), value(KEY_REJECT_REASON), value(KEY_TO_DT)]</t>
  </si>
  <si>
    <t>[MDOT0105AERR : No row selected., MDOT0116AERR : No Data in Table to Operate., MDOT0119AERR : Invalid Numeric Value., MDOT0123AERR : From Date should be less than or equal to To Date.]</t>
  </si>
  <si>
    <t>[WDOTLE0010_C : null, WDOTMA0201 : Delegate Time Sheet, WDOTSM0082 : LookUp for Cost Center - Line]</t>
  </si>
  <si>
    <t>[&lt;%="value1["+ctr+"].createBy"%&gt;, &lt;%="value1["+ctr+"].docNo"%&gt;, &lt;%="value1["+ctr+"].empCode"%&gt;, &lt;%="value1["+ctr+"].empName"%&gt;, &lt;%="value1["+ctr+"].endDate"%&gt;, &lt;%="value1["+ctr+"].endTime"%&gt;, &lt;%="value1["+ctr+"].gmApprCd"%&gt;, &lt;%="value1["+ctr+"].leaveCd"%&gt;, &lt;%="value1["+ctr+"].leaveDateFrom"%&gt;, &lt;%="value1["+ctr+"].leaveDateTo"%&gt;, &lt;%="value1["+ctr+"].leaveMode"%&gt;, &lt;%="value1["+ctr+"].leaveTimeFrom"%&gt;, &lt;%="value1["+ctr+"].leaveTimeTo"%&gt;, &lt;%="value1["+ctr+"].leaveType"%&gt;, &lt;%="value1["+ctr+"].mgrApprCd"%&gt;, &lt;%="value1["+ctr+"].reason"%&gt;, &lt;%="value1["+ctr+"].selected"%&gt;, &lt;%="value1["+ctr+"].srNo"%&gt;, &lt;%="value1["+ctr+"].startDate"%&gt;, &lt;%="value1["+ctr+"].startTime"%&gt;, &lt;%="value1["+ctr+"].statusCd"%&gt;, &lt;%="value1["+ctr+"].updTime"%&gt;, method, value(KEY_APPR_CD), value(KEY_APPROVE_ALL), value(KEY_DIST_REC), value(KEY_SEARCH_PER)]</t>
  </si>
  <si>
    <t>[callParentEnableButton, callParentOnload, callParentSearch, callParentSubmit, closeParentJsp, moveFocusToFirstControl, onLoad, openCalender, resetSearchCriteria, WDOTMA0201Openchild, WDOTMA0250Approve, WDOTMA0250Clear, WDOTMA0250Close, WDOTMA0250LookUp, WDOTMA0250Openchild, WDOTMA0250Reject, WDOTMA0250Search]</t>
  </si>
  <si>
    <t>Enquiry Screen for Approve OT Request</t>
  </si>
  <si>
    <t>[TB_M_EMP_PROFILE, TB_M_HOLIDAY, TB_M_LOCATION, TB_M_ORG_HIERARCHY, TB_M_PARAMETER, TB_M_REMB_STATUS_DESC, TB_M_SHIFT, TB_M_SPL_HOLIDAY, TB_T_DAILY_SHIFT, TB_T_OT_REMB_REQUEST, TB_T_WORKING_SHIFT]</t>
  </si>
  <si>
    <t>[FN_GET_CHANGED_SHIFT, FN_HOLIDAY_FLAG, PKG_FORMAT_TIME, PKG_FORMAT_TIME:FN_MASK_TIME, PKG_SEND_MAIL, PKG_SEND_MAIL:MAIN, PKG_WDOTRB0050, PKG_WDOTRB0050:SP_WDOTRB0050_TOTAL_RECORDS, VW_EMP_CURR_PROFILE]</t>
  </si>
  <si>
    <t>[TB_OT_MAIL_INFO_AUTO, TB_T_ERR_LOG]</t>
  </si>
  <si>
    <t>[TB_T_OT_REMB_REQUEST]</t>
  </si>
  <si>
    <t>[TB_OT_MAIL_INFO_AUTO, TB_T_ERR_LOG, TB_T_OT_REMB_REQUEST]</t>
  </si>
  <si>
    <t>[TB_M_EMP_PROFILE, TB_M_HOLIDAY, TB_M_LOCATION, TB_M_ORG_HIERARCHY, TB_M_PARAMETER, TB_M_REMB_STATUS_DESC, TB_M_SHIFT, TB_M_SPL_HOLIDAY, TB_OT_MAIL_INFO_AUTO, TB_T_DAILY_SHIFT, TB_T_ERR_LOG, TB_T_OT_REMB_REQUEST, TB_T_WORKING_SHIFT]</t>
  </si>
  <si>
    <t>[value(KEY_EMP_CODE), value(KEY_EMP_NAME), value(KEY_FROM_DT), value(KEY_REJECT_REASON), value(KEY_TO_DT)]</t>
  </si>
  <si>
    <t>[MDOT0101AERR : Please select atleast one choice., MDOT0105AERR : No row selected., MDOT0116AERR : No Data in Table to Operate., MDOT0119AERR : Invalid Numeric Value., MDOT0123AERR : From Date should be less than or equal to To Date., MDOT0157AERR : Do you wish to reject selected record(s)?, MDOT0158AERR : Do you wish to approve selected record(s)?]</t>
  </si>
  <si>
    <t>[WDOTRB0031 : Add modify Overtime Request]</t>
  </si>
  <si>
    <t>[&lt;%= "value1["+ctr+"].dayType"%&gt;, &lt;%= "value1["+ctr+"].detailReq"%&gt;, &lt;%= "value1["+ctr+"].empCode"%&gt;, &lt;%= "value1["+ctr+"].empName"%&gt;, &lt;%= "value1["+ctr+"].endTime"%&gt;, &lt;%= "value1["+ctr+"].reason"%&gt;, &lt;%= "value1["+ctr+"].recDate"%&gt;, &lt;%= "value1["+ctr+"].reqStatus"%&gt;, &lt;%= "value1["+ctr+"].selected"%&gt;, &lt;%= "value1["+ctr+"].srNo"%&gt;, &lt;%= "value1["+ctr+"].startTime"%&gt;, &lt;%= "value1["+ctr+"].transType"%&gt;, &lt;%= "value1["+ctr+"].updDt"%&gt;, &lt;%= "value1["+ctr+"].workPlace"%&gt;, method, value(KEY_APPROVE_ALL), value(KEY_DAY_TYPE), value(KEY_DIST_REC), value(KEY_MONTH_SEL), value(KEY_SEARCH_CLICKED), value(KEY_SEARCH_PER), value(KEY_YEAR_SEL)]</t>
  </si>
  <si>
    <t>[callParentScreen, closeParentJsp, moveFocusToFirstControl, onLoad, openCalender, resetSearchCriteria, WDOTRB0050Approve, WDOTRB0050Clear, WDOTRB0050Close, WDOTRB0050Openchild, WDOTRB0050Reject, WDOTRB0050Search]</t>
  </si>
  <si>
    <t>Enquiry Screen for Approve OT Transportation</t>
  </si>
  <si>
    <t>[TB_M_EMP_PROFILE, TB_M_HOLIDAY, TB_M_ORG_HIERARCHY, TB_M_PARAMETER, TB_M_REMB_STATUS_DESC, TB_M_SPL_HOLIDAY, TB_T_DAILY_SHIFT, TB_T_OT_REMB_REQUEST, TB_T_WORKING_SHIFT]</t>
  </si>
  <si>
    <t>[FN_GET_CHANGED_SHIFT, FN_HOLIDAY_FLAG, FN_ORG_COMBO, PKG_SEND_MAIL, PKG_SEND_MAIL:MAIN, PKG_WDOTRB0060, PKG_WDOTRB0060:SP_WDOTRB0060_SEARCH, VW_EMP_CURR_PROFILE]</t>
  </si>
  <si>
    <t>[TB_M_EMP_PROFILE, TB_M_HOLIDAY, TB_M_ORG_HIERARCHY, TB_M_PARAMETER, TB_M_REMB_STATUS_DESC, TB_M_SPL_HOLIDAY, TB_OT_MAIL_INFO_AUTO, TB_T_DAILY_SHIFT, TB_T_ERR_LOG, TB_T_OT_REMB_REQUEST, TB_T_WORKING_SHIFT]</t>
  </si>
  <si>
    <t>[value(KEY_DEPARTMENT), value(KEY_MONTH), value(KEY_SECTION), value(KEY_YEAR)]</t>
  </si>
  <si>
    <t>[value(KEY_EMP_CODE), value(KEY_EMP_NAME), value(KEY_REJ_REASON)]</t>
  </si>
  <si>
    <t>[MDOT0103AERR : Please select Year Month combination., MDOT0104AERR : Search has not been performed., MDOT0105AERR : No row selected., MDOT0116AERR : No Data in Table to Operate., MDOT0119AERR : Invalid Numeric Value., MDOT0157AERR : Do you wish to reject selected record(s)?, MDOT0158AERR : Do you wish to approve selected record(s)?]</t>
  </si>
  <si>
    <t>[WDOTRB0061 : Approver Overtime Transportation Reimbursement, WDOTRB0073 : Enquiry Screen for HR Check OT Transportation]</t>
  </si>
  <si>
    <t>[&lt;%= "value1["+ctr+"].empCD"%&gt;, &lt;%= "value1["+ctr+"].empName"%&gt;, &lt;%= "value1["+ctr+"].expressway"%&gt;, &lt;%= "value1["+ctr+"].holiClmGas"%&gt;, &lt;%= "value1["+ctr+"].holiClmOther"%&gt;, &lt;%= "value1["+ctr+"].holiClmTaxi"%&gt;, &lt;%= "value1["+ctr+"].monYear"%&gt;, &lt;%= "value1["+ctr+"].srNo"%&gt;, &lt;%= "value1["+ctr+"].statusDesc"%&gt;, &lt;%= "value1["+ctr+"].totOtOverall"%&gt;, &lt;%= "value1["+ctr+"].totOtRembHr"%&gt;, &lt;%= "value1["+ctr+"].totOtRembMgr"%&gt;, &lt;%= "value1["+ctr+"].workClmGas"%&gt;, &lt;%= "value1["+ctr+"].workClmOther"%&gt;, &lt;%= "value1["+ctr+"].workClmTaxi"%&gt;, method, value(KEY_APPROVE_ALL), value(KEY_DIST_REC), value(KEY_MGR_GM_CD), value(KEY_MGR_GM_FLG), value(KEY_MGR_GM_NM), value(KEY_MODE), value(KEY_MONTH_SEL), value(KEY_OPERATION), value(KEY_SEARCH_PER), value(KEY_TOTAL_EMP), value(KEY_YEAR_CURRENT), value(KEY_YEAR_SEL)]</t>
  </si>
  <si>
    <t>[callParentOnload, callParentSearch, moveFocusToFirstControl, onLoad, RefreshData, resetSearchCriteria, showDetails, WDOTRB0060Approve, WDOTRB0060Clear, WDOTRB0060Close, WDOTRB0060Openchild, WDOTRB0060Reject, WDOTRB0060Search]</t>
  </si>
  <si>
    <t>[TB_M_EMP_PROFILE, TB_M_HOLIDAY, TB_M_ORG_HIERARCHY, TB_M_PARAMETER, TB_M_REMB_STATUS_DESC, TB_M_SHIFT, TB_M_SPL_HOLIDAY, TB_T_DAILY_SHIFT, TB_T_OT_REMB_REQUEST, TB_T_WORKING_SHIFT]</t>
  </si>
  <si>
    <t>[FN_GET_CHANGED_SHIFT, FN_HOLIDAY_FLAG, PKG_FORMAT_TIME, PKG_FORMAT_TIME:FN_MASK_TIME, PKG_SEND_MAIL, PKG_SEND_MAIL:MAIN, PKG_WDOTRB0061, PKG_WDOTRB0061:SP_WDOTRB0061_SEARCH, VW_EMP_CURR_PROFILE]</t>
  </si>
  <si>
    <t>[TB_M_EMP_PROFILE, TB_M_HOLIDAY, TB_M_ORG_HIERARCHY, TB_M_PARAMETER, TB_M_REMB_STATUS_DESC, TB_M_SHIFT, TB_M_SPL_HOLIDAY, TB_OT_MAIL_INFO_AUTO, TB_T_DAILY_SHIFT, TB_T_ERR_LOG, TB_T_OT_REMB_REQUEST, TB_T_WORKING_SHIFT]</t>
  </si>
  <si>
    <t>[value(KEY_REJECT_REASON)]</t>
  </si>
  <si>
    <t>[MDOT0105AERR : No row selected., MDOT0116AERR : No Data in Table to Operate., MDOT0157AERR : Do you wish to reject selected record(s)?, MDOT0158AERR : Do you wish to approve selected record(s)?]</t>
  </si>
  <si>
    <t>[&lt;%= "value1["+ctr+"].accAttEnd"%&gt;, &lt;%= "value1["+ctr+"].accAttStart"%&gt;, &lt;%= "value1["+ctr+"].acctualDistance"%&gt;, &lt;%= "value1["+ctr+"].destinationFrom"%&gt;, &lt;%= "value1["+ctr+"].destinationTo"%&gt;, &lt;%= "value1["+ctr+"].expressway"%&gt;, &lt;%= "value1["+ctr+"].holiDayGas"%&gt;, &lt;%= "value1["+ctr+"].holiDayOther"%&gt;, &lt;%= "value1["+ctr+"].holiDayTaxi"%&gt;, &lt;%= "value1["+ctr+"].otPlanEndTime"%&gt;, &lt;%= "value1["+ctr+"].otPlanStratTime"%&gt;, &lt;%= "value1["+ctr+"].otReqDate"%&gt;, &lt;%= "value1["+ctr+"].remarks"%&gt;, &lt;%= "value1["+ctr+"].srNo"%&gt;, &lt;%= "value1["+ctr+"].statusDesc"%&gt;, &lt;%= "value1["+ctr+"].trip"%&gt;, &lt;%= "value1["+ctr+"].workDayGas"%&gt;, &lt;%= "value1["+ctr+"].workDayOther"%&gt;, &lt;%= "value1["+ctr+"].workDayTaxi"%&gt;, &lt;%="value1["+ctr+"].dayType"%&gt;, &lt;%="value1["+ctr+"].empCD"%&gt;, &lt;%="value1["+ctr+"].updBy"%&gt;, &lt;%="value1["+ctr+"].updDt"%&gt;, method, value(KEY_DEPT_NAME), value(KEY_EMP_CODE), value(KEY_EMP_NAME), value(KEY_FILE), value(KEY_GM_CODE), value(KEY_GM_NAME), value(KEY_MGR_CODE), value(KEY_MGR_NAME), value(KEY_MONTH), value(KEY_MONTH_CURRENT), value(KEY_MONTH_YEAR), value(KEY_OPERATION), value(KEY_OPERATOR_FLAG), value(KEY_RPT_TYPE), value(KEY_SEARCH_PER), value(KEY_SECTION), value(KEY_TOT_ACCTUAL_DIST), value(KEY_TOT_EXPRESS_WAY), value(KEY_TOT_HOLIDAY_GASOLINE), value(KEY_TOT_HOLIDAY_OTHERS), value(KEY_TOT_HOLIDAY_TAXI), value(KEY_TOT_WORKING_DAY_GASOLINE), value(KEY_TOT_WORKING_DAY_OTHERS), value(KEY_TOT_WORKING_DAY_TAXI), value(KEY_UPD_STATUS), value(KEY_YEAR), value(KEY_YEAR_CURRENT)]</t>
  </si>
  <si>
    <t>[onLoad, WDOTRB0061Approve, WDOTRB0061Close, WDOTRB0061Openchild, WDOTRB0061Reject]</t>
  </si>
  <si>
    <t>Enquiry Screen for Annual Leave Plan Approval</t>
  </si>
  <si>
    <t>[TB_M_EMP_PROFILE, TB_M_LEAVE_QUOTA_SAP, TB_M_LEAVE_TYPE, TB_M_ORG_HIERARCHY, TB_M_OT_STATUS_DESC, TB_M_PARAMETER, TB_M_SHIFT, TB_T_ANNUAL_LEAVE_PLAN, TB_T_EMP_LEAVE, TB_T_TIME_ATTD]</t>
  </si>
  <si>
    <t>[FN_GET_CLKIN_CLKOUT, FN_GET_LEAVE_CD_TIME, FN_GET_PLAN_ANN_QUOTA, PKG_FORMAT_TIME, PKG_FORMAT_TIME:FN_MASK_TIME, PKG_FORMAT_TIME:FN_MASK_TIME_ST_END, PKG_WDOTMA0260, PKG_WDOTMA0260:SP_WDOTMA0260_SEARCH, SEQ_LEAVE_DOCNO, VW_EMP_CURR_PROFILE]</t>
  </si>
  <si>
    <t>[TB_PLAN_LEAVE_MAIL_INFO_AUTO, TB_T_EMP_LEAVE, TB_T_ERR_LOG]</t>
  </si>
  <si>
    <t>[TB_M_LEAVE_QUOTA_SAP, TB_T_ANNUAL_LEAVE_PLAN, TB_T_EMP_LEAVE]</t>
  </si>
  <si>
    <t>[TB_M_LEAVE_QUOTA_SAP, TB_PLAN_LEAVE_MAIL_INFO_AUTO, TB_T_ANNUAL_LEAVE_PLAN, TB_T_EMP_LEAVE, TB_T_ERR_LOG]</t>
  </si>
  <si>
    <t>[TB_M_EMP_PROFILE, TB_M_LEAVE_QUOTA_SAP, TB_M_LEAVE_TYPE, TB_M_ORG_HIERARCHY, TB_M_OT_STATUS_DESC, TB_M_PARAMETER, TB_M_SHIFT, TB_PLAN_LEAVE_MAIL_INFO_AUTO, TB_T_ANNUAL_LEAVE_PLAN, TB_T_EMP_LEAVE, TB_T_ERR_LOG, TB_T_TIME_ATTD]</t>
  </si>
  <si>
    <t>[MDOT0105AERR : No row selected., MDOT0109AWRN : Do you wish to approve all data ?, MDOT0116AERR : No Data in Table to Operate., MDOT0119AERR : Invalid Numeric Value., MDOT0123AERR : From Date should be less than or equal to To Date., MDOT0422AERR : No. of Records selected should be same as Leave Quota.]</t>
  </si>
  <si>
    <t>[&lt;%="value1["+ctr+"].anualPlanLeave"%&gt;, &lt;%="value1["+ctr+"].cancelBy"%&gt;, &lt;%="value1["+ctr+"].cancelDt"%&gt;, &lt;%="value1["+ctr+"].checkIn"%&gt;, &lt;%="value1["+ctr+"].checkOut"%&gt;, &lt;%="value1["+ctr+"].cmpCd"%&gt;, &lt;%="value1["+ctr+"].createdBy"%&gt;, &lt;%="value1["+ctr+"].createdDt"%&gt;, &lt;%="value1["+ctr+"].docCd"%&gt;, &lt;%="value1["+ctr+"].docNo"%&gt;, &lt;%="value1["+ctr+"].empCode"%&gt;, &lt;%="value1["+ctr+"].empName"%&gt;, &lt;%="value1["+ctr+"].empType"%&gt;, &lt;%="value1["+ctr+"].endDate"%&gt;, &lt;%="value1["+ctr+"].endTime"%&gt;, &lt;%="value1["+ctr+"].flagD"%&gt;, &lt;%="value1["+ctr+"].flagS"%&gt;, &lt;%="value1["+ctr+"].gmApprCd"%&gt;, &lt;%="value1["+ctr+"].leaveCd"%&gt;, &lt;%="value1["+ctr+"].leaveDateFrom"%&gt;, &lt;%="value1["+ctr+"].leaveDateTo"%&gt;, &lt;%="value1["+ctr+"].leaveMode"%&gt;, &lt;%="value1["+ctr+"].leaveTimeFrom"%&gt;, &lt;%="value1["+ctr+"].leaveTimeTo"%&gt;, &lt;%="value1["+ctr+"].leaveType"%&gt;, &lt;%="value1["+ctr+"].mgrAppCd"%&gt;, &lt;%="value1["+ctr+"].mgrAppDt"%&gt;, &lt;%="value1["+ctr+"].mgrApprCd"%&gt;, &lt;%="value1["+ctr+"].mgrRejDt"%&gt;, &lt;%="value1["+ctr+"].mgrRejRes"%&gt;, &lt;%="value1["+ctr+"].quota"%&gt;, &lt;%="value1["+ctr+"].reasionLev"%&gt;, &lt;%="value1["+ctr+"].reason"%&gt;, &lt;%="value1["+ctr+"].revisedDate"%&gt;, &lt;%="value1["+ctr+"].selected"%&gt;, &lt;%="value1["+ctr+"].shiftCd"%&gt;, &lt;%="value1["+ctr+"].srNo"%&gt;, &lt;%="value1["+ctr+"].startDate"%&gt;, &lt;%="value1["+ctr+"].startDt"%&gt;, &lt;%="value1["+ctr+"].startTime"%&gt;, &lt;%="value1["+ctr+"].statusCd"%&gt;, &lt;%="value1["+ctr+"].submitBy"%&gt;, &lt;%="value1["+ctr+"].submitDt"%&gt;, &lt;%="value1["+ctr+"].updBy"%&gt;, &lt;%="value1["+ctr+"].updTime"%&gt;, method, value(KEY_APPR_CD), value(KEY_APPROVE_ALL), value(KEY_DIST_REC), value(KEY_ON_LOAD), value(KEY_SEARCH_PER)]</t>
  </si>
  <si>
    <t>[callParentEnableButton, callParentOnload, callParentSearch, closeParentJsp, moveFocusToFirstControl, onLoad, openCalender, resetSearchCriteria, validateMismatch, WDOTMA0201Openchild, WDOTMA0260Approve, WDOTMA0260ApproveAll, WDOTMA0260Clear, WDOTMA0260Close, WDOTMA0260LookUp, WDOTMA0260Openchild, WDOTMA0260Reject, WDOTMA0260Search]</t>
  </si>
  <si>
    <t>[TB_M_EMP_PROFILE, TB_M_ORG_HIERARCHY, TB_M_PARAMETER, TB_M_TAXI_RATE_H, TB_M_TAXI_REIM_STS_DESC, TB_M_USER, TB_M_USER_ROLE_MAP, TB_T_OT_TAXI_REIM]</t>
  </si>
  <si>
    <t>[SP_WDOTTR0060, VW_EMP_CURR_PROFILE]</t>
  </si>
  <si>
    <t>[TB_OT_TAXI_MAIL_INFO_AUTO, TB_T_ERR_LOG]</t>
  </si>
  <si>
    <t>[TB_T_OT_TAXI_REIM]</t>
  </si>
  <si>
    <t>[TB_OT_TAXI_MAIL_INFO_AUTO, TB_T_ERR_LOG, TB_T_OT_TAXI_REIM]</t>
  </si>
  <si>
    <t>[TB_M_EMP_PROFILE, TB_M_ORG_HIERARCHY, TB_M_PARAMETER, TB_M_TAXI_RATE_H, TB_M_TAXI_REIM_STS_DESC, TB_M_USER, TB_M_USER_ROLE_MAP, TB_OT_TAXI_MAIL_INFO_AUTO, TB_T_ERR_LOG, TB_T_OT_TAXI_REIM]</t>
  </si>
  <si>
    <t>[value(KEY_STATUS_HEAD)]</t>
  </si>
  <si>
    <t>[MDOT0105AERR : No row selected., MDOT0116AERR : No Data in Table to Operate., MDOT0123AERR : From Date should be less than or equal to To Date., MDOT0414AERR : For Approval, Status must be Waiting for Approve]</t>
  </si>
  <si>
    <t>[&lt;%="value1["+ctr+"].dropPoint"%&gt;, &lt;%="value1["+ctr+"].empCode"%&gt;, &lt;%="value1["+ctr+"].empName"%&gt;, &lt;%="value1["+ctr+"].otDate"%&gt;, &lt;%="value1["+ctr+"].otFromTime"%&gt;, &lt;%="value1["+ctr+"].otTaxiHlyDay"%&gt;, &lt;%="value1["+ctr+"].otTaxiWrkDay"%&gt;, &lt;%="value1["+ctr+"].otToTime"%&gt;, &lt;%="value1["+ctr+"].shift"%&gt;, &lt;%="value1["+ctr+"].srNo"%&gt;, &lt;%="value1["+ctr+"].statusDetail"%&gt;, &lt;%="value1["+ctr+"].submitBy"%&gt;, &lt;%="value1["+ctr+"].waitFlg"%&gt;, method, value(KEY_APPROVE_ALL), value(KEY_ON_LOAD), value(KEY_SEARCH_PER), value(KEY_STATUS_HEAD_VAL), value(KEY_SUCCESS_FLAG), value(KEY_TOTAL_EMPLOYEE)]</t>
  </si>
  <si>
    <t>[closeParentJsp, moveFocusToFirstControl, onLoad, openCalender, resetSearchCriteria, selectAll, updStatus, WDOTTR0060Approve, WDOTTR0060ApproveAll, WDOTTR0060Clear, WDOTTR0060Close, WDOTTR0060Reject, WDOTTR0060Search]</t>
  </si>
  <si>
    <t>Daily Approve Timesheet (IS)</t>
  </si>
  <si>
    <t>WDOTMA0270</t>
  </si>
  <si>
    <t>[FN_GENSEQ, FN_GET_CHANGED_SHIFT, FN_GET_WORKING_SHIFT, FN_HOLIDAY_FLAG, FN_SHIFT_TYPE, PKG_DOTS_COMMON, PKG_DOTS_COMMON:FN_GET_DEDUCT_HOURS, PKG_DOTS_COMMON:FN_GET_EMP_ABSENT_HOURS, PKG_DOTS_COMMON:FN_GET_EMP_LEAVE_HOURS, PKG_DOTS_COMMON:FN_GET_EMP_LEAVE_INFO, PKG_DOTS_COMMON:FN_GET_EMP_LEAVE_QUOTA, PKG_DOTS_COMMON:FN_GET_EMP_LEAVE_QUOTA_COND3, PKG_DOTS_RPT, PKG_DOTS_RPT:SP_DOTS_REF_CUR, PKG_FORMAT_TIME, PKG_FORMAT_TIME:FN_MASK_TIME, PKG_FORMAT_TIME:FN_ROUNDUP_ABSENT, PKG_FORMAT_TIME:FN_UNMASK_HOLIDAY, PKG_TS_DAILY_APP, PKG_TS_DAILY_APP:IS_SEARCH, SP_ORG_COMBO, VW_EMP_CURR_PROFILE]</t>
  </si>
  <si>
    <t>[WDOTLE0010_C : null, WDOTMA0201 : Delegate Time Sheet, WDOTOT0090 : Maintain OT Record, WDOTTS0013 : Maintain Daily Data, WDOTTS0014 : Maintain Leave Data, WDOTTS0016 : Screen for Leave Detail]</t>
  </si>
  <si>
    <t>[&lt;%="value10["+ctr+"]"%&gt;, &lt;%="value11["+ctr+"]"%&gt;, &lt;%="value22["+ctr+"]"%&gt;, &lt;%="value28["+ctr+"]"%&gt;, &lt;%="value32["+ctr+"]"%&gt;, &lt;%="value7["+activityId+"].activity" %&gt;, &lt;%="value7["+activityId+"].activityNo" %&gt;, &lt;%="value7["+activityId+"].company" %&gt;, &lt;%="value7["+activityId+"].phaseCd" %&gt;, &lt;%="value7["+activityId+"].projectCd" %&gt;, &lt;%="value7["+activityId+"].projectDesc" %&gt;, &lt;%="value7["+activityId+"].totActivityTmMth" %&gt;, &lt;%="value7["+activityId+"].wrkTmDesc" %&gt;, cardIn, cardOut, difference_time, endTime, leaveCount, leaveStatus, leaveStDt, leaveStsCd, leaveStTm, method, record_date, shift, startTime, status, statusCd, type, value(KEY_ACTIVITY_DATA_SIZE), value(KEY_COST_CENTER), value(KEY_DATES), value(KEY_DEPT_DESC), value(KEY_DISP_MONTH), value(KEY_DIV_DESC), value(KEY_EMP_CODE), value(KEY_EMP_NAME), value(KEY_MGR_CD), value(KEY_MGR_NAME), value(KEY_POSITION), value(KEY_REC_MTH), value(KEY_REC_UPD_FLG), value(KEY_SCREEN_ID), value(KEY_SEARCH_PER), value(KEY_SECTION), value(KEY_SUB_DIV), value(KEY_TIMESHEET_SUBMITTED), value(KEY_TODAY_DATE)]</t>
  </si>
  <si>
    <t>[callParentEnableButton, callParentOnload, callParentSubmit, displayItemDesc, getLastDateForSubmit, moveFocusToFirstControl, onLoad, openChildByCount, RefreshData, resetSearchCriteria, scrollHorizontal, scrollVertical, selectAllRow, validateDate, WDOTLE0010Openchild, WDOTMA0201Openchild, WDOTMA0270Approve, WDOTMA0270Clear, WDOTMA0270Close, WDOTMA0270Reject, WDOTMA0270Search, WDOTOT0090Openchild, WDOTTS0014Openchild, WDOTTS0016Openchild, WDOTTS0023Openchild]</t>
  </si>
  <si>
    <t>Daily Approve Timesheet (PE)</t>
  </si>
  <si>
    <t>WDOTMA0280</t>
  </si>
  <si>
    <t>[FN_GENSEQ, FN_GET_CHANGED_SHIFT, FN_GET_WORKING_SHIFT, FN_HOLIDAY_FLAG, FN_SHIFT_TYPE, PKG_DOTS_COMMON, PKG_DOTS_COMMON:FN_GET_DEDUCT_HOURS, PKG_DOTS_COMMON:FN_GET_EMP_ABSENT_HOURS, PKG_DOTS_COMMON:FN_GET_EMP_LEAVE_HOURS, PKG_DOTS_COMMON:FN_GET_EMP_LEAVE_INFO, PKG_DOTS_COMMON:FN_GET_EMP_LEAVE_QUOTA, PKG_DOTS_COMMON:FN_GET_EMP_LEAVE_QUOTA_COND3, PKG_DOTS_RPT, PKG_DOTS_RPT:SP_DOTS_REF_CUR, PKG_FORMAT_TIME, PKG_FORMAT_TIME:FN_MASK_TIME, PKG_FORMAT_TIME:FN_ROUNDUP_ABSENT, PKG_FORMAT_TIME:FN_UNMASK_HOLIDAY, PKG_TS_DAILY_APP, PKG_TS_DAILY_APP:PE_SEARCH, SP_ORG_COMBO, VW_EMP_CURR_PROFILE]</t>
  </si>
  <si>
    <t>[WDOTLE0010_C : null, WDOTMA0201 : Delegate Time Sheet, WDOTOT0090 : Maintain OT Record, WDOTTS0014 : Maintain Leave Data, WDOTTS0016 : Screen for Leave Detail, WDOTTS0093 : Maintain Daily Data (PE)]</t>
  </si>
  <si>
    <t>[&lt;%="value10["+ctr+"]"%&gt;, &lt;%="value11["+ctr+"]"%&gt;, &lt;%="value22["+ctr+"]"%&gt;, &lt;%="value28["+ctr+"]"%&gt;, &lt;%="value32["+ctr+"]"%&gt;, &lt;%="value7["+activityId+"].activityNo" %&gt;, &lt;%="value7["+activityId+"].company" %&gt;, &lt;%="value7["+activityId+"].jobStepCd" %&gt;, &lt;%="value7["+activityId+"].jobStepDesc" %&gt;, &lt;%="value7["+activityId+"].processCd" %&gt;, &lt;%="value7["+activityId+"].processDesc" %&gt;, &lt;%="value7["+activityId+"].projectCd" %&gt;, &lt;%="value7["+activityId+"].projectDesc" %&gt;, &lt;%="value7["+activityId+"].titleDesc" %&gt;, &lt;%="value7["+activityId+"].titleRelate" %&gt;, &lt;%="value7["+activityId+"].totActivityTmMth" %&gt;, cardIn, cardOut, difference_time, endTime, leaveCount, leaveStatus, leaveStDt, leaveStsCd, leaveStTm, method, record_date, shift, startTime, status, statusCd, type, value(KEY_ACTIVITY_DATA_SIZE), value(KEY_COST_CENTER), value(KEY_DATES), value(KEY_DEPT_DESC), value(KEY_DISP_MONTH), value(KEY_DIV_DESC), value(KEY_EMP_CODE), value(KEY_EMP_NAME), value(KEY_MGR_CD), value(KEY_MGR_NAME), value(KEY_POSITION), value(KEY_REC_MTH), value(KEY_REC_UPD_FLG), value(KEY_SCREEN_ID), value(KEY_SEARCH_PER), value(KEY_SECTION), value(KEY_SUB_DIV), value(KEY_TIMESHEET_SUBMITTED), value(KEY_TODAY_DATE)]</t>
  </si>
  <si>
    <t>[callParentEnableButton, callParentOnload, callParentSubmit, displayItemDesc, getLastDateForSubmit, moveFocusToFirstControl, onLoad, openChildByCount, RefreshData, resetSearchCriteria, scrollHorizontal, scrollVertical, selectAllRow, validateDate, WDOTLE0010Openchild, WDOTMA0201Openchild, WDOTMA0280Approve, WDOTMA0280Clear, WDOTMA0280Close, WDOTMA0280Reject, WDOTMA0280Search, WDOTOT0090Openchild, WDOTTS0014Openchild, WDOTTS0016Openchild, WDOTTS0023Openchild]</t>
  </si>
  <si>
    <t>Monthly Working Report</t>
  </si>
  <si>
    <t>[TB_M_LINE, TB_T_MTH_EFF]</t>
  </si>
  <si>
    <t>[value(KEY_LINE), value(KEY_MONTH), value(KEY_STATUS), value(KEY_YEAR)]</t>
  </si>
  <si>
    <t>[MDOT0103AERR : Please select Year Month combination., MDOT0104AERR : Search has not been performed., MDOT0116AERR : No Data in Table to Operate.]</t>
  </si>
  <si>
    <t>[LDOTRP0000 : null, LDOTRP0010 : View Monthly Efficiency Report, WDOTRP0011 : Enquiry Batch Status, WDOTRP0020 : Enquiry Screen for Daily Effeciency]</t>
  </si>
  <si>
    <t>[&lt;%="value1["+ctr+"].borrowing"%&gt;, &lt;%="value1["+ctr+"].costCenter"%&gt;, &lt;%="value1["+ctr+"].lending"%&gt;, &lt;%="value1["+ctr+"].line"%&gt;, &lt;%="value1["+ctr+"].lineDesc"%&gt;, &lt;%="value1["+ctr+"].normalTime"%&gt;, &lt;%="value1["+ctr+"].OTTime"%&gt;, &lt;%="value1["+ctr+"].srNo"%&gt;, &lt;%="value1["+ctr+"].status"%&gt;, &lt;%="value1["+ctr+"].totalHour"%&gt;, method, value(KEY_COST_CENTER1), value(KEY_DISABLE), value(KEY_FILE), value(KEY_FROM_DT), value(KEY_MONTH_CURRENT), value(KEY_RPT_TYPE), value(KEY_SEARCH_PER), value(KEY_TO_DT), value(KEY_TOTAL_OTAFTER), value(KEY_TOTAL_OTBEFORE), value(KEY_TOTAL_OTBREAK), value(KEY_YEAR_CURRENT)]</t>
  </si>
  <si>
    <t>[downloadFile, getmonthDays, LeapYear, moveFocusToFirstControl, onLoad, resetSearchCriteria, WDOTRP0010Clear, WDOTRP0010Close, WDOTRP0010Export, WDOTRP0010OpenChild, WDOTRP0010OpenChild1, WDOTRP0010Search]</t>
  </si>
  <si>
    <t>[&lt;%="value1["+ctr+"].batchStatus"%&gt;, &lt;%="value1["+ctr+"].endTime"%&gt;, &lt;%="value1["+ctr+"].processName"%&gt;, &lt;%="value1["+ctr+"].requestTime"%&gt;, &lt;%="value1["+ctr+"].startTime"%&gt;, method, value(KEY_BATCH_ID), value(KEY_COST_CENTER), value(KEY_FROM_DT), value(KEY_LINE), value(KEY_TO_DT), value(KEY_YEAR_MONTH)]</t>
  </si>
  <si>
    <t>[moveFocusToFirstControl, onLoad, WDOTRP0011Close, WDOTRP0011Onload, WDOTRP0011Submit]</t>
  </si>
  <si>
    <t>[TB_M_EMP_PROFILE, TB_M_HOLIDAY, TB_M_LINE, TB_M_ORG_HIERARCHY, TB_M_PARAMETER, TB_M_SHIFT, TB_M_SPL_HOLIDAY, TB_T_ATTD_OT_D, TB_T_DLY_ATTD_H, TB_T_DLY_EFF, TB_T_DLY_LEND_D, TB_T_MTH_EFF, TB_T_OT_RECORD, TB_TEMP_RPT_EMP_CAL, TB_TEMP_RPT_OT_CATG]</t>
  </si>
  <si>
    <t>[FN_HOLIDAY_FLAG, FN_SPLIT_TIME, PKG_FORMAT_TIME, PKG_FORMAT_TIME:FN_MASK_TIME_RANGE, PKG_LDOTOT0110, PKG_LDOTOT0110:SP_OT_HOURS_CALC, PKG_LDOTOT0120, PKG_LDOTOT0120:SP_EMP_CAL_GEN, SP_LDOTRP0020]</t>
  </si>
  <si>
    <t>[SP_LDOTRP0020]</t>
  </si>
  <si>
    <t>[TB_T_ERR_LOG, TB_TEMP_RPT_EMP_CAL, TB_TEMP_RPT_OT_CATG]</t>
  </si>
  <si>
    <t>[TB_TEMP_RPT_EMP_CAL, TB_TEMP_RPT_OT_CATG]</t>
  </si>
  <si>
    <t>[TB_M_EMP_PROFILE, TB_M_HOLIDAY, TB_M_LINE, TB_M_ORG_HIERARCHY, TB_M_PARAMETER, TB_M_SHIFT, TB_M_SPL_HOLIDAY, TB_T_ATTD_OT_D, TB_T_DLY_ATTD_H, TB_T_DLY_EFF, TB_T_DLY_LEND_D, TB_T_ERR_LOG, TB_T_MTH_EFF, TB_T_OT_RECORD, TB_TEMP_RPT_EMP_CAL, TB_TEMP_RPT_OT_CATG]</t>
  </si>
  <si>
    <t>[TB_T_MTH_EFF]</t>
  </si>
  <si>
    <t>Daily Efficiency report</t>
  </si>
  <si>
    <t>[TB_M_LINE, TB_M_SHIFT, TB_T_DLY_ATTD_H, TB_T_DLY_EFF]</t>
  </si>
  <si>
    <t>[PKG_FORMAT_TIME, PKG_FORMAT_TIME:FN_MASK_HOLIDAY, PKG_FORMAT_TIME:FN_ROUND_TIME, PKG_WDOTRP0020, PKG_WDOTRP0020:SP_WDOTRP0020_TOTAL_RECORDS]</t>
  </si>
  <si>
    <t>[TB_M_LINE, TB_M_SHIFT, TB_T_DLY_ATTD_H, TB_T_DLY_EFF, TB_T_ERR_LOG]</t>
  </si>
  <si>
    <t>[value(KEY_LINE)]</t>
  </si>
  <si>
    <t>[MDOT0104AERR : Search has not been performed., MDOT0116AERR : No Data in Table to Operate., MDOT0123AERR : From Date should be less than or equal to To Date., MDOT0139AERR : Please enter From Date., MDOT0140AERR : Please enter To Date.]</t>
  </si>
  <si>
    <t>[LDOTRP0000 : null, LDOTRP0020 : Export Lending Detail, WDOTRP0010 : Enquiry Screen for Efficiency Report by Monthly Working Report, WDOTRP0011 : Enquiry Batch Status, WDOTRP0021 : View Detail Effeciency]</t>
  </si>
  <si>
    <t>[&lt;%= "value1["+ctr+"].allStaff"%&gt;, &lt;%= "value1["+ctr+"].attendance"%&gt;, &lt;%= "value1["+ctr+"].borrowStaff"%&gt;, &lt;%= "value1["+ctr+"].costCenter"%&gt;, &lt;%= "value1["+ctr+"].lineCd"%&gt;, &lt;%= "value1["+ctr+"].recDate"%&gt;, &lt;%= "value1["+ctr+"].shift"%&gt;, &lt;%= "value1["+ctr+"].srNo"%&gt;, &lt;%= "value1["+ctr+"].workingHour"%&gt;, &lt;%= "value1["+ctr+"].workTime"%&gt;, method, value(KEY_COST_CENTER1), value(KEY_DISABLE), value(KEY_FILE), value(KEY_RPT_TYPE), value(KEY_SEARCH_PER), value(KEY_STATUS)]</t>
  </si>
  <si>
    <t>[closeParentJsp, downloadFile, moveFocusToFirstControl, onLoad, openCalender, resetSearchCriteria, WDOTRP0020Clear, WDOTRP0020Close, WDOTRP0020Export, WDOTRP0020OpenChild, WDOTRP0020OpenChild1, WDOTRP0020Search]</t>
  </si>
  <si>
    <t>View Detail Effeciency</t>
  </si>
  <si>
    <t>[TB_M_SHIFT, TB_T_DLY_EFF]</t>
  </si>
  <si>
    <t>[PKG_FORMAT_TIME, PKG_FORMAT_TIME:FN_ROUND_TIME]</t>
  </si>
  <si>
    <t>[moveFocusToFirstControl, onLoad, WDOTRP0021Close]</t>
  </si>
  <si>
    <t>[TB_M_LINE, TB_M_PARAMETER, TB_T_ATTD_OT_D, TB_T_DLY_LEND_D]</t>
  </si>
  <si>
    <t>[TB_M_LINE, TB_M_PARAMETER, TB_T_ATTD_OT_D, TB_T_DLY_LEND_D, TB_T_ERR_LOG]</t>
  </si>
  <si>
    <t>[TB_M_LINE, TB_M_SHIFT, TB_T_ATTD_OT_D, TB_T_DLY_ATTD_H, TB_T_DLY_LEND_D, TB_T_DLY_PEFF]</t>
  </si>
  <si>
    <t>[PKG_JDOTRP0030, PKG_JDOTRP0030:MAIN]</t>
  </si>
  <si>
    <t>[PKG_JDOTRP0030, PKG_JDOTRP0030:*/]</t>
  </si>
  <si>
    <t>[TB_T_DLY_PEFF, TB_T_DLY_PEFF_TEMP, TB_T_ERR_LOG]</t>
  </si>
  <si>
    <t>[TB_T_DLY_PEFF, TB_T_DLY_PEFF_TEMP]</t>
  </si>
  <si>
    <t>[TB_T_DLY_PEFF]</t>
  </si>
  <si>
    <t>[TB_M_LINE, TB_M_SHIFT, TB_T_ATTD_OT_D, TB_T_DLY_ATTD_H, TB_T_DLY_LEND_D, TB_T_DLY_PEFF, TB_T_DLY_PEFF_TEMP, TB_T_ERR_LOG]</t>
  </si>
  <si>
    <t>[TB_M_EMP_PROFILE, TB_M_OPERATOR, TB_M_ROLE, TB_M_USER, TB_M_USER_ROLE_MAP, TB_T_ATTD_OT_D, TB_T_OT_RECORD]</t>
  </si>
  <si>
    <t>[TB_M_USER, TB_M_USER_ROLE_MAP]</t>
  </si>
  <si>
    <t>[value(KEY_USER_ID)]</t>
  </si>
  <si>
    <t>[WDOTUM0070 : Login User Master]</t>
  </si>
  <si>
    <t>[&lt;%= "value1[" + ctr + "].costCenter" %&gt;, &lt;%= "value1[" + ctr + "].description" %&gt;, &lt;%= "value1[" + ctr + "].empCode" %&gt;, &lt;%= "value1[" + ctr + "].empName" %&gt;, &lt;%= "value1[" + ctr + "].operatorType" %&gt;, &lt;%= "value1[" + ctr + "].roleCode" %&gt;, &lt;%= "value1[" + ctr + "].srNo" %&gt;, &lt;%= "value1[" + ctr + "].userId" %&gt;, method, value(KEY_SEARCH_PER), value(MODE)]</t>
  </si>
  <si>
    <t>[callParentSearch, moveFocusToFirstControl, onLoad, resetSearchCriteria, WDOTUM0150Clear, WDOTUM0150Close, WDOTUM0150Delete, WDOTUM0150Openchild, WDOTUM0150Search]</t>
  </si>
  <si>
    <t>[TB_M_EMP_PROFILE, TB_M_USER]</t>
  </si>
  <si>
    <t>[TB_M_USER]</t>
  </si>
  <si>
    <t>[value(KEY_EMAIL_ID), value(KEY_EMP_ID), value(KEY_EMP_NAME), value(KEY_JOB), value(KEY_POSITION), value(KEY_USER_ID)]</t>
  </si>
  <si>
    <t>[MDOT0002AWRN : Do you wish to save changes ?, MDOT0104AERR : Search has not been performed., MDOT0163AERR : Cannot create user. Employee ID blank in LDAP.]</t>
  </si>
  <si>
    <t>[method, value(KEY_SAVE_FLAG), value(KEY_SEARCH_PER)]</t>
  </si>
  <si>
    <t>[moveFocusToFirstControl, onLoad, resetSearchCriteria, WDOTUM0070Clear, WDOTUM0070Close, WDOTUM0070Save, WDOTUM0070Search]</t>
  </si>
  <si>
    <t>Role Master</t>
  </si>
  <si>
    <t>[TB_M_ROLE, TB_M_USER_GROUP, TB_M_USER_ROLE_MAP, TB_M_USER_TYPE]</t>
  </si>
  <si>
    <t>[TB_M_ROLE, TB_M_USER_ROLE_MAP]</t>
  </si>
  <si>
    <t>[value(KEY_DESCRIPTION), value(KEY_ROLE_CD)]</t>
  </si>
  <si>
    <t>[WDOTUM0081 : Role Screen Mapping Master - Authorization Matrix]</t>
  </si>
  <si>
    <t>[&lt;%= "value1[" + ctr + "].description" %&gt;, &lt;%= "value1[" + ctr + "].groupCode" %&gt;, &lt;%= "value1[" + ctr + "].groupDesc" %&gt;, &lt;%= "value1[" + ctr + "].reqLevel" %&gt;, &lt;%= "value1[" + ctr + "].roleCode" %&gt;, &lt;%= "value1[" + ctr + "].userAssigned" %&gt;, &lt;%= "value1[" + ctr + "].userDesc" %&gt;, &lt;%= "value1[" + ctr + "].userLevel" %&gt;, &lt;%= "value1[" + ctr + "].userType" %&gt;, method, value(KEY_SEARCH_PER), value(MODE)]</t>
  </si>
  <si>
    <t>[callParentSearch, moveFocusToFirstControl, onLoad, resetSearchCriteria, WDOTUM0080Clear, WDOTUM0080Close, WDOTUM0080Delete, WDOTUM0080Openchild, WDOTUM0080Search]</t>
  </si>
  <si>
    <t>[TB_M_USER, TB_M_USER_GROUP, TB_M_USER_ROLE_MAP, TB_M_USER_TYPE]</t>
  </si>
  <si>
    <t>[TB_M_USER_ROLE_MAP]</t>
  </si>
  <si>
    <t>[TB_M_ROLE, TB_M_USER, TB_M_USER_GROUP, TB_M_USER_ROLE_MAP, TB_M_USER_TYPE]</t>
  </si>
  <si>
    <t>[arrAssignedCombo, arrAvailableCombo, value(KEY_USER_GROUP), value(KEY_USER_TYPE)]</t>
  </si>
  <si>
    <t>[MDOT0001AWRN : Do you want to close without saving ?, MDOT0002AWRN : Do you wish to save changes ?, MDOT0116AERR : No Data in Table to Operate., MDOT0130AERR : Please select at least one available User., MDOT0131AERR : Please select at least one assigned User., MDOT0159AERR : Select User to Assign/UnAssign, MDOT0191AERR : null]</t>
  </si>
  <si>
    <t>[method, value(KEY_DEL_ROLE), value(KEY_INS_ROLE), value(KEY_SAVE_FLAG), value(KEY_SEARCH_PER), value(MODE)]</t>
  </si>
  <si>
    <t>[moveFocusToFirstControl, MoveOption, onLoad, updStatusChangeUpper, updStatusLocal, WDOTUM0081Close, WDOTUM0081Save]</t>
  </si>
  <si>
    <t>Authorization</t>
  </si>
  <si>
    <t>[TB_M_FUNC_LIST, TB_M_MENU, TB_M_PROG_FUN, TB_M_ROLE, TB_M_ROLE_PROG_MAP]</t>
  </si>
  <si>
    <t>[TB_M_ROLE_PROG_MAP]</t>
  </si>
  <si>
    <t>[value(KEY_ROLE)]</t>
  </si>
  <si>
    <t>[MDOT0001AWRN : Do you want to close without saving ?, MDOT0002AWRN : Do you wish to save changes ?, MDOT0104AERR : Search has not been performed., MDOT0108AERR : No changes to save., MDOT0132AERR : Please select at least one available screen., MDOT0133AERR : Please select at least one screen with read access., MDOT0134AERR : Please select at least one screen with write access., MDOT0137AERR : No Data to Move.]</t>
  </si>
  <si>
    <t>[method, value(KEY_AVAIL_MENU), value(KEY_DEL_ROLE), value(KEY_INS_ROLE), value(KEY_READ_ACCESS), value(KEY_READ_ACCESS_MENU), value(KEY_ROLE_CD), value(KEY_SAVE_PER), value(KEY_SCREEN_ID), value(KEY_SEARCH_PER), value(KEY_WRITE_ACCESS), value(KEY_WRITE_ACCESS_MENU)]</t>
  </si>
  <si>
    <t>[doOnLoad, moveFocusToFirstControl, moveTreeItem, onLoad, preLoadImages, resetSearchCriteria, updStatusLocal, WDOTUM0140Close, WDOTUM0140Save, WDOTUM0140Search]</t>
  </si>
  <si>
    <t>Error Log</t>
  </si>
  <si>
    <t>[TB_M_ERR, TB_M_FUNC_LIST, TB_T_ERR_LOG]</t>
  </si>
  <si>
    <t>[value(KEY_FUNC_COMBO)]</t>
  </si>
  <si>
    <t>[value(KEY_DESC), value(KEY_PRC_DT_FRM), value(KEY_PRC_DT_TO)]</t>
  </si>
  <si>
    <t>[MDOT0123AERR : From Date should be less than or equal to To Date., MDOT0161AERR : Invalid Date Time Format.]</t>
  </si>
  <si>
    <t>[compareTime, mask_DateTime, moveFocusToFirstControl, onLoad, resetSearchCriteria, WDOTUM0010OnDateTab, WDOTUM0100Clear, WDOTUM0100Close, WDOTUM0100Search]</t>
  </si>
  <si>
    <t>Process Control</t>
  </si>
  <si>
    <t>[value(KEY_END_DT_FROM), value(KEY_END_DT_TO), value(KEY_REQ_DT_FROM), value(KEY_REQ_DT_TO), value(KEY_START_DT_FROM), value(KEY_START_DT_TO)]</t>
  </si>
  <si>
    <t>[MDOT0112AERR : Both Start Time and End Time should be entered., MDOT0123AERR : From Date should be less than or equal to To Date., MDOT0161AERR : Invalid Date Time Format.]</t>
  </si>
  <si>
    <t>[compareTime, moveFocusToFirstControl, onLoad, resetSearchCriteria, WDOTUM0110Clear, WDOTUM0110Close, WDOTUM0110OnDateTab, WDOTUM0110Search]</t>
  </si>
  <si>
    <t>Mail Maintenance</t>
  </si>
  <si>
    <t>[TB_M_FUNC_LIST, TB_M_MAIL]</t>
  </si>
  <si>
    <t>[TB_M_MAIL]</t>
  </si>
  <si>
    <t>[value(KEY_FUNC_ID)]</t>
  </si>
  <si>
    <t>[value(KEY_BCC), value(KEY_CC), value(KEY_MAIL_BODY), value(KEY_MAIL_FOOTER), value(KEY_MAIL_HEADING), value(KEY_SENDER_ID), value(KEY_SENDER_NAME), value(KEY_SUB_DESC), value(KEY_TO)]</t>
  </si>
  <si>
    <t>[MDOT0001AWRN : Do you want to close without saving ?, MDOT0002AWRN : Do you wish to save changes ?, MDOT0104AERR : Search has not been performed., MDOT0107AERR : Mandatory Field not entered., MDOT0108AERR : No changes to save., MDOT0138AERR : Please Select {0}, MDOT0145AERR : To, CC, BCC cannot be more than 1000 characters., MDOT0166AERR : Cannot be more than 100 Characters in Mail Body.]</t>
  </si>
  <si>
    <t>[WDOTUM0121 : LookUp for E-Mail]</t>
  </si>
  <si>
    <t>[method, value(KEY_RESULT_SET), value(KEY_SEARCH_PER), value(KEY_UPD), value(KEY_UPD_DT)]</t>
  </si>
  <si>
    <t>[moveFocusToFirstControl, onLoad, setChangeFlag, setFocusAndFlag, WDOTUM0120Clear, WDOTUM0120Close, WDOTUM0120Save, WDOTUM0120Search, WDOTUM0121Lookup]</t>
  </si>
  <si>
    <t>[value(KEY_EMP_CD), value(KEY_OPERATOR_NAME)]</t>
  </si>
  <si>
    <t>[&lt;%= "value1[" + ctr + "].checkedStatus"%&gt;]</t>
  </si>
  <si>
    <t>[MDOT0104AERR : Search has not been performed., MDOT0119AERR : Invalid Numeric Value., MDOT0144AERR : Please select only one Employee.]</t>
  </si>
  <si>
    <t>[&lt;%= "value1[" + ctr + "].operatorCode"%&gt;, &lt;%= "value1[" + ctr + "].operatorEmail"%&gt;, &lt;%= "value1[" + ctr + "].operatorName"%&gt;, method, value(KEY_ALL_ADDRESSES), value(KEY_MODE), value(KEY_PARAMS), value(KEY_SEARCH_PER)]</t>
  </si>
  <si>
    <t>[moveFocusToFirstControl, onLoad, WDOTUM0121Cancel, WDOTUM0121Clear, WDOTUM0121ManageCheck, WDOTUM0121OK, WDOTUM0121Search]</t>
  </si>
  <si>
    <t>FTP Maintenance</t>
  </si>
  <si>
    <t>[TB_M_FTP, TB_M_FUNC_LIST]</t>
  </si>
  <si>
    <t>[TB_M_FTP]</t>
  </si>
  <si>
    <t>[value(KEY_DST_NAME), value(KEY_DST_PATH), value(KEY_PASSWORD), value(KEY_SERVER_IP), value(KEY_SRC_NAME), value(KEY_SRC_PATH), value(KEY_USER_ID)]</t>
  </si>
  <si>
    <t>[MDOT0001AWRN : Do you want to close without saving ?, MDOT0002AWRN : Do you wish to save changes ?, MDOT0104AERR : Search has not been performed., MDOT0107AERR : Mandatory Field not entered., MDOT0108AERR : No changes to save., MDOT0126AERR : Invalid IP Address.]</t>
  </si>
  <si>
    <t>[method, value(KEY_RESULT_FLAG), value(KEY_UPD), value(KEY_UPD_DT)]</t>
  </si>
  <si>
    <t>[moveFocusToFirstControl, onLoad, setUpdate, verifyIP, WDOTUM0130Clear, WDOTUM0130Close, WDOTUM0130Save, WDOTUM0130Search]</t>
  </si>
  <si>
    <t>Change Password</t>
  </si>
  <si>
    <t>[value(KEY_CONF_PASS), value(KEY_NEW_PASS), value(KEY_OLD_PASS), value(KEY_USER_ID)]</t>
  </si>
  <si>
    <t>[MDOT0108AWRN : Do you wish to change password?, MDOT0171AERR : Password must be at least 8 char, MDOT0172AERR : New Password not and Confirm Password are not same, MDOT0173AERR : New Password and Old Password are same]</t>
  </si>
  <si>
    <t>[moveFocusToFirstControl, onLoad, WDOTUP0010Close, WDOTUP0010OK]</t>
  </si>
  <si>
    <t>Input Timesheet</t>
  </si>
  <si>
    <t>[TB_M_APPROVER, TB_M_CODE_MASTER,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TB_SP_WDOTTS0010_1_TEMP, TB_T_EMP_LEAVE, TB_T_EMP_LEAVE_HST, TB_T_EMP_LEAVE_LIMITED, TB_T_OT_RECORD,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</si>
  <si>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 PKG_DOTS_COMMON:FN_GET_EMP_LEAVE_INFO_TS, PKG_DOTS_COMMON:FN_GET_EMP_LEAVE_QUOTA, PKG_DOTS_COMMON:FN_GET_EMP_LEAVE_QUOTA_COND3, PKG_FORMAT_TIME, PKG_FORMAT_TIME:FN_MASK_TIME, PKG_FORMAT_TIME:FN_ROUNDUP_ABSENT, PKG_FORMAT_TIME:FN_TS_DAY_WRK_TM, PKG_SEND_MAIL, PKG_SEND_MAIL:MAIN, SP_WDOTTS0010, VW_EMP_CURR_PROFILE]</t>
  </si>
  <si>
    <t>[PKG_FORMAT_TIME, PKG_FORMAT_TIME:FN_TS_DAY_WRK_TM]</t>
  </si>
  <si>
    <t>[TB_LEAVE_MAIL_INFO_TEMP, TB_SP_WDOTTS0010_1_TEMP, TB_T_TIMESHEET_ACTIVITY_D, TB_T_TIMESHEET_DAY_D, TB_T_TIMESHEET_H, TB_TIMESHEET_MAIL_INFO_TEMP]</t>
  </si>
  <si>
    <t>[TB_LEAVE_MAIL_INFO_TEMP, TB_SP_WDOTTS0010_1_TEMP, TB_T_OT_RECORD, TB_T_TIMESHEET_ACTIVITY_D, TB_T_TIMESHEET_DAY_D, TB_T_TIMESHEET_H, TB_TIMESHEET_MAIL_INFO_TEMP]</t>
  </si>
  <si>
    <t>[TB_SP_WDOTTS0010_1_TEMP, TB_T_EMP_LEAVE, TB_T_OT_RECORD, TB_T_TIMESHEET_DAY_D, TB_T_TIMESHEET_H]</t>
  </si>
  <si>
    <t>[TB_LEAVE_MAIL_INFO_TEMP, TB_SP_WDOTTS0010_1_TEMP, TB_T_EMP_LEAVE, TB_T_OT_RECORD, TB_T_TIMESHEET_ACTIVITY_D, TB_T_TIMESHEET_DAY_D, TB_T_TIMESHEET_H, TB_TIMESHEET_MAIL_INFO_TEMP]</t>
  </si>
  <si>
    <t>[TB_LEAVE_MAIL_INFO_TEMP, TB_M_APPROVER, TB_M_CODE_MASTER,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TB_SP_WDOTTS0010_1_TEMP, TB_T_EMP_LEAVE, TB_T_EMP_LEAVE_HST, TB_T_EMP_LEAVE_LIMITED, TB_T_OT_RECORD, TB_T_TIME_ATTD, TB_T_TIMESHEET_ACTIVITY_D, TB_T_TIMESHEET_DAY_D, TB_T_TIMESHEET_H, TB_TIMESHEET_MAIL_INFO_TEMP]</t>
  </si>
  <si>
    <t>[&lt;%="monthlyData["+ctr+"].endTime"%&gt;, &lt;%="monthlyData["+ctr+"].startTm"%&gt;, value(KEY_CURR_MONTH), value(KEY_CURR_YEAR)]</t>
  </si>
  <si>
    <t>[&lt;%="activityData["+activityId+"].days["+activityTmId+"].activityTime" %&gt;]</t>
  </si>
  <si>
    <t>[&lt;%="activityData["+activityId+"].deleteFlag" %&gt;, chkSelected, key_index_checkbox, value(KEY_SELECT_ALL)]</t>
  </si>
  <si>
    <t>[MDOT0001AWRN : Do you want to close without saving ?, MDOT0002AWRN : Do you wish to save changes ?, MDOT0101AWRN : Do you wish to delete data ?, MDOT0108AERR : No changes to save., MDOT0111AERR : Please save changes before proceeding., MDOT0114AERR : Start Time cannot be greater than equal to End Time., MDOT0116AWRN : Clock Out time could not be validated, Do you wish to proceed?, MDOT0117AWRN : Clock In time could not be validated, Do you wish to proceed?, MDOT0118AWRN : Do you wish to copy previous month activity?, MDOT0119AERR : Invalid Numeric Value., MDOT0119AWRN : Do you wish to submit for monthly approval?, MDOT0120AWRN : Start Time,End Time does not lie between Clock In and Clock Out.Do you wish to continue?, MDOT0175AERR : You cannot request OT backward more than {0} month(s), MDOT0194AWRN : OT Data will be cleared for days {0}, Do you wish to proceed?, MDOT0195AWRN : Start Time,End Time does not lie between Clock In and Clock Out for days {0}. Do you wish to continue?, MDOT0196AWRN : Clock Out time could not be validated for days {0}, Do you wish to proceed?, MDOT0197AWRN : Clock In time could not be validated  for days {0}, Do you wish to proceed?, MDOT0199AERR : Approver Can not be blank. Please contact Time Sheet Admin., MDOT0211AERR : Activity Time cannot be greater than {0} hrs, MDOT0214AERR : No Activities to Delete., MDOT0218AERR : No Activity Selected., MDOT0219AERR : Activity Time cannot be less than 0.0., MDOT0220AERR : Cannot Submit Timesheet.Difference  between total working hours and total activity hours for "Red Color Cell(s)" should be zero., MDOT0223AERR : No Day Selected., MDOT0224AERR : You cannot input timesheet backward more than {0} month(s), MDOT0227AERR : Period time should be half or hour(s)., MDOT0312AERR : Cannot Submit Timesheet.Activity time not maintained for special leave days of "Red Color Cell(s)"., MDOT0331AERR : Cannot submit as clockin/clockout time is not maintained for some normal days., MDOT0333AERR : Start Time cannot select less than Clock In &amp; On Duty Leave Period., MDOT0334AERR : End Time cannot select greater than Clock out &amp; On Duty Leave Period., MDOT0335AERR : Start Time must be equal or less than On Duty Leave., MDOT0336AERR : End Time must be equal or greater than On Duty Leave., MDOT0641AERR : Total Activity Time cannot be greater than {0} hrs for days {1}., MDOT0645AERR : Total Time for Normal Activities can not be more than {0} Hrs. for day {1}.]</t>
  </si>
  <si>
    <t>[WDOTLE0010_C : null, WDOTOT0012 : LookUp Shift Master, WDOTOT0090 : Maintain OT Record, WDOTTS0011 : Add/Modify Activity, WDOTTS0013 : Maintain Daily Data, WDOTTS0015 : Confirm Submit for Approver, WDOTTS0016 : Screen for Leave Detail]</t>
  </si>
  <si>
    <t>[&lt;%="activityData["+activityId+"].activity" %&gt;, &lt;%="activityData["+activityId+"].activityNo" %&gt;, &lt;%="activityData["+activityId+"].company" %&gt;, &lt;%="activityData["+activityId+"].days["+activityTmId+"].activityTime" %&gt;, &lt;%="activityData["+activityId+"].days["+activityTmId+"].activityTimeOrg" %&gt;, &lt;%="activityData["+activityId+"].days["+activityTmId+"].changeFlag" %&gt;, &lt;%="activityData["+activityId+"].model" %&gt;, &lt;%="activityData["+activityId+"].phaseCd" %&gt;, &lt;%="activityData["+activityId+"].projectCd" %&gt;, &lt;%="activityData["+activityId+"].projectDesc" %&gt;, &lt;%="activityData["+activityId+"].totActivityTmMth" %&gt;, &lt;%="activityData["+activityId+"].wrkTmCd" %&gt;, &lt;%="activityData["+activityId+"].wrkTmDesc" %&gt;, &lt;%="monthlyData["+ctr+"].absent"%&gt;, &lt;%="monthlyData["+ctr+"].clearOTFlag" %&gt;, &lt;%="monthlyData["+ctr+"].dayDataChangeFlag"%&gt;, &lt;%="monthlyData["+ctr+"].dispEndTime" %&gt;, &lt;%="monthlyData["+ctr+"].dispStartTime" %&gt;, &lt;%="monthlyData["+ctr+"].endTime" %&gt;, &lt;%="monthlyData["+ctr+"].endTimeOrg" %&gt;, &lt;%="monthlyData["+ctr+"].holiday" %&gt;, &lt;%="monthlyData["+ctr+"].leaveStatusCd" %&gt;, &lt;%="monthlyData["+ctr+"].linkEnabled"%&gt;, &lt;%="monthlyData["+ctr+"].normalLeave"%&gt;, &lt;%="monthlyData["+ctr+"].otLinkEnabled"%&gt;, &lt;%="monthlyData["+ctr+"].recordDate" %&gt;, &lt;%="monthlyData["+ctr+"].select"%&gt;, &lt;%="monthlyData["+ctr+"].shiftCd" %&gt;, &lt;%="monthlyData["+ctr+"].shiftCdOrg" %&gt;, &lt;%="monthlyData["+ctr+"].specialLeave" %&gt;, &lt;%="monthlyData["+ctr+"].startTm" %&gt;, &lt;%="monthlyData["+ctr+"].startTmOrg" %&gt;, &lt;%="monthlyData["+ctr+"].statusCd" %&gt;, &lt;%="monthlyData["+ctr+"].totalActivityTime"%&gt;, &lt;%="monthlyData["+ctr+"].totalLeaveTime"%&gt;, &lt;%="monthlyData["+ctr+"].totalOTTime"%&gt;, &lt;%="monthlyData["+ctr+"].totalWorkingTime"%&gt;, absentHrs, act_end_dt, act_start_dt, cardIn, cardOut, chkSelect, difference_time, holiday, hr_review_flag, leaveStatus, leaveStatusCd, maxLeaveTm, method, minLeaveTm, record_date, specialLeave, status, statusCd, totalActivity, totalLeave, type, value(HIDDEN_HOLIDAY_FLAG), value(INITIIAL_KEY_NOR_END), value(INITIIAL_KEY_NOR_START), value(KEY_ABSENT_HRS), value(KEY_ACTIVITY_DATA_SIZE), value(KEY_APPROVER_LEVEL1_CODE), value(KEY_APPROVER_LEVEL1_NAME), value(KEY_APPROVER_LEVEL2_CODE), value(KEY_APPROVER_LEVEL2_NAME), value(KEY_APPROVER_LEVEL3_CODE), value(KEY_APPROVER_LEVEL3_NAME), value(KEY_BTN_DISABLE_MONTHLY), value(KEY_BTN_ENABLE_DISABLE), value(KEY_CLOCK_IN_OUT_FLAG), value(KEY_COST_CENTER), value(KEY_DATES), value(KEY_DEPT_DESC), value(KEY_DISP_MONTH), value(KEY_DIV_DESC), value(KEY_EMP_CODE), value(KEY_EMP_NAME), value(KEY_LEAVE_STATUS), value(KEY_LEAVE_STATUS_CD), value(KEY_MIN_OT_DT), value(KEY_MIN_OT_MTH), value(KEY_MIN_TS_DT), value(KEY_MIN_TS_MTH), value(KEY_MODE), value(KEY_NORMAL_ACTIVITY_CD), value(KEY_NORMAL_WRK_HRS), value(KEY_POSITION), value(KEY_READ_ONLY_FLAG), value(KEY_REC_DATE_FLAG), value(KEY_REC_MTH), value(KEY_SCREEN_ID), value(KEY_SECTION), value(KEY_SELECT_HOLIDAY), value(KEY_SELECT_RECORD_DT), value(KEY_SELECT_SHIFT), value(KEY_SELECT_STATUS_CD), value(KEY_SPECIAL_LEAVE), value(KEY_STATUS_CD), value(KEY_STATUS_DESC), value(KEY_SUB_DIV), value(KEY_TIMESHEET_SUBMITTED), value(KEY_TODAY_DATE), value(KEY_TOT_ACTIVITY_TM), value(KEY_TOT_LEAVE_TM), value(KEY_TOT_MTH_ACTIVITY_TM), value(KEY_TOT_MTH_DIFF_TM), value(KEY_TOT_MTH_WORKING_TM), value(KEY_TOT_OT_TM), value(KEY_TOTAL_DAYS_IN_MONTH), value(SYSDATE)]</t>
  </si>
  <si>
    <t>[callParentEnableButton, callParentForApproval, callParentOnload, checkChangesOnScreen, clearClore, delayLoad, displayItemDesc, displayStatusDesc, formatnumber, getLastDateForSubmit, isFloat, kpress, onFocusActivityTmTextField, onLoadJQuery, openWDOTOT0090ChildWindow, resetSearchCriteria, scrollHorizontal, scrollOnload, scrollVertical, selectAllRow, setNormalColorForAllFields, trim, updateActivityTmChangeFlag, updateClearOTFlag, updateDayChangesFlag, updateDisplayDiff, updateSummaryInfo, validateActivitytime, validateDate, validateStartAndEndTime, WDOTLE0010Openchild, WDOTOT0090Openchild, WDOTTS0010ChangeShift, WDOTTS0010Close, WDOTTS0010GetStartEndTimeCmbDtls, WDOTTS0010MonthlySubmit, WDOTTS0010OnCopyPreviousActivity, WDOTTS0010OnDelete, WDOTTS0010OpenShiftLookup, WDOTTS0010Save, WDOTTS0010Search, WDOTTS0011OpenChild, WDOTTS0013Openchild, WDOTTS0015Openchild, WDOTTS0016Openchild]</t>
  </si>
  <si>
    <t>Add-Modify Activity</t>
  </si>
  <si>
    <t>[TB_M_CODE_MASTER, TB_M_PARAMETER, TB_M_PROJECT, TB_M_PROJECT_MODEL, TB_M_PROJECT_SITE, TB_M_ROLE, TB_M_ROLE_PROG_MAP, TB_T_TIMESHEET_H]</t>
  </si>
  <si>
    <t>[SP_TIMESHEET_REORDER]</t>
  </si>
  <si>
    <t>[TB_T_ERR_LOG, TB_T_TIMESHEET_H]</t>
  </si>
  <si>
    <t>[TB_T_TIMESHEET_ACTIVITY_D, TB_T_TIMESHEET_H]</t>
  </si>
  <si>
    <t>[TB_T_ERR_LOG, TB_T_TIMESHEET_ACTIVITY_D, TB_T_TIMESHEET_H]</t>
  </si>
  <si>
    <t>[TB_M_CODE_MASTER, TB_M_PARAMETER, TB_M_PROJECT, TB_M_PROJECT_MODEL, TB_M_PROJECT_SITE, TB_M_ROLE, TB_M_ROLE_PROG_MAP, TB_T_ERR_LOG, TB_T_TIMESHEET_ACTIVITY_D, TB_T_TIMESHEET_H]</t>
  </si>
  <si>
    <t>[value(KEY_SELECTED_EXISTING_ACTIVITY), value(KEY_SELECTED_MODEL), value(KEY_SELECTED_PHASE), value(KEY_SELECTED_PROJECT), value(KEY_SELECTED_SITE), value(KEY_SELECTED_WORKING_TIME)]</t>
  </si>
  <si>
    <t>[value(KEY_SELECTED_OTHER_ACTIVITY)]</t>
  </si>
  <si>
    <t>[MDOT0001AWRN : Do you want to close without saving ?, MDOT0002AWRN : Do you wish to save changes ?, MDOT0107AERR : Mandatory Field not entered., MDOT0108AERR : No changes to save., MDOT0184AERR : Project has been closed.]</t>
  </si>
  <si>
    <t>[value(KEY_DYNAMIC_ACTIVITY_TYPE), value(KEY_METHOD), value(KEY_MODE), value(KEY_OTHER_ACTIVITY_CD), value(KEY_REC_MTH), value(KEY_SELECTED_ACTIVITY_DESC), value(KEY_SELECTED_ACTIVITY_NO), value(KEY_SELECTED_MODEL), value(KEY_SELECTED_PHASE), value(KEY_SELECTED_PROJECT), value(KEY_SELECTED_SITE), value(KEY_UPDATE_DATE)]</t>
  </si>
  <si>
    <t>[checkExistingActivity, enableFields, isMandatoryField, onLoad, setNormalColorForAll, setNormalColorForEditMode, setUpdateFlag, trim, WDOTTS0011Cancel, WDOTTS0011OnProjectChange, WDOTTS0011OnSave]</t>
  </si>
  <si>
    <t>Maintain Working Time</t>
  </si>
  <si>
    <t>WDOTTS0012</t>
  </si>
  <si>
    <t>[TB_M_EMP_COST_CENTER, TB_M_EMP_PROFILE, TB_M_HOLIDAY, TB_M_PARAMETER, TB_M_SHIFT, TB_M_SPL_HOLIDAY, TB_T_OT_RECORD, TB_T_TIMESHEET_DAY_D]</t>
  </si>
  <si>
    <t>[TB_T_TIMESHEET_DAY_D]</t>
  </si>
  <si>
    <t>[TB_T_OT_RECORD, TB_T_TIMESHEET_DAY_D]</t>
  </si>
  <si>
    <t>[value(KEY_NOR_END), value(KEY_NOR_START)]</t>
  </si>
  <si>
    <t>[type, value(KEY_SELECTED_RECORD_DATE), value(KEY_SELECTED_SHIFT)]</t>
  </si>
  <si>
    <t>[MDOT0001AWRN : Do you want to close without saving ?, MDOT0002AWRN : Do you wish to save changes ?, MDOT0107AERR : Mandatory Field not entered., MDOT0108AERR : No changes to save., MDOT0114AERR : Start Time cannot be greater than equal to End Time.]</t>
  </si>
  <si>
    <t>[WDOTOT0012 : LookUp Shift Master]</t>
  </si>
  <si>
    <t>[method, value(INITIIAL_KEY_NOR_END), value(INITIIAL_KEY_NOR_START), value(KEY_EMP_CODE), value(KEY_MODE), value(KEY_REC_MTH), value(KEY_SELECTED_TYPE), value(KEY_STATUS_CD), value(KEY_UPDATE_DATE)]</t>
  </si>
  <si>
    <t>[callParentOnload, onLoad, setUpdateFlag, validateTime, WDOTTS0012Cancel, WDOTTS0012OpenShiftLookup, WDOTTS0012Save]</t>
  </si>
  <si>
    <t>[TB_M_CODE_MASTER, TB_M_CONFIG_TYPE, TB_M_EMP_COST_CENTER, TB_M_EMP_PROFILE, TB_M_GRADE, TB_M_GROUP_LEAVE, TB_M_HOLIDAY, TB_M_LEAVE_CONDITION, TB_M_LEAVE_QUOTA_SAP, TB_M_LEAVE_TYPE, TB_M_ORG_HIERARCHY, TB_M_OT_STATUS_DESC, TB_M_PARAMETER, TB_M_PROJECT, TB_M_SHIFT, TB_M_SPL_HOLIDAY, TB_SP_WDOTTS0010_1_TEMP, TB_T_EMP_LEAVE, TB_T_EMP_LEAVE_HST, TB_T_EMP_LEAVE_LIMITED, TB_T_OT_RECORD,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</si>
  <si>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 PKG_DOTS_COMMON:FN_GET_EMP_LEAVE_INFO_TS, PKG_DOTS_COMMON:FN_GET_EMP_LEAVE_QUOTA, PKG_DOTS_COMMON:FN_GET_EMP_LEAVE_QUOTA_COND3, PKG_DOTS_COMMON:FN_GET_LEAVE_TIME, PKG_FORMAT_TIME, PKG_FORMAT_TIME:FN_MASK_TIME, PKG_FORMAT_TIME:FN_ROUNDUP_ABSENT, PKG_FORMAT_TIME:FN_TS_DAY_WRK_TM, SP_WDOTTS0010, VW_EMP_CURR_PROFILE]</t>
  </si>
  <si>
    <t>[TB_SP_WDOTTS0010_1_TEMP, TB_T_TIMESHEET_ACTIVITY_D, TB_T_TIMESHEET_DAY_D]</t>
  </si>
  <si>
    <t>[TB_SP_WDOTTS0010_1_TEMP, TB_T_OT_RECORD, TB_T_TIMESHEET_ACTIVITY_D, TB_T_TIMESHEET_DAY_D]</t>
  </si>
  <si>
    <t>[TB_SP_WDOTTS0010_1_TEMP, TB_T_TIMESHEET_DAY_D]</t>
  </si>
  <si>
    <t>[&lt;%="value1["+ctr+"].activityTime" %&gt;, type, value(KEY_CLOCK_IN), value(KEY_CLOCK_OUT), value(KEY_SELECTED_RECORD_DATE), value(KEY_SELECTED_SHIFT), value(KEY_STATUS)]</t>
  </si>
  <si>
    <t>[MDOT0001AWRN : Do you want to close without saving ?, MDOT0002AWRN : Do you wish to save changes ?, MDOT0108AERR : No changes to save., MDOT0111AERR : Please save changes before proceeding., MDOT0114AERR : Start Time cannot be greater than equal to End Time., MDOT0115AWRN : OT Data will be cleared, Do you wish to proceed?, MDOT0116AWRN : Clock Out time could not be validated, Do you wish to proceed?, MDOT0117AWRN : Clock In time could not be validated, Do you wish to proceed?, MDOT0119AERR : Invalid Numeric Value., MDOT0120AWRN : Start Time,End Time does not lie between Clock In and Clock Out.Do you wish to continue?, MDOT0121AWRN : No Changes to Save, Do you wish to Close?, MDOT0210AERR : Total Activity Time cannot be greater than {0} hrs, MDOT0211AERR : Activity Time cannot be greater than {0} hrs, MDOT0216AERR : No Activities Exist., MDOT0219AERR : Activity Time cannot be less than 0.0., MDOT0227AERR : Period time should be half or hour(s)., MDOT0646AERR : Total Time for Normal Activities can not be more than {0} Hrs.]</t>
  </si>
  <si>
    <t>[WDOTLE0010_C : null, WDOTOT0012 : LookUp Shift Master, WDOTOT0090 : Maintain OT Record, WDOTTS0014 : Maintain Leave Data, WDOTTS0016 : Screen for Leave Detail]</t>
  </si>
  <si>
    <t>[&lt;%="value1["+ctr+"].activity"%&gt;, &lt;%="value1["+ctr+"].activityNo"%&gt;, &lt;%="value1["+ctr+"].modelCd"%&gt;, &lt;%="value1["+ctr+"].phaseCd"%&gt;, &lt;%="value1["+ctr+"].projectCd"%&gt;, &lt;%="value1["+ctr+"].projectDesc"%&gt;, &lt;%="value1["+ctr+"].siteCd"%&gt;, &lt;%="value1["+ctr+"].status"%&gt;, &lt;%="value1["+ctr+"].updateDt"%&gt;, &lt;%="value1["+ctr+"].workingTime"%&gt;, &lt;%="value1["+ctr+"].workingTimeCd"%&gt;, method, totalActivityHrs, value(BCKUP_KEY_NOR_END), value(BCKUP_KEY_NOR_START), value(INITIIAL_KEY_NOR_END), value(INITIIAL_KEY_NOR_START), value(KEY_ABSENT), value(KEY_ACTIVITY_LIST_SIZE), value(KEY_AFTWORKENDTM), value(KEY_AFTWORKSTARTTM), value(KEY_BEFWORKENDTM), value(KEY_BEFWORKSTARTTM), value(KEY_BRK_MIN), value(KEY_BRKWORKENDTM), value(KEY_BRKWORKSTARTTM), value(KEY_CHG_SHIFT_FLAG), value(KEY_COST_CENTER), value(KEY_DELETE_OT_FLAG), value(KEY_DEPT_DESC), value(KEY_DIV_DESC), value(KEY_DYNAMIC_ACTIVITY_TYPE), value(KEY_EMP_CODE), value(KEY_EMP_NAME), value(KEY_LEAVE_FROM_DT), value(KEY_LEAVE_MODE), value(KEY_LEAVE_TIME), value(KEY_LV_PERIOD), value(KEY_MODE), value(KEY_NORMAL_ACTIVITY_CD), value(KEY_NORMAL_LEAVE), value(KEY_NORMAL_WRK_HRS), value(KEY_NORWORKENDTM), value(KEY_NORWORKSTARTTM), value(KEY_POSITION), value(KEY_READ_ONLY_FLAG), value(KEY_REC_MTH), value(KEY_SCREEN_MODE), value(KEY_SECTION_DESC), value(KEY_SELECTED_TYPE), value(KEY_SPECIAL_LEAVE), value(KEY_STATUS_CD), value(KEY_SUB_DIV_DESC), value(KEY_TOT_ACTIVITY_TIME), value(KEY_TOT_LEAVE), value(KEY_TOT_OT_TIME), value(TIMESHEET_WORK_HRS)]</t>
  </si>
  <si>
    <t>[callParentOnload, changeStatus, cmbChangeTm, displayDiff, displayItemDesc, displayProjectDesc, formatnumber, isFloat, onLoad, setActivityTm, setNormalColorForAll, setUpdateFlag, trim, validateShiftDetails, validateTime, WDOTLE0010Openchild, WDOTOT0090Openchild, WDOTTS0013Cancel, WDOTTS0013OK, WDOTTS0013OpenShiftLookup, WDOTTS0014Openchild, WDOTTS0016Openchild]</t>
  </si>
  <si>
    <t>[TB_M_ACTIVITY, TB_M_PARAMETER, TB_T_TIMESHEET_ACTIVITY_D, TB_T_TIMESHEET_DAY_D]</t>
  </si>
  <si>
    <t>[TB_T_TIMESHEET_ACTIVITY_D, TB_T_TIMESHEET_DAY_D]</t>
  </si>
  <si>
    <t>[TB_T_TIMESHEET_ACTIVITY_D]</t>
  </si>
  <si>
    <t>[&lt;%="value1["+ctr+"].activityTime" %&gt;]</t>
  </si>
  <si>
    <t>[MDOT0001AWRN : Do you want to close without saving ?, MDOT0002AWRN : Do you wish to save changes ?, MDOT0119AERR : Invalid Numeric Value., MDOT0213AERR : Total Time should be less than 8 hours., MDOT0216AERR : No Activities Exist., MDOT0219AERR : Activity Time cannot be less than 0.0., MDOT0227AERR : Period time should be half or hour(s).]</t>
  </si>
  <si>
    <t>[&lt;%="value1["+ctr+"].activityDesc" %&gt;, &lt;%="value1["+ctr+"].activityNo"%&gt;, method, value(KEY_EMP_CODE), value(KEY_FIXED_ACTIVITY_LIST_SIZE), value(KEY_FIXED_ACTIVITY_TYPE), value(KEY_MODE), value(KEY_NOR_END), value(KEY_NOR_START), value(KEY_REC_MTH), value(KEY_SELECTED_RECORD_DATE), value(KEY_SELECTED_TYPE), value(KEY_SHIFT_CD), value(KEY_STATUS_CD), value(KEY_TOT_WORKING_TM), value(KEY_UPDATE_DATE)]</t>
  </si>
  <si>
    <t>[onLoad, setNormalColorForAll, setUpdateFlag, trim, validateTime, WDOTTS0014Cancel, WDOTTS0014OK]</t>
  </si>
  <si>
    <t>[TB_M_APPROVER, TB_M_DELEGATE, TB_M_EMP_PROFILE, TB_M_GRADE, TB_M_ORG_HIERARCHY, TB_M_ROLE, TB_M_USER, TB_M_USER_ROLE_MAP]</t>
  </si>
  <si>
    <t>[TB_CHANGE_APPR_MAIL_INFO_TEMP, TB_M_APPROVER]</t>
  </si>
  <si>
    <t>[TB_CHANGE_APPR_MAIL_INFO_TEMP, TB_M_APPROVER, TB_M_DELEGATE, TB_M_EMP_PROFILE, TB_M_GRADE, TB_M_ORG_HIERARCHY, TB_M_ROLE, TB_M_USER, TB_M_USER_ROLE_MAP]</t>
  </si>
  <si>
    <t>[value(KEY_APPROVER_LEVEL1_NAME), value(KEY_APPROVER_LEVEL2_NAME), value(KEY_APPROVER_LEVEL3_NAME)]</t>
  </si>
  <si>
    <t>[MDOT0199AERR : Approver Can not be blank. Please contact Time Sheet Admin., MDOT0642AERR : Approver Level 1's grade is lower than the user, MDOT0643AERR : Approver Level 2's grade is lower than the user, MDOT0644AERR : Monthly Approver's grade is lower than the user]</t>
  </si>
  <si>
    <t>[method, value(KEY_APPROVER_L1_CHG), value(KEY_APPROVER_L1_CUR_CD), value(KEY_APPROVER_L1_CUR_NM), value(KEY_APPROVER_L1_GRADE), value(KEY_APPROVER_L1_NEW_CD), value(KEY_APPROVER_L1_NEW_NM), value(KEY_APPROVER_L2_CHG), value(KEY_APPROVER_L2_CUR_CD), value(KEY_APPROVER_L2_CUR_NM), value(KEY_APPROVER_L2_GRADE), value(KEY_APPROVER_L2_NEW_CD), value(KEY_APPROVER_L2_NEW_NM), value(KEY_APPROVER_L3_CHG), value(KEY_APPROVER_L3_CUR_CD), value(KEY_APPROVER_L3_CUR_NM), value(KEY_APPROVER_L3_GRADE), value(KEY_APPROVER_L3_NEW_CD), value(KEY_APPROVER_L3_NEW_NM), value(KEY_APPROVER_LEVEL1_CD), value(KEY_APPROVER_LEVEL2_CD), value(KEY_APPROVER_LEVEL3_CD), value(KEY_DATES), value(KEY_EMP_CODE), value(KEY_EMP_NM), value(KEY_FLG_MAIL_SENT), value(KEY_GRP_CD), value(KEY_SELECTED_RECORD_DATE), value(KEY_USER_EMAIL), value(KEY_USER_GRADE)]</t>
  </si>
  <si>
    <t>[callParentOnload, onLoad, WDOTLE0010LookUp, WDOTTS0015Cancel, WDOTTS0015Ok]</t>
  </si>
  <si>
    <t>[TB_M_CONFIG_TYPE, TB_M_EMP_COST_CENTER, TB_M_EMP_PROFILE, TB_M_GROUP_LEAVE, TB_M_HOLIDAY, TB_M_LEAVE_CONDITION, TB_M_LEAVE_QUOTA_SAP, TB_M_LEAVE_TYPE, TB_M_ORG_HIERARCHY, TB_M_OT_STATUS_DESC, TB_M_PARAMETER, TB_M_SHIFT, TB_M_SPL_HOLIDAY, TB_T_EMP_LEAVE, TB_T_EMP_LEAVE_HST, TB_T_EMP_LEAVE_LIMITED]</t>
  </si>
  <si>
    <t>[FN_HOLIDAY_FLAG, FN_SHIFT_TYPE, PKG_DOTS_COMMON, PKG_DOTS_COMMON:FN_GET_DEDUCT_HOURS, PKG_DOTS_COMMON:FN_GET_EMP_LEAVE_HOURS, PKG_DOTS_COMMON:FN_GET_EMP_LEAVE_INFO, PKG_DOTS_COMMON:FN_GET_EMP_LEAVE_QUOTA, PKG_DOTS_COMMON:FN_GET_EMP_LEAVE_QUOTA_COND3, PKG_FORMAT_TIME, PKG_FORMAT_TIME:FN_MASK_TIME, PKG_FORMAT_TIME:FN_ROUNDUP_ABSENT, SP_WDOTTS0016, VW_EMP_CURR_PROFILE]</t>
  </si>
  <si>
    <t>[SP_WDOTTS0016]</t>
  </si>
  <si>
    <t>[TB_M_CONFIG_TYPE, TB_M_EMP_COST_CENTER, TB_M_EMP_PROFILE, TB_M_GROUP_LEAVE, TB_M_HOLIDAY, TB_M_LEAVE_CONDITION, TB_M_LEAVE_QUOTA_SAP, TB_M_LEAVE_TYPE, TB_M_ORG_HIERARCHY, TB_M_OT_STATUS_DESC, TB_M_PARAMETER, TB_M_SHIFT, TB_M_SPL_HOLIDAY, TB_T_EMP_LEAVE, TB_T_EMP_LEAVE_HST, TB_T_EMP_LEAVE_LIMITED, TB_T_ERR_LOG]</t>
  </si>
  <si>
    <t>[WDOTLE0010_C : null]</t>
  </si>
  <si>
    <t>[&lt;%="value1["+ctr+"].date"%&gt;, &lt;%="value1["+ctr+"].docNo"%&gt;, &lt;%="value1["+ctr+"].fromDate"%&gt;, &lt;%="value1["+ctr+"].hidTm"%&gt;, &lt;%="value1["+ctr+"].hrs"%&gt;, &lt;%="value1["+ctr+"].leaveType"%&gt;, &lt;%="value1["+ctr+"].srNo"%&gt;, &lt;%="value1["+ctr+"].status"%&gt;, &lt;%="value1["+ctr+"].time"%&gt;, method, value(KEY_ARG_CHILD_WINDOW), value(KEY_ARG_SCREEN_MODE), value(KEY_ARG_TIMESHEET_USER), value(KEY_EMP_CODE), value(KEY_LEAVE_FROM_DT), value(KEY_LEAVE_TIME), value(KEY_SCREEN_ID), value(KEY_SELECTED_RECORD_DATE), value(KEY_SHIFT_LOOKUP), value(KEY_USER_ID)]</t>
  </si>
  <si>
    <t>[callParentOnload, onLoad, WDOTLE0010CreateNew, WDOTLE0010Edit, WDOTTS0016Close]</t>
  </si>
  <si>
    <t>[TB_M_COMPANY_LOCATION, TB_M_CONFIG_TYPE, TB_M_EMP_COST_CENTER, TB_M_EMP_PROFILE, TB_M_GRADE, TB_M_GROUP_LEAVE, TB_M_HOLIDAY, TB_M_LEAVE_CONDITION, TB_M_LEAVE_QUOTA_SAP, TB_M_LEAVE_TYPE, TB_M_OPERATOR, TB_M_ORG_HIERARCHY, TB_M_OT_STATUS_DESC, TB_M_PARAMETER, TB_M_SHIFT, TB_M_SPL_HOLIDAY, TB_T_ATTD_OT_D, TB_T_DEDUCTION, TB_T_EMP_LEAVE, TB_T_EMP_LEAVE_HST, TB_T_EMP_LEAVE_LIMITED, TB_T_OT_RECORD, TB_T_OT_RECORD_HST, TB_T_TIME_ATTD, TB_T_TIMESHEET_DAY_D]</t>
  </si>
  <si>
    <t>[FN_HOLIDAY_FLAG, FN_SHIFT_TYPE, PKG_DOTS_COMMON, PKG_DOTS_COMMON:FN_GET_DEDUCT_HOURS, PKG_DOTS_COMMON:FN_GET_EMP_LEAVE_HOURS, PKG_DOTS_COMMON:FN_GET_EMP_LEAVE_QUOTA, PKG_DOTS_COMMON:FN_GET_EMP_LEAVE_QUOTA_COND3, PKG_DOTS_COMMON:FN_GET_LEAVE_TIME, PKG_FORMAT_TIME, PKG_FORMAT_TIME:FN_MASK_TIME, PKG_FORMAT_TIME:FN_ROUND_TIME, PKG_FORMAT_TIME:FN_ROUNDUP_ABSENT, VW_EMP_CURR_PROFILE]</t>
  </si>
  <si>
    <t>[TB_T_OT_RECORD, TB_T_OT_RECORD_HST, TB_T_TIMESHEET_DAY_D]</t>
  </si>
  <si>
    <t>[value(KEY_EMP_CD), value(KEY_OT_REASON), value(KEY_REC_DT)]</t>
  </si>
  <si>
    <t>[MDOT0001AWRN : Do you want to close without saving ?, MDOT0002AWRN : Do you wish to save changes ?, MDOT0104AERR : Search has not been performed., MDOT0108AERR : No changes to save., MDOT0112AERR : Both Start Time and End Time should be entered., MDOT0114AERR : Start Time cannot be greater than equal to End Time., MDOT0116AERR : No Data in Table to Operate., MDOT0122AERR : Selected OT Record already submitted for Approval., MDOT0128AERR : Record Date cannot be greater than System Date., MDOT0138AERR : Please Select {0}, MDOT0150AERR : Shift is Inactive., MDOT0165AERR : Reason can not be more than 512 Characters., MDOT0175AERR : You cannot request OT backward more than {0} month(s), MDOT0198AWRN : Do you want to go previous page without saving?, MDOT0199AWRN : Do you want to go next page without saving?, MDOT0226AERR : OT time should be between Timesheet period time.]</t>
  </si>
  <si>
    <t>[WDOTOT0091 : Maintain OT Calendar]</t>
  </si>
  <si>
    <t>[enableBtnNext, enableBtnPrevious, endDate, method, nextDateHidden, nextHolidayFlagHidden, nextShiftCodeHidden, nextWorkEndTimeHidden, nextWorkStartTimeHidden, previousDateHidden, previousHolidayFlagHidden, previousShiftCodeHidden, previousWorkEndTimeHidden, previousWorkStartTimeHidden, startDate, totalSumOtHours, value(KEY_ACT_SHIFT), value(KEY_AFT_END_VALUE), value(KEY_AFT_START_VALUE), value(KEY_AFT_TOT_TM_HR), value(KEY_AFT_TOT_TM_MIN), value(KEY_BEFORE_END_VALUE), value(KEY_BEFORE_START_VALUE), value(KEY_BEFORE_TOT_TM_HR), value(KEY_BEFORE_TOT_TM_MIN), value(KEY_BRK_END_VALUE), value(KEY_BRK_MIN), value(KEY_BRK_START_TM), value(KEY_BRK_START_VALUE), value(KEY_BRK_TOT_TM_HR), value(KEY_BRK_TOT_TM_MIN), value(KEY_CC_FLAG), value(KEY_CLOCK_IN), value(KEY_CLOCK_OUT), value(KEY_CNT_ATTD), value(KEY_COST_CENTER), value(KEY_CURRENT_OT_HOURS), value(KEY_DAY_TYPE), value(KEY_DEPT_DESC), value(KEY_DIV_DESC), value(KEY_EMP_CODE), value(KEY_EMP_NM), value(KEY_ENABLE_SAVE), value(KEY_INCLUDE_LUNCH), value(KEY_MAX_OT_HOURS), value(KEY_MIN_OT_DT), value(KEY_MIN_OT_MTH), value(KEY_MODE), value(KEY_NOR_END), value(KEY_NOR_END_VALUE), value(KEY_NOR_START), value(KEY_NOR_START_VALUE), value(KEY_NOR_TOT_TM_HR), value(KEY_NOR_TOT_TM_MIN), value(KEY_ON_DUTY), value(KEY_ORG_CD), value(KEY_OT_REQUEST), value(KEY_REC_MTH), value(KEY_RELOAD_FLAG), value(KEY_SAVE_FLAG), value(KEY_SAVE_MODE), value(KEY_SCREEN_ID), value(KEY_SEARCH_PER), value(KEY_SEC_DESC), value(KEY_SELECTED_TYPE), value(KEY_SHIFT), value(KEY_SHIFT_CHANGE), value(KEY_SHIFT_LOOKUP), value(KEY_SHIFT_STATUS), value(KEY_STATUS), value(KEY_SUB_DIV_DESC), value(KEY_SUBMIT_DT), value(KEY_SUBMIT_MONTH), value(SYSDATE)]</t>
  </si>
  <si>
    <t>[calBreakMinutes, calDuration, callParentOnload, callParentOnloadWDOTOT0090, closeParentJsp, convertMinutes, moveFocusToFirstControl, onLoad, openWDOTOT0091ChildWindow, resetEntirePage, resetSearchCriteria, setTotalTime, setUpdateAndFirstControl, setUpdateFlag, WDOTOT0090Cancel, WDOTOT0090ClearOT, WDOTOT0090NEXT, WDOTOT0090PREVIOUS, WDOTOT0090Search, WDOTOT0091Openchild]</t>
  </si>
  <si>
    <t>Maintain OT Calendar</t>
  </si>
  <si>
    <t>WDOTOT0091</t>
  </si>
  <si>
    <t>[TB_M_EMP_PROFILE, TB_M_HOLIDAY, TB_M_PARAMETER, TB_M_SHIFT, TB_M_SPL_HOLIDAY, TB_T_DAILY_SHIFT, TB_T_OT_RECORD, TB_T_TIMESHEET_DAY_D, TB_T_WORKING_SHIFT]</t>
  </si>
  <si>
    <t>[FN_GET_CHANGED_SHIFT, FN_HOLIDAY_FLAG]</t>
  </si>
  <si>
    <t>[&lt;%="value1["+ctr+"].friEndtime"%&gt;, &lt;%="value1["+ctr+"].friHolidayFlg"%&gt;, &lt;%="value1["+ctr+"].friRecMonth"%&gt;, &lt;%="value1["+ctr+"].friShiftCode"%&gt;, &lt;%="value1["+ctr+"].friShiftDate"%&gt;, &lt;%="value1["+ctr+"].friStartTime"%&gt;, &lt;%="value1["+ctr+"].monEndTime"%&gt;, &lt;%="value1["+ctr+"].monHolidayFlg"%&gt;, &lt;%="value1["+ctr+"].monRecMonth"%&gt;, &lt;%="value1["+ctr+"].monShiftCode"%&gt;, &lt;%="value1["+ctr+"].monShiftDate"%&gt;, &lt;%="value1["+ctr+"].monStartTime"%&gt;, &lt;%="value1["+ctr+"].satEndTime"%&gt;, &lt;%="value1["+ctr+"].satHolidayFlg"%&gt;, &lt;%="value1["+ctr+"].satRecMonth"%&gt;, &lt;%="value1["+ctr+"].satShiftCode"%&gt;, &lt;%="value1["+ctr+"].satShiftDate"%&gt;, &lt;%="value1["+ctr+"].satStartTime"%&gt;, &lt;%="value1["+ctr+"].sunEndtime"%&gt;, &lt;%="value1["+ctr+"].sunHolidayFlg"%&gt;, &lt;%="value1["+ctr+"].sunRecMonth"%&gt;, &lt;%="value1["+ctr+"].sunShiftCode"%&gt;, &lt;%="value1["+ctr+"].sunShiftDate"%&gt;, &lt;%="value1["+ctr+"].sunStartTime"%&gt;, &lt;%="value1["+ctr+"].thuEndTime"%&gt;, &lt;%="value1["+ctr+"].thuHolidayFlg"%&gt;, &lt;%="value1["+ctr+"].thuRecMonth"%&gt;, &lt;%="value1["+ctr+"].thuShiftCode"%&gt;, &lt;%="value1["+ctr+"].thuShiftDate"%&gt;, &lt;%="value1["+ctr+"].thuStartTime"%&gt;, &lt;%="value1["+ctr+"].tueEndTime"%&gt;, &lt;%="value1["+ctr+"].tueHolidayFlg"%&gt;, &lt;%="value1["+ctr+"].tueRecMonth"%&gt;, &lt;%="value1["+ctr+"].tueShiftCode"%&gt;, &lt;%="value1["+ctr+"].tueShiftDate"%&gt;, &lt;%="value1["+ctr+"].tueStartTime"%&gt;, &lt;%="value1["+ctr+"].wedEndTime"%&gt;, &lt;%="value1["+ctr+"].wedHolidayFlg"%&gt;, &lt;%="value1["+ctr+"].wedRecMonth"%&gt;, &lt;%="value1["+ctr+"].wedShiftCode"%&gt;, &lt;%="value1["+ctr+"].wedShiftDate"%&gt;, &lt;%="value1["+ctr+"].wedStartTime"%&gt;, value(KEY_BASE_SHIFT), value(KEY_CLOCK_IN), value(KEY_CLOCK_OUT), value(KEY_COST_CENTER), value(KEY_DEPT_DESC), value(KEY_DIV_DESC), value(KEY_EMP_CD), value(KEY_EMP_NM), value(KEY_MODE), value(KEY_SEC_DESC), value(KEY_STATUS), value(KEY_SUB_DIV_DESC)]</t>
  </si>
  <si>
    <t>[BACKTOWDOTOT0090, onLoad]</t>
  </si>
  <si>
    <t>Advance Search</t>
  </si>
  <si>
    <t>Enquiry Screen For Timesheet Status</t>
  </si>
  <si>
    <t>[TB_M_ACTIVITY, TB_M_EMP_PROFILE, TB_M_ORG_HIERARCHY, TB_M_OT_STATUS_DESC, TB_M_PARAMETER, TB_M_SHIFT, TB_T_TIMESHEET_ACTIVITY_D, TB_T_TIMESHEET_DAY_D, TB_T_TIMESHEET_H]</t>
  </si>
  <si>
    <t>[FN_ORG_COMBO, PKG_FORMAT_TIME, PKG_FORMAT_TIME:FN_MASK_HOLIDAY, PKG_WDOTTS0030, PKG_WDOTTS0030:SP_WDOTTS0030_TOTAL_RECORDS]</t>
  </si>
  <si>
    <t>[TB_M_ACTIVITY, TB_M_EMP_PROFILE, TB_M_ORG_HIERARCHY, TB_M_OT_STATUS_DESC, TB_M_PARAMETER, TB_M_SHIFT, TB_T_ERR_LOG, TB_T_TIMESHEET_ACTIVITY_D, TB_T_TIMESHEET_DAY_D, TB_T_TIMESHEET_H]</t>
  </si>
  <si>
    <t>[value(KEY_DEPARTMENT_DESC), value(KEY_DIVISION_DESC), value(KEY_MONTH), value(KEY_SECTION_DESC), value(KEY_STATUS), value(KEY_SUB_DIV_DESC), value(KEY_YEAR)]</t>
  </si>
  <si>
    <t>[value(KEY_DATE), value(KEY_EMPLOYEE_ID), value(KEY_EMPLOYEE_NAME)]</t>
  </si>
  <si>
    <t>[LDOTTS0000 : null, LDOTTS0010 : View Timesheet Status]</t>
  </si>
  <si>
    <t>[&lt;%= "value1["+ctr+"].activityTm1"%&gt;, &lt;%= "value1["+ctr+"].activityTm2"%&gt;, &lt;%= "value1["+ctr+"].activityTm3"%&gt;, &lt;%= "value1["+ctr+"].activityTm4"%&gt;, &lt;%= "value1["+ctr+"].empCode"%&gt;, &lt;%= "value1["+ctr+"].empName"%&gt;, &lt;%= "value1["+ctr+"].mgrName"%&gt;, &lt;%= "value1["+ctr+"].recDate"%&gt;, &lt;%= "value1["+ctr+"].srNo"%&gt;, &lt;%= "value1["+ctr+"].statusDesc"%&gt;, &lt;%= "value1["+ctr+"].totalActivityTm"%&gt;, method, value(KEY_FILE), value(KEY_SEARCH_PER)]</t>
  </si>
  <si>
    <t>[callParentSearch, checkDate, closeParentJsp, downloadFile, moveFocusToFirstControl, onLoad, openCalender, RefreshData, resetSearchCriteria, WDOTTS0030Clear, WDOTTS0030Close, WDOTTS0030Export, WDOTTS0030Search]</t>
  </si>
  <si>
    <t>[PKG_FORMAT_TIME, PKG_FORMAT_TIME:FN_MASK_HOLIDAY, SP_LDOTTS0010]</t>
  </si>
  <si>
    <t>Enquiry Screen for Detail By Job Request No.</t>
  </si>
  <si>
    <t>[TB_M_EMP_PROFILE, TB_M_ORG_HIERARCHY, TB_T_TIMESHEET_ACTIVITY_D, TB_T_TIMESHEET_DAY_D, TB_T_TIMESHEET_H]</t>
  </si>
  <si>
    <t>[FN_ORG_COMBO, PKG_WDOTTS0040, PKG_WDOTTS0040:SP_WDOTTS0040_SEARCH]</t>
  </si>
  <si>
    <t>[TB_M_EMP_PROFILE, TB_M_ORG_HIERARCHY, TB_T_ERR_LOG, TB_T_TIMESHEET_ACTIVITY_D, TB_T_TIMESHEET_DAY_D, TB_T_TIMESHEET_H]</t>
  </si>
  <si>
    <t>[value(KEY_DEPARTMENT_DESC), value(KEY_DIVISION_DESC), value(KEY_MONTH), value(KEY_SECTION_DESC), value(KEY_SUB_DIV_DESC), value(KEY_YEAR)]</t>
  </si>
  <si>
    <t>[value(KEY_JOB_REQUEST)]</t>
  </si>
  <si>
    <t>[LDOTTS0000 : null, LDOTTS0020 : View Detail by Job Request No.]</t>
  </si>
  <si>
    <t>[&lt;%= "value1["+ctr+"].activityTm1"%&gt;, &lt;%= "value1["+ctr+"].activityTm10"%&gt;, &lt;%= "value1["+ctr+"].activityTm11"%&gt;, &lt;%= "value1["+ctr+"].activityTm12"%&gt;, &lt;%= "value1["+ctr+"].activityTm2"%&gt;, &lt;%= "value1["+ctr+"].activityTm3"%&gt;, &lt;%= "value1["+ctr+"].activityTm4"%&gt;, &lt;%= "value1["+ctr+"].activityTm5"%&gt;, &lt;%= "value1["+ctr+"].activityTm6"%&gt;, &lt;%= "value1["+ctr+"].activityTm7"%&gt;, &lt;%= "value1["+ctr+"].activityTm8"%&gt;, &lt;%= "value1["+ctr+"].activityTm9"%&gt;, &lt;%= "value1["+ctr+"].division"%&gt;, &lt;%= "value1["+ctr+"].empCode"%&gt;, &lt;%= "value1["+ctr+"].empName"%&gt;, &lt;%= "value1["+ctr+"].jobRequestNo"%&gt;, &lt;%= "value1["+ctr+"].srNo"%&gt;, &lt;%= "value1["+ctr+"].totalActivityTm"%&gt;, method, value(KEY_FILE), value(KEY_FLAG), value(KEY_SEARCH_PER)]</t>
  </si>
  <si>
    <t>[callParentSearch, downloadFile, moveFocusToFirstControl, onLoad, RefreshData, resetSearchCriteria, WDOTTS0040Clear, WDOTTS0040Close, WDOTTS0040Export, WDOTTS0040Search]</t>
  </si>
  <si>
    <t>[TB_M_EMP_PROFILE, TB_M_ORG_HIERARCHY, TB_M_PARAMETER, TB_T_TIMESHEET_ACTIVITY_D, TB_T_TIMESHEET_DAY_D, TB_T_TIMESHEET_H]</t>
  </si>
  <si>
    <t>[SP_LDOTTS0020]</t>
  </si>
  <si>
    <t>[TB_M_EMP_PROFILE, TB_M_ORG_HIERARCHY, TB_M_PARAMETER, TB_T_ERR_LOG, TB_T_TIMESHEET_ACTIVITY_D, TB_T_TIMESHEET_DAY_D, TB_T_TIMESHEET_H]</t>
  </si>
  <si>
    <t>Enquiry Screen for Detail by Overtime</t>
  </si>
  <si>
    <t>[TB_M_EMP_PROFILE, TB_M_ORG_HIERARCHY, TB_T_ATTD_OT_D, TB_T_DLY_ATTD_H, TB_T_OT_RECORD]</t>
  </si>
  <si>
    <t>[FN_ORG_COMBO, PKG_WDOTTS0050, PKG_WDOTTS0050:SP_WDOTTS0050_TOTAL_RECORDS]</t>
  </si>
  <si>
    <t>[PKG_DOTS_RPT, PKG_DOTS_RPT:SP_DOTS_REF_CUR, SP_PUTFILE]</t>
  </si>
  <si>
    <t>[value(KEY_DEPARTMENT_DESC), value(KEY_DIVISION_DESC), value(KEY_LINE), value(KEY_SECTION_DESC), value(KEY_SUB_DIV_DESC)]</t>
  </si>
  <si>
    <t>[value(KEY_FROM_DATE), value(KEY_TO_DATE)]</t>
  </si>
  <si>
    <t>[value(KEY_LINE_TYPE)]</t>
  </si>
  <si>
    <t>[LDOTTS0000 : null, LDOTTS0030 : View Detail by Overtime, WDOTTS0051 : Line Lookup Screen]</t>
  </si>
  <si>
    <t>[&lt;%= "value1["+ctr+"].costCenter"%&gt;, &lt;%= "value1["+ctr+"].departmentCd"%&gt;, &lt;%= "value1["+ctr+"].divisionCd"%&gt;, &lt;%= "value1["+ctr+"].empCode"%&gt;, &lt;%= "value1["+ctr+"].empName"%&gt;, &lt;%= "value1["+ctr+"].lineCd"%&gt;, &lt;%= "value1["+ctr+"].overtimeOne"%&gt;, &lt;%= "value1["+ctr+"].overtimeThree"%&gt;, &lt;%= "value1["+ctr+"].overtimeTwo"%&gt;, &lt;%= "value1["+ctr+"].position"%&gt;, &lt;%= "value1["+ctr+"].sectionCd"%&gt;, &lt;%= "value1["+ctr+"].srNo"%&gt;, &lt;%= "value1["+ctr+"].totalTm"%&gt;, method, value(KEY_CHCK_SEC_LST), value(KEY_FILE), value(KEY_LINEVAL1), value(KEY_LINEVAL2), value(KEY_RETAIN_SECTION), value(KEY_SEARCH_PER)]</t>
  </si>
  <si>
    <t>[callParentOnLoad, checkMandatory, closeParentJsp, downloadFile, getLine, hideLineLookup, moveFocusToFirstControl, onLoad, openCalender, RefreshData, refreshDivisionCombo, resetSearchCriteria, setNormalCorolForAll, showLineLookup, WDOTTS0050Clear, WDOTTS0050Close, WDOTTS0050Export, WDOTTS0050Search]</t>
  </si>
  <si>
    <t>[value(KEY_LINE_CD), value(KEY_LINE_DESC), value(KEY_SECTION_CD), value(KEY_SECTION_DESC)]</t>
  </si>
  <si>
    <t>[&lt;%="value1["+ctr+"].description"%&gt;, &lt;%="value1["+ctr+"].lineCode"%&gt;, method, value(KEY_SEARCH_PER)]</t>
  </si>
  <si>
    <t>[moveFocusToFirstControl, onLoad, resetSearchCriteria, selectAllCode, WDOTTS0051Cancel, WDOTTS0051Clear, WDOTTS0051Ok, WDOTTS0051Search]</t>
  </si>
  <si>
    <t>[TB_M_EMP_PROFILE, TB_M_ORG_HIERARCHY, TB_M_PARAMETER, TB_T_ATTD_OT_D, TB_T_DLY_ATTD_H, TB_T_OT_RECORD]</t>
  </si>
  <si>
    <t>[SP_LDOTTS0030, SP_PUTFILE]</t>
  </si>
  <si>
    <t>[TB_M_EMP_PROFILE, TB_M_ORG_HIERARCHY, TB_M_PARAMETER, TB_T_ATTD_OT_D, TB_T_DLY_ATTD_H, TB_T_ERR_LOG, TB_T_OT_RECORD]</t>
  </si>
  <si>
    <t>DetailByOvertime_Leave</t>
  </si>
  <si>
    <t>[TB_M_CONFIG_TYPE, TB_M_EMP_COST_CENTER, TB_M_EMP_PROFILE, TB_M_GROUP_LEAVE, TB_M_HOLIDAY, TB_M_LEAVE_CONDITION, TB_M_LEAVE_QUOTA_SAP, TB_M_LEAVE_TYPE, TB_M_ORG_HIERARCHY, TB_M_PARAMETER, TB_M_SHIFT, TB_M_SPL_HOLIDAY, TB_T_EMP_LEAVE, TB_T_EMP_LEAVE_HST, TB_T_EMP_LEAVE_LIMITED, TB_T_TIMESHEET_DAY_D]</t>
  </si>
  <si>
    <t>[FN_HOLIDAY_FLAG, FN_ORG_COMBO, FN_SHIFT_TYPE, PKG_DOTS_COMMON, PKG_DOTS_COMMON:FN_GET_DEDUCT_HOURS, PKG_DOTS_COMMON:FN_GET_EMP_LEAVE_HOURS, PKG_DOTS_COMMON:FN_GET_EMP_LEAVE_INFO_ORG, PKG_DOTS_COMMON:FN_GET_EMP_LEAVE_QUOTA, PKG_DOTS_COMMON:FN_GET_EMP_LEAVE_QUOTA_COND3, PKG_FORMAT_TIME, PKG_FORMAT_TIME:FN_MASK_TIME, PKG_FORMAT_TIME:FN_ROUNDUP_ABSENT, PKG_WDOTTS0060, PKG_WDOTTS0060:SP_WDOTTS0060_TOTAL_RECORDS, VW_EMP_CURR_PROFILE]</t>
  </si>
  <si>
    <t>[TB_M_CONFIG_TYPE, TB_M_EMP_COST_CENTER, TB_M_EMP_PROFILE, TB_M_GROUP_LEAVE, TB_M_HOLIDAY, TB_M_LEAVE_CONDITION, TB_M_LEAVE_QUOTA_SAP, TB_M_LEAVE_TYPE, TB_M_ORG_HIERARCHY, TB_M_PARAMETER, TB_M_SHIFT, TB_M_SPL_HOLIDAY, TB_T_EMP_LEAVE, TB_T_EMP_LEAVE_HST, TB_T_EMP_LEAVE_LIMITED, TB_T_ERR_LOG, TB_T_TIMESHEET_DAY_D]</t>
  </si>
  <si>
    <t>[value(KEY_CAL_TYPE), value(KEY_DEPARTMENT_DESC), value(KEY_DIVISION_DESC), value(KEY_MONTH), value(KEY_SECTION_DESC), value(KEY_SUB_DIV_DESC)]</t>
  </si>
  <si>
    <t>[value(KEY_YEAR)]</t>
  </si>
  <si>
    <t>[MDOT0104AERR : Search has not been performed., MDOT0116AERR : No Data in Table to Operate., MDOT0124AERR : Invalid Date Format.]</t>
  </si>
  <si>
    <t>[LDOTTS0000 : null, LDOTTS0040 : View Overtime and Leave]</t>
  </si>
  <si>
    <t>[&lt;%= "value1["+ctr+"].empCode"%&gt;, &lt;%= "value1["+ctr+"].empName"%&gt;, &lt;%= "value1["+ctr+"].leaveFive"%&gt;, &lt;%= "value1["+ctr+"].leaveFour"%&gt;, &lt;%= "value1["+ctr+"].leaveOne"%&gt;, &lt;%= "value1["+ctr+"].leaveSix"%&gt;, &lt;%= "value1["+ctr+"].leaveThree"%&gt;, &lt;%= "value1["+ctr+"].leaveTwo"%&gt;, &lt;%= "value1["+ctr+"].otFive"%&gt;, &lt;%= "value1["+ctr+"].otFour"%&gt;, &lt;%= "value1["+ctr+"].otOne"%&gt;, &lt;%= "value1["+ctr+"].otSix"%&gt;, &lt;%= "value1["+ctr+"].otThree"%&gt;, &lt;%= "value1["+ctr+"].otTwo"%&gt;, &lt;%= "value1["+ctr+"].srNo"%&gt;, method, value(KEY_FILE), value(KEY_MONTH_CURRENT), value(KEY_SEARCH_PER), value(KEY_WORKING_DAY_1), value(KEY_WORKING_DAY_2), value(KEY_WORKING_DAY_3), value(KEY_WORKING_DAY_4), value(KEY_WORKING_DAY_5), value(KEY_WORKING_DAY_6), value(KEY_YEAR_CURRENT)]</t>
  </si>
  <si>
    <t>[callParentSearch, downloadFile, moveFocusToFirstControl, onLoad, RefreshData, resetSearchCriteria, WDOTTS0060Clear, WDOTTS0060Close, WDOTTS0060Export, WDOTTS0060Search]</t>
  </si>
  <si>
    <t>[FN_HOLIDAY_FLAG, FN_SHIFT_TYPE, PKG_DOTS_COMMON, PKG_DOTS_COMMON:FN_GET_DEDUCT_HOURS, PKG_DOTS_COMMON:FN_GET_EMP_LEAVE_HOURS, PKG_DOTS_COMMON:FN_GET_EMP_LEAVE_INFO_ORG, PKG_DOTS_COMMON:FN_GET_EMP_LEAVE_QUOTA, PKG_DOTS_COMMON:FN_GET_EMP_LEAVE_QUOTA_COND3, PKG_FORMAT_TIME, PKG_FORMAT_TIME:FN_MASK_TIME, PKG_FORMAT_TIME:FN_ROUNDUP_ABSENT, SP_LDOTTS0040, VW_EMP_CURR_PROFILE]</t>
  </si>
  <si>
    <t>Screen for Download TimeSheet</t>
  </si>
  <si>
    <t>[TB_M_CONFIG_DOWNLOAD, TB_M_CONFIG_TYPE, TB_M_ORG_HIERARCHY, TB_M_ROLE, TB_M_USER, TB_M_USER_ROLE_MAP]</t>
  </si>
  <si>
    <t>[value(KEY_DEPARTMENT_DESC), value(KEY_OWNER), value(KEY_SECTION_DESC), value(KEY_SUB_DIVISION_DESC)]</t>
  </si>
  <si>
    <t>[value(KEY_FROM_DATE), value(KEY_JRN_PROJECT), value(KEY_TO_DATE)]</t>
  </si>
  <si>
    <t>[&lt;%= "value1["+ctr+"].selected"%&gt;]</t>
  </si>
  <si>
    <t>[MDOT0139AERR : Please enter From Date., MDOT0140AERR : Please enter To Date.]</t>
  </si>
  <si>
    <t>[LDOTTS0000 : null]</t>
  </si>
  <si>
    <t>[&lt;%="value1["+ctr+"].colName"%&gt;, &lt;%="value1["+ctr+"].colSeq"%&gt;, &lt;%="value1["+ctr+"].lstrTemp"%&gt;, &lt;%="value1["+ctr+"].selected"%&gt;, &lt;%="value2["+ctr+"].colName"%&gt;, &lt;%="value2["+ctr+"].colSeq"%&gt;, &lt;%="value2["+ctr+"].lstrTemp"%&gt;, method, value(KEY_FILE), value(KEY_ON)]</t>
  </si>
  <si>
    <t>[closeParentJsp, downloadFile, moveFocusToFirstControl, onLoad, openCalender, RefreshData, refreshDivisionCombo, resetSearchCriteria, validateCheckbox, WDOTTS0070Close, WDOTTS0070Export]</t>
  </si>
  <si>
    <t>[TB_M_CODE_MASTER, TB_M_CONFIG_TYPE, TB_M_EMP_PROFILE, TB_M_ORG_HIERARCHY, TB_M_PARAMETER, TB_M_PROJECT, TB_T_TIMESHEET_ACTIVITY_D, TB_T_TIMESHEET_DAY_D, TB_T_TIMESHEET_H]</t>
  </si>
  <si>
    <t>[FN_ORG_COMBO, SP_LDOTTS0050]</t>
  </si>
  <si>
    <t>[TB_M_CODE_MASTER, TB_M_CONFIG_TYPE, TB_M_EMP_PROFILE, TB_M_ORG_HIERARCHY, TB_M_PARAMETER, TB_M_PROJECT, TB_T_ERR_LOG, TB_T_TIMESHEET_ACTIVITY_D, TB_T_TIMESHEET_DAY_D, TB_T_TIMESHEET_H]</t>
  </si>
  <si>
    <t>[TB_M_CODE_MASTER, TB_M_CONFIG_TYPE, TB_M_EMP_PROFILE, TB_M_ORG_HIERARCHY, TB_M_PARAMETER, TB_M_PROJECT, TB_SP_LDOTTS0100_TEMP, TB_T_DATA_VISIBILITY, TB_T_TIMESHEET_ACTIVITY_D, TB_T_TIMESHEET_DAY_D, TB_T_TIMESHEET_H]</t>
  </si>
  <si>
    <t>[FN_ORG_COMBO, SP_LDOTTS0100]</t>
  </si>
  <si>
    <t>[TB_SP_LDOTTS0100_TEMP, TB_T_DATA_VISIBILITY, TB_T_ERR_LOG]</t>
  </si>
  <si>
    <t>[TB_M_CODE_MASTER, TB_M_CONFIG_TYPE, TB_M_EMP_PROFILE, TB_M_ORG_HIERARCHY, TB_M_PARAMETER, TB_M_PROJECT, TB_SP_LDOTTS0100_TEMP, TB_T_DATA_VISIBILITY, TB_T_ERR_LOG, TB_T_TIMESHEET_ACTIVITY_D, TB_T_TIMESHEET_DAY_D, TB_T_TIMESHEET_H]</t>
  </si>
  <si>
    <t>View Project Monitoring Report</t>
  </si>
  <si>
    <t>[TB_M_CONFIG_TYPE, TB_M_ORG_HIERARCHY, TB_M_PROJECT, TB_M_PROJECT_EST_PLAN, TB_T_TIMESHEET_ACTIVITY_D, TB_T_TIMESHEET_DAY_D, TB_T_TIMESHEET_H]</t>
  </si>
  <si>
    <t>[PKG_WDOTTS0080, PKG_WDOTTS0080:SP_WDOTTS0080_SEARCH]</t>
  </si>
  <si>
    <t>[TB_M_CONFIG_TYPE, TB_M_ORG_HIERARCHY, TB_M_PROJECT, TB_M_PROJECT_EST_PLAN, TB_T_ERR_LOG, TB_T_TIMESHEET_ACTIVITY_D, TB_T_TIMESHEET_DAY_D, TB_T_TIMESHEET_H]</t>
  </si>
  <si>
    <t>[value(KEY_DEPARTMENT_DESC), value(KEY_MONTH), value(KEY_OWNER), value(KEY_SECTION_DESC), value(KEY_YEAR)]</t>
  </si>
  <si>
    <t>[value(KEY_JRN_PROJECT_FROM), value(KEY_JRN_PROJECT_TO)]</t>
  </si>
  <si>
    <t>[LDOTTS0000 : null, LDOTTS0060 : View Project Monitoring]</t>
  </si>
  <si>
    <t>[&lt;%= "value1["+ctr+"].actualMth1"%&gt;, &lt;%= "value1["+ctr+"].actualMth2"%&gt;, &lt;%= "value1["+ctr+"].actualMth3"%&gt;, &lt;%= "value1["+ctr+"].actualMth4"%&gt;, &lt;%= "value1["+ctr+"].actualMth5"%&gt;, &lt;%= "value1["+ctr+"].actualMth6"%&gt;, &lt;%= "value1["+ctr+"].department"%&gt;, &lt;%= "value1["+ctr+"].diff1"%&gt;, &lt;%= "value1["+ctr+"].diff2"%&gt;, &lt;%= "value1["+ctr+"].diff3"%&gt;, &lt;%= "value1["+ctr+"].diff4"%&gt;, &lt;%= "value1["+ctr+"].diff5"%&gt;, &lt;%= "value1["+ctr+"].diff6"%&gt;, &lt;%= "value1["+ctr+"].estMth1"%&gt;, &lt;%= "value1["+ctr+"].estMth2"%&gt;, &lt;%= "value1["+ctr+"].estMth3"%&gt;, &lt;%= "value1["+ctr+"].estMth4"%&gt;, &lt;%= "value1["+ctr+"].estMth5"%&gt;, &lt;%= "value1["+ctr+"].estMth6"%&gt;, &lt;%= "value1["+ctr+"].projectCode"%&gt;, &lt;%= "value1["+ctr+"].section"%&gt;, &lt;%= "value1["+ctr+"].srNo"%&gt;, &lt;%= "value1["+ctr+"].totActual"%&gt;, &lt;%= "value1["+ctr+"].totalDiff"%&gt;, &lt;%= "value1["+ctr+"].totalEstTime"%&gt;, method, value(KEY_FILE), value(KEY_MONTH_CURRENT), value(KEY_SEARCH_PER), value(KEY_YEAR_CURRENT)]</t>
  </si>
  <si>
    <t>[callParentSearch, downloadFile, moveFocusToFirstControl, onLoad, resetSearchCriteria, WDOTTS0080Clear, WDOTTS0080Close, WDOTTS0080Export, WDOTTS0080Search]</t>
  </si>
  <si>
    <t>[TB_M_ORG_HIERARCHY, TB_M_PARAMETER, TB_M_PROJECT, TB_M_PROJECT_EST_PLAN, TB_T_TIMESHEET_ACTIVITY_D, TB_T_TIMESHEET_DAY_D, TB_T_TIMESHEET_H]</t>
  </si>
  <si>
    <t>[SP_LDOTTS0060]</t>
  </si>
  <si>
    <t>[TB_M_ORG_HIERARCHY, TB_M_PARAMETER, TB_M_PROJECT, TB_M_PROJECT_EST_PLAN, TB_T_ERR_LOG, TB_T_TIMESHEET_ACTIVITY_D, TB_T_TIMESHEET_DAY_D, TB_T_TIMESHEET_H]</t>
  </si>
  <si>
    <t>Admin Unlock</t>
  </si>
  <si>
    <t>[TB_M_EMP_PROFILE, TB_M_ORG_HIERARCHY, TB_M_OT_STATUS_DESC, TB_M_PARAMETER, TB_T_DATA_VISIBILITY, TB_T_EMP_LEAVE, TB_T_OT_RECORD, TB_T_TIMESHEET_DAY_D, TB_T_TIMESHEET_H]</t>
  </si>
  <si>
    <t>[TB_T_EMP_LEAVE, TB_T_OT_RECORD, TB_T_TIMESHEET_DAY_D, TB_T_TIMESHEET_H]</t>
  </si>
  <si>
    <t>[value(KEY_DEPARTMENT_DESC), value(KEY_DIVISION_DESC), value(KEY_SECTION_DESC), value(KEY_STATUS), value(KEY_SUB_DIV_DESC)]</t>
  </si>
  <si>
    <t>[value(KEY_COST_CENTER), value(KEY_EMPLOYEE_ID), value(KEY_EMPLOYEE_NAME), value(KEY_FROM_DT), value(KEY_TO_DT), value(KEY_UNLOCK_RSN)]</t>
  </si>
  <si>
    <t>[MDOT0104AERR : Search has not been performed., MDOT0105AERR : No row selected., MDOT0116AERR : No Data in Table to Operate., MDOT0123AERR : From Date should be less than or equal to To Date.]</t>
  </si>
  <si>
    <t>[WDOTSM0082 : LookUp for Cost Center - Line]</t>
  </si>
  <si>
    <t>[&lt;%= "value1["+ctr+"].date"%&gt;, &lt;%= "value1["+ctr+"].dept"%&gt;, &lt;%= "value1["+ctr+"].empCode"%&gt;, &lt;%= "value1["+ctr+"].empName"%&gt;, &lt;%= "value1["+ctr+"].recMth"%&gt;, &lt;%= "value1["+ctr+"].section"%&gt;, &lt;%= "value1["+ctr+"].status"%&gt;, &lt;%= "value1["+ctr+"].statusCode"%&gt;, &lt;%= "value1["+ctr+"].updDate"%&gt;, method, value(KEY_EMP_FLAG), value(KEY_GROUP_FLAG), value(KEY_HIDDEN_DIV), value(KEY_SEARCH_PER)]</t>
  </si>
  <si>
    <t>[callParentOnload, callParentSearch, closeParentJsp, moveFocusToFirstControl, onLoad, openCalender, RefreshData, refreshDivisionCombo, resetSearchCriteria, WDOTTS0110Clear, WDOTTS0110Close, WDOTTS0110LookUp, WDOTTS0110Search, WDOTTS0110Unlock]</t>
  </si>
  <si>
    <t>Enquiry Screen For Timesheet Report</t>
  </si>
  <si>
    <t>[TB_M_PARAMETER, TB_M_ROLE, TB_M_USER, TB_M_USER_ROLE_MAP, TB_M_USER_TYPE]</t>
  </si>
  <si>
    <t>[value(KEY_EMPLOYEE_ID)]</t>
  </si>
  <si>
    <t>[MDOT0103AERR : Please select Year Month combination., MDOT0104AERR : Search has not been performed., MDOT0107AERR : Mandatory Field not entered.]</t>
  </si>
  <si>
    <t>[LDOTTS0000 : null, LDOTTS0120 : Timesheet screen report, WDOTMA0202 : View Daily Approve Timesheet(TC), WDOTMA0231 : View Monthly Approve Time Sheet, WDOTMA0232 : View Monthly Approve Time Sheet(PE)]</t>
  </si>
  <si>
    <t>[method, value(KEY_COMMON_TS_GROUP), value(KEY_FILE), value(KEY_SEARCH_PER), value(KEY_USER_GROUP)]</t>
  </si>
  <si>
    <t>[callParentSearch, checkDate, clearErrorColor, closeParentJsp, downloadFile, moveFocusToFirstControl, onLoad, openCalender, resetSearchCriteria, WDOTTS0120Clear, WDOTTS0120Close, WDOTTS0120Export, WDOTTS0120Search]</t>
  </si>
  <si>
    <t>[TB_M_CODE_MASTER, TB_M_CONFIG_TYPE, TB_M_EMP_COST_CENTER, TB_M_EMP_PROFILE, TB_M_GRADE, TB_M_GROUP_LEAVE, TB_M_HOLIDAY, TB_M_LEAVE_CONDITION, TB_M_LEAVE_QUOTA_SAP, TB_M_LEAVE_TYPE, TB_M_ORG_HIERARCHY, TB_M_OT_STATUS_DESC, TB_M_PARAMETER, TB_M_PROJECT, TB_M_SHIFT, TB_M_SPL_HOLIDAY, TB_SP_WDOTTS0010_1_TEMP, TB_SP_WDOTTS0020_1_TEMP, TB_SP_WDOTTS0090_1_TEMP, TB_T_DAILY_SHIFT, TB_T_EMP_LEAVE, TB_T_EMP_LEAVE_HST, TB_T_EMP_LEAVE_LIMITED, TB_T_TIME_ATTD, TB_T_TIMESHEET_ACTIVITY_D, TB_T_TIMESHEET_DAY_D, TB_T_TIMESHEET_H, TB_T_WORKING_SHIFT]</t>
  </si>
  <si>
    <t>[FN_GENSEQ, FN_GET_CHANGED_SHIFT, FN_GET_WORKING_SHIFT, FN_HOLIDAY_FLAG, FN_SHIFT_TYPE, PKG_DOTS_COMMON, PKG_DOTS_COMMON:FN_GET_DEDUCT_HOURS, PKG_DOTS_COMMON:FN_GET_EMP_ABSENT_HOURS, PKG_DOTS_COMMON:FN_GET_EMP_LEAVE_HOURS, PKG_DOTS_COMMON:FN_GET_EMP_LEAVE_INFO_TS, PKG_DOTS_COMMON:FN_GET_EMP_LEAVE_QUOTA, PKG_DOTS_COMMON:FN_GET_EMP_LEAVE_QUOTA_COND3, PKG_FORMAT_TIME, PKG_FORMAT_TIME:FN_MASK_TIME, PKG_FORMAT_TIME:FN_ROUNDUP_ABSENT, SP_LDOTTS0070, SP_LDOTTS0080, SP_LDOTTS0090, VW_EMP_CURR_PROFILE]</t>
  </si>
  <si>
    <t>[TB_SP_WDOTTS0010_1_TEMP, TB_SP_WDOTTS0020_1_TEMP, TB_SP_WDOTTS0090_1_TEMP]</t>
  </si>
  <si>
    <t>Timesheet Report (IS)</t>
  </si>
  <si>
    <t>LDOTTS0070</t>
  </si>
  <si>
    <t>[TB_M_CONFIG_TYPE, TB_M_EMP_COST_CENTER, TB_M_EMP_PROFILE, TB_M_GRADE, TB_M_GROUP_LEAVE, TB_M_HOLIDAY, TB_M_LEAVE_CONDITION, TB_M_LEAVE_QUOTA_SAP, TB_M_LEAVE_TYPE, TB_M_ORG_HIERARCHY, TB_M_OT_STATUS_DESC, TB_M_PARAMETER, TB_M_PROJECT, TB_M_SHIFT, TB_M_SPL_HOLIDAY, TB_SP_WDOTTS0010_1_TEMP, TB_T_DAILY_SHIFT, TB_T_EMP_LEAVE, TB_T_EMP_LEAVE_HST, TB_T_EMP_LEAVE_LIMITED, TB_T_TIME_ATTD, TB_T_TIMESHEET_ACTIVITY_D, TB_T_TIMESHEET_DAY_D, TB_T_TIMESHEET_H, TB_T_WORKING_SHIFT]</t>
  </si>
  <si>
    <t>[FN_GENSEQ, FN_GET_CHANGED_SHIFT, FN_GET_WORKING_SHIFT, FN_HOLIDAY_FLAG, FN_SHIFT_TYPE, PKG_DOTS_COMMON, PKG_DOTS_COMMON:FN_GET_DEDUCT_HOURS, PKG_DOTS_COMMON:FN_GET_EMP_ABSENT_HOURS, PKG_DOTS_COMMON:FN_GET_EMP_LEAVE_HOURS, PKG_DOTS_COMMON:FN_GET_EMP_LEAVE_INFO_TS, PKG_DOTS_COMMON:FN_GET_EMP_LEAVE_QUOTA, PKG_DOTS_COMMON:FN_GET_EMP_LEAVE_QUOTA_COND3, PKG_FORMAT_TIME, PKG_FORMAT_TIME:FN_MASK_TIME, PKG_FORMAT_TIME:FN_ROUNDUP_ABSENT, SP_LDOTTS0070, VW_EMP_CURR_PROFILE]</t>
  </si>
  <si>
    <t>Timesheet Report (TC)</t>
  </si>
  <si>
    <t>LDOTTS0080</t>
  </si>
  <si>
    <t>Timesheet Report (PE)</t>
  </si>
  <si>
    <t>LDOTTS0090</t>
  </si>
  <si>
    <t>Enquiry Screen For PE M-M Report</t>
  </si>
  <si>
    <t>[TB_M_CODE_MASTER, TB_M_CODE_RELATE, TB_M_EMP_PROFILE, TB_M_ORG_HIERARCHY, TB_M_PARAMETER, TB_M_PE_PROJECT_EST_PLAN, TB_M_PROJECT, TB_M_PROJECT_SITE, TB_M_SECTION_MAP, TB_T_TIMESHEET_ACTIVITY_D, TB_T_TIMESHEET_H]</t>
  </si>
  <si>
    <t>[MDOT0001AWRN : Do you want to close without saving ?, MDOT0104AERR : Search has not been performed., MDOT0115AERR : No Data to Export., MDOT0116AERR : No Data in Table to Operate., MDOT0640AERR : From Month Year cannot be greater than To Month Year.]</t>
  </si>
  <si>
    <t>[formName, method, value(KEY_CHANGE), value(KEY_COMPANY_CD), value(KEY_DEPT_CD), value(KEY_FILE), value(KEY_JOB_TYPE_CD), value(KEY_JSON_STRING), value(KEY_MODEL), value(KEY_MODEL_NO), value(KEY_NO_DATA), value(KEY_PROCESS_CD), value(KEY_PROJECT_CD), value(KEY_PROJECT_FINISH), value(KEY_SCREEN_ID), value(KEY_SEARCH_PER), value(KEY_SEC_CD), value(KEY_SEL_RAD), value(KEY_TITLE_CD), value(SEL_FROM_MTH), value(SEL_FROM_YR), value(SEL_REPORT_TYP), value(SEL_TO_MTH), value(SEL_TO_YR), value(UPD_TIME)]</t>
  </si>
  <si>
    <t>[chkMandSetValues, downloadFile, drawChart, getCombo, getReportType, getSelectValues, getYearCombo, moveFocusToFirstControl, onChangeReprtType, onLoad, populateCombo, resetSearchCriteria, rgb2hex, setSelectValues, showSpecificDiv, WDOTTS0130Clear, WDOTTS0130Close, WDOTTS0130Export, WDOTTS0130Search]</t>
  </si>
  <si>
    <t>A- [Accumulate] Project per Sect. or Dept</t>
  </si>
  <si>
    <t>B- Project x Dept.(s)</t>
  </si>
  <si>
    <t>C- Project x Sect.(s)</t>
  </si>
  <si>
    <t>D- Dept. x Project(s)</t>
  </si>
  <si>
    <t>E- Sect. x Project(s)</t>
  </si>
  <si>
    <t>F- Title x All projects</t>
  </si>
  <si>
    <t>Input Timesheet -TC</t>
  </si>
  <si>
    <t>[TB_M_APPROVER, TB_M_CODE_MASTER,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TB_SP_WDOTTS0020_1_TEMP, TB_T_EMP_LEAVE, TB_T_EMP_LEAVE_HST, TB_T_EMP_LEAVE_LIMITED, TB_T_OT_RECORD,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</si>
  <si>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 PKG_DOTS_COMMON:FN_GET_EMP_LEAVE_INFO_TS, PKG_DOTS_COMMON:FN_GET_EMP_LEAVE_QUOTA, PKG_DOTS_COMMON:FN_GET_EMP_LEAVE_QUOTA_COND3, PKG_FORMAT_TIME, PKG_FORMAT_TIME:FN_MASK_TIME, PKG_FORMAT_TIME:FN_ROUNDUP_ABSENT, PKG_FORMAT_TIME:FN_TS_DAY_WRK_TM, PKG_SEND_MAIL, PKG_SEND_MAIL:MAIN, SP_WDOTTS0020, VW_EMP_CURR_PROFILE]</t>
  </si>
  <si>
    <t>[TB_LEAVE_MAIL_INFO_TEMP, TB_SP_WDOTTS0020_1_TEMP, TB_T_TIMESHEET_ACTIVITY_D, TB_T_TIMESHEET_DAY_D, TB_T_TIMESHEET_H, TB_TIMESHEET_MAIL_INFO_TEMP]</t>
  </si>
  <si>
    <t>[TB_LEAVE_MAIL_INFO_TEMP, TB_SP_WDOTTS0020_1_TEMP, TB_T_OT_RECORD, TB_T_TIMESHEET_ACTIVITY_D, TB_T_TIMESHEET_DAY_D, TB_T_TIMESHEET_H, TB_TIMESHEET_MAIL_INFO_TEMP]</t>
  </si>
  <si>
    <t>[TB_SP_WDOTTS0020_1_TEMP, TB_T_EMP_LEAVE, TB_T_OT_RECORD, TB_T_TIMESHEET_DAY_D, TB_T_TIMESHEET_H]</t>
  </si>
  <si>
    <t>[TB_LEAVE_MAIL_INFO_TEMP, TB_SP_WDOTTS0020_1_TEMP, TB_T_EMP_LEAVE, TB_T_OT_RECORD, TB_T_TIMESHEET_ACTIVITY_D, TB_T_TIMESHEET_DAY_D, TB_T_TIMESHEET_H, TB_TIMESHEET_MAIL_INFO_TEMP]</t>
  </si>
  <si>
    <t>[TB_LEAVE_MAIL_INFO_TEMP, TB_M_APPROVER, TB_M_CODE_MASTER,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TB_SP_WDOTTS0020_1_TEMP, TB_T_EMP_LEAVE, TB_T_EMP_LEAVE_HST, TB_T_EMP_LEAVE_LIMITED, TB_T_OT_RECORD, TB_T_TIME_ATTD, TB_T_TIMESHEET_ACTIVITY_D, TB_T_TIMESHEET_DAY_D, TB_T_TIMESHEET_H, TB_TIMESHEET_MAIL_INFO_TEMP]</t>
  </si>
  <si>
    <t>[MDOT0001AWRN : Do you want to close without saving ?, MDOT0002AWRN : Do you wish to save changes ?, MDOT0101AWRN : Do you wish to delete data ?, MDOT0108AERR : No changes to save., MDOT0111AERR : Please save changes before proceeding., MDOT0114AERR : Start Time cannot be greater than equal to End Time., MDOT0116AWRN : Clock Out time could not be validated, Do you wish to proceed?, MDOT0117AWRN : Clock In time could not be validated, Do you wish to proceed?, MDOT0118AWRN : Do you wish to copy previous month activity?, MDOT0119AERR : Invalid Numeric Value., MDOT0119AWRN : Do you wish to submit for monthly approval?, MDOT0120AWRN : Start Time,End Time does not lie between Clock In and Clock Out.Do you wish to continue?, MDOT0175AERR : You cannot request OT backward more than {0} month(s), MDOT0194AWRN : OT Data will be cleared for days {0}, Do you wish to proceed?, MDOT0195AWRN : Start Time,End Time does not lie between Clock In and Clock Out for days {0}. Do you wish to continue?, MDOT0196AWRN : Clock Out time could not be validated for days {0}, Do you wish to proceed?, MDOT0197AWRN : Clock In time could not be validated  for days {0}, Do you wish to proceed?, MDOT0199AERR : Approver Can not be blank. Please contact Time Sheet Admin., MDOT0211AERR : Activity Time cannot be greater than {0} hrs, MDOT0214AERR : No Activities to Delete., MDOT0218AERR : No Activity Selected., MDOT0219AERR : Activity Time cannot be less than 0.0., MDOT0220AERR : Cannot Submit Timesheet.Difference  between total working hours and total activity hours for "Red Color Cell(s)" should be zero., MDOT0223AERR : No Day Selected., MDOT0224AERR : You cannot input timesheet backward more than {0} month(s), MDOT0227AERR : Period time should be half or hour(s)., MDOT0312AERR : Cannot Submit Timesheet.Activity time not maintained for special leave days of "Red Color Cell(s)"., MDOT0331AERR : Cannot submit as clockin/clockout time is not maintained for some normal days., MDOT0333AERR : Start Time cannot select less than Clock In &amp; On Duty Leave Period., MDOT0334AERR : End Time cannot select greater than Clock out &amp; On Duty Leave Period., MDOT0335AERR : Start Time must be equal or less than On Duty Leave., MDOT0336AERR : End Time must be equal or greater than On Duty Leave., MDOT0641AERR : Total Activity Time cannot be greater than {0} hrs for days {1}.]</t>
  </si>
  <si>
    <t>[WDOTLE0010_C : null, WDOTOT0012 : LookUp Shift Master, WDOTOT0090 : Maintain OT Record, WDOTTS0015 : Confirm Submit for Approver, WDOTTS0016 : Screen for Leave Detail, WDOTTS0021 : Add/Modify Activity (TC), WDOTTS0023 : Maintain Daily Data (TC)]</t>
  </si>
  <si>
    <t>[&lt;%="activityData["+activityId+"].activity" %&gt;, &lt;%="activityData["+activityId+"].activityNo" %&gt;, &lt;%="activityData["+activityId+"].activityType" %&gt;, &lt;%="activityData["+activityId+"].days["+activityTmId+"].activityTime" %&gt;, &lt;%="activityData["+activityId+"].days["+activityTmId+"].activityTimeOrg" %&gt;, &lt;%="activityData["+activityId+"].days["+activityTmId+"].changeFlag" %&gt;, &lt;%="activityData["+activityId+"].description" %&gt;, &lt;%="activityData["+activityId+"].jobScheme" %&gt;, &lt;%="activityData["+activityId+"].jobSchemeCd" %&gt;, &lt;%="activityData["+activityId+"].jrnCd" %&gt;, &lt;%="activityData["+activityId+"].subActivity" %&gt;, &lt;%="activityData["+activityId+"].totActivityTmMth" %&gt;, &lt;%="monthlyData["+ctr+"].absent"%&gt;, &lt;%="monthlyData["+ctr+"].clearOTFlag" %&gt;, &lt;%="monthlyData["+ctr+"].dayDataChangeFlag"%&gt;, &lt;%="monthlyData["+ctr+"].differnce"%&gt;, &lt;%="monthlyData["+ctr+"].dispEndTime" %&gt;, &lt;%="monthlyData["+ctr+"].dispStartTime" %&gt;, &lt;%="monthlyData["+ctr+"].endTime" %&gt;, &lt;%="monthlyData["+ctr+"].endTimeOrg" %&gt;, &lt;%="monthlyData["+ctr+"].holiday" %&gt;, &lt;%="monthlyData["+ctr+"].leaveStatusCd" %&gt;, &lt;%="monthlyData["+ctr+"].linkEnabled"%&gt;, &lt;%="monthlyData["+ctr+"].normalLeave"%&gt;, &lt;%="monthlyData["+ctr+"].otLinkEnabled"%&gt;, &lt;%="monthlyData["+ctr+"].recordDate" %&gt;, &lt;%="monthlyData["+ctr+"].select"%&gt;, &lt;%="monthlyData["+ctr+"].shiftCd" %&gt;, &lt;%="monthlyData["+ctr+"].shiftCdOrg" %&gt;, &lt;%="monthlyData["+ctr+"].specialLeave"%&gt;, &lt;%="monthlyData["+ctr+"].startTm" %&gt;, &lt;%="monthlyData["+ctr+"].startTmOrg" %&gt;, &lt;%="monthlyData["+ctr+"].statusCd" %&gt;, &lt;%="monthlyData["+ctr+"].totalActivityTime"%&gt;, &lt;%="monthlyData["+ctr+"].totalLeaveTime"%&gt;, &lt;%="monthlyData["+ctr+"].totalOTTime"%&gt;, &lt;%="monthlyData["+ctr+"].totalWorkingTime"%&gt;, absentHrs, act_end_dt, act_start_dt, cardIn, cardOut, chkSelect, difference_time, holiday, hr_review_flag, leaveStatus, leaveStatusCd, maxLeaveTm, method, minLeaveTm, record_date, shift, specialLeave, status, statusCd, totalActivity, totalLeave, type, value(HIDDEN_HOLIDAY_FLAG), value(INITIIAL_KEY_NOR_END), value(INITIIAL_KEY_NOR_START), value(KEY_ABSENT_HRS), value(KEY_ACTIVITY_DATA_SIZE), value(KEY_APPROVER_LEVEL1_CODE), value(KEY_APPROVER_LEVEL1_NAME), value(KEY_APPROVER_LEVEL2_CODE), value(KEY_APPROVER_LEVEL2_NAME), value(KEY_APPROVER_LEVEL3_CODE), value(KEY_APPROVER_LEVEL3_NAME), value(KEY_BTN_DISABLE_MONTHLY), value(KEY_BTN_ENABLE_DISABLE), value(KEY_CLOCK_IN_OUT_FLAG), value(KEY_COST_CENTER), value(KEY_DATES), value(KEY_DEPT_DESC), value(KEY_DISP_MONTH), value(KEY_DIV_DESC), value(KEY_EMP_CODE), value(KEY_EMP_NAME), value(KEY_LEAVE_STATUS), value(KEY_LEAVE_STATUS_CD), value(KEY_MIN_OT_DT), value(KEY_MIN_OT_MTH), value(KEY_MIN_TS_DT), value(KEY_MIN_TS_MTH), value(KEY_MODE), value(KEY_POSITION), value(KEY_READ_ONLY_FLAG), value(KEY_REC_DATE_FLAG), value(KEY_REC_MTH), value(KEY_SCREEN_ID), value(KEY_SECTION), value(KEY_SELECT_HOLIDAY), value(KEY_SELECT_RECORD_DT), value(KEY_SELECT_SHIFT), value(KEY_SELECT_STATUS_CD), value(KEY_SPECIAL_LEAVE), value(KEY_STATUS_CD), value(KEY_STATUS_DESC), value(KEY_SUB_DIV), value(KEY_TIMESHEET_SUBMITTED), value(KEY_TODAY_DATE), value(KEY_TOT_ACTIVITY_TM), value(KEY_TOT_LEAVE_TM), value(KEY_TOT_MTH_ACTIVITY_TM), value(KEY_TOT_MTH_DIFF_TM), value(KEY_TOT_MTH_WORKING_TM), value(KEY_TOT_OT_TM), value(KEY_TOTAL_DAYS_IN_MONTH), value(SYSDATE)]</t>
  </si>
  <si>
    <t>[callParentEnableButton, callParentForApproval, callParentOnload, checkChangesOnScreen, clearClore, delayLoad, displayItemDesc, displayStatusDesc, formatnumber, getLastDateForSubmit, isFloat, kpress, onFocusActivityTmTextField, onLoadJQuery, resetSearchCriteria, scrollHorizontal, scrollOnload, scrollVertical, selectAllRow, setNormalColorForAllFields, trim, updateActivityTmChangeFlag, updateClearOTFlag, updateDayChangesFlag, updateDisplayDiff, updateSummaryInfo, validateActivitytime, validateDate, validateStartAndEndTime, WDOTLE0010Openchild, WDOTOT0090Openchild, WDOTTS0015Openchild, WDOTTS0016Openchild, WDOTTS0020ChangeShift, WDOTTS0020Close, WDOTTS0020GetStartEndTimeCmbDtls, WDOTTS0020MonthlySubmit, WDOTTS0020OnCopyPreviousActivity, WDOTTS0020OnDelete, WDOTTS0020OpenShiftLookup, WDOTTS0020Save, WDOTTS0020Search, WDOTTS0021OpenChild, WDOTTS0023Openchild]</t>
  </si>
  <si>
    <t>Add-Modify Activity (TC)</t>
  </si>
  <si>
    <t>[TB_M_CODE_MASTER, TB_M_EMP_PROFILE, TB_M_ORG_HIERARCHY, TB_M_PARAMETER, TB_M_PROJECT, TB_M_ROLE, TB_M_ROLE_PROG_MAP, TB_M_TC_ACTIVITY, TB_T_TIMESHEET_H]</t>
  </si>
  <si>
    <t>[SP_TIMESHEET_REORDER, VW_EMP_CURR_PROFILE]</t>
  </si>
  <si>
    <t>[TB_M_CODE_MASTER, TB_M_EMP_PROFILE, TB_M_ORG_HIERARCHY, TB_M_PARAMETER, TB_M_PROJECT, TB_M_ROLE, TB_M_ROLE_PROG_MAP, TB_M_TC_ACTIVITY, TB_T_ERR_LOG, TB_T_TIMESHEET_ACTIVITY_D, TB_T_TIMESHEET_H]</t>
  </si>
  <si>
    <t>[value(KEY_SELECTED_ACTIVITY), value(KEY_SELECTED_JOB_SCHEME), value(KEY_SELECTED_JRN), value(KEY_SELECTED_SUB_ACTIVITY)]</t>
  </si>
  <si>
    <t>[value(KEY_DESCRIPTION)]</t>
  </si>
  <si>
    <t>[value(KEY_ACTIVITY_NEEDED), value(KEY_CLOSE_SCREEN_FLAG), value(KEY_DYNAMIC_ACTIVITY_TYPE), value(KEY_EMP_CODE), value(KEY_EMP_SUB_DIV), value(KEY_JRN_JOB_CAT), value(KEY_MODE), value(KEY_OTHER_ACTIVITY_CD), value(KEY_REC_MTH), value(KEY_SELECTED_ACTIVITY_NO), value(KEY_UPDATE_DATE), value(KEY_UPDATE_FLAG), value(USER_CD), value(USER_GRP)]</t>
  </si>
  <si>
    <t>[enableFields, onLoad, setNormalColorForAll, setUpdateFlag, WDOTTS0021Cancel, WDOTTS0021OnActivityChange, WDOTTS0021OnJobSchemeChange, WDOTTS0021OnJRNChange, WDOTTS0021OnSave]</t>
  </si>
  <si>
    <t>[TB_M_CODE_MASTER, TB_M_CONFIG_TYPE, TB_M_EMP_COST_CENTER, TB_M_EMP_PROFILE, TB_M_GRADE, TB_M_GROUP_LEAVE, TB_M_HOLIDAY, TB_M_LEAVE_CONDITION, TB_M_LEAVE_QUOTA_SAP, TB_M_LEAVE_TYPE, TB_M_ORG_HIERARCHY, TB_M_OT_STATUS_DESC, TB_M_PARAMETER, TB_M_PROJECT, TB_M_SHIFT, TB_M_SPL_HOLIDAY, TB_SP_WDOTTS0020_1_TEMP, TB_T_EMP_LEAVE, TB_T_EMP_LEAVE_HST, TB_T_EMP_LEAVE_LIMITED, TB_T_OT_RECORD,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</si>
  <si>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 PKG_DOTS_COMMON:FN_GET_EMP_LEAVE_INFO_TS, PKG_DOTS_COMMON:FN_GET_EMP_LEAVE_QUOTA, PKG_DOTS_COMMON:FN_GET_EMP_LEAVE_QUOTA_COND3, PKG_DOTS_COMMON:FN_GET_LEAVE_TIME, PKG_FORMAT_TIME, PKG_FORMAT_TIME:FN_MASK_TIME, PKG_FORMAT_TIME:FN_ROUNDUP_ABSENT, PKG_FORMAT_TIME:FN_TS_DAY_WRK_TM, SP_WDOTTS0020, VW_EMP_CURR_PROFILE]</t>
  </si>
  <si>
    <t>[TB_SP_WDOTTS0020_1_TEMP, TB_T_TIMESHEET_ACTIVITY_D, TB_T_TIMESHEET_DAY_D]</t>
  </si>
  <si>
    <t>[TB_SP_WDOTTS0020_1_TEMP, TB_T_OT_RECORD, TB_T_TIMESHEET_ACTIVITY_D, TB_T_TIMESHEET_DAY_D]</t>
  </si>
  <si>
    <t>[TB_SP_WDOTTS0020_1_TEMP, TB_T_TIMESHEET_DAY_D]</t>
  </si>
  <si>
    <t>[MDOT0001AWRN : Do you want to close without saving ?, MDOT0002AWRN : Do you wish to save changes ?, MDOT0108AERR : No changes to save., MDOT0111AERR : Please save changes before proceeding., MDOT0114AERR : Start Time cannot be greater than equal to End Time., MDOT0115AWRN : OT Data will be cleared, Do you wish to proceed?, MDOT0116AWRN : Clock Out time could not be validated, Do you wish to proceed?, MDOT0117AWRN : Clock In time could not be validated, Do you wish to proceed?, MDOT0119AERR : Invalid Numeric Value., MDOT0120AWRN : Start Time,End Time does not lie between Clock In and Clock Out.Do you wish to continue?, MDOT0121AWRN : No Changes to Save, Do you wish to Close?, MDOT0210AERR : Total Activity Time cannot be greater than {0} hrs, MDOT0211AERR : Activity Time cannot be greater than {0} hrs, MDOT0216AERR : No Activities Exist., MDOT0219AERR : Activity Time cannot be less than 0.0., MDOT0227AERR : Period time should be half or hour(s).]</t>
  </si>
  <si>
    <t>[&lt;%="value1["+ctr+"].actDesc"%&gt;, &lt;%="value1["+ctr+"].activity"%&gt;, &lt;%="value1["+ctr+"].activityNo"%&gt;, &lt;%="value1["+ctr+"].jobScheme"%&gt;, &lt;%="value1["+ctr+"].projectCd"%&gt;, &lt;%="value1["+ctr+"].status"%&gt;, &lt;%="value1["+ctr+"].subActivity"%&gt;, &lt;%="value1["+ctr+"].updateDt"%&gt;, method, totalActivityHrs, value(BCKUP_KEY_NOR_END), value(BCKUP_KEY_NOR_START), value(INITIIAL_KEY_NOR_END), value(INITIIAL_KEY_NOR_START), value(KEY_ABSENT), value(KEY_ACTIVITY_LIST_SIZE), value(KEY_AFTWORKENDTM), value(KEY_AFTWORKSTARTTM), value(KEY_BEFWORKENDTM), value(KEY_BEFWORKSTARTTM), value(KEY_BRK_MIN), value(KEY_BRKWORKENDTM), value(KEY_BRKWORKSTARTTM), value(KEY_CHG_SHIFT_FLAG), value(KEY_COST_CENTER), value(KEY_DELETE_OT_FLAG), value(KEY_DEPT_DESC), value(KEY_DIV_DESC), value(KEY_DYNAMIC_ACTIVITY_TYPE), value(KEY_EMP_CODE), value(KEY_EMP_NAME), value(KEY_LEAVE_FROM_DT), value(KEY_LEAVE_MODE), value(KEY_LEAVE_TIME), value(KEY_MODE), value(KEY_NORMAL_LEAVE), value(KEY_NORWORKENDTM), value(KEY_NORWORKSTARTTM), value(KEY_POSITION), value(KEY_READ_ONLY_FLAG), value(KEY_REC_MTH), value(KEY_SCREEN_MODE), value(KEY_SECTION_DESC), value(KEY_SELECTED_TYPE), value(KEY_SPECIAL_LEAVE), value(KEY_STATUS_CD), value(KEY_SUB_DIV_DESC), value(KEY_TOT_ACTIVITY_TIME), value(KEY_TOT_LEAVE), value(KEY_TOT_OT_TIME), value(TIMESHEET_WORK_HRS)]</t>
  </si>
  <si>
    <t>[callParentOnload, changeStatus, cmbChangeTm, displayActivity, displayClassDesc, displayDescription, displayDiff, displayfuncDesc, displayItemDesc, displayJobDesc, displaySubActivity, formatnumber, isFloat, onLoad, setActivityTm, setNormalColorForAll, setUpdateFlag, trim, validateShiftDetails, validateTime, WDOTLE0010Openchild, WDOTOT0090Openchild, WDOTTS0014Openchild, WDOTTS0016Openchild, WDOTTS0023Cancel, WDOTTS0023OK, WDOTTS0023OpenShiftLookup]</t>
  </si>
  <si>
    <t>Input Timesheet -PE</t>
  </si>
  <si>
    <t>[TB_M_APPROVER, TB_M_CODE_MASTER, TB_M_CODE_RELATE, TB_M_CONFIG_TYPE, TB_M_DELEGATE, TB_M_EMP_COST_CENTER, TB_M_EMP_PROFILE, TB_M_GRADE, TB_M_GROUP_LEAVE, TB_M_HOLIDAY, TB_M_LEAVE_CONDITION, TB_M_LEAVE_QUOTA_SAP, TB_M_LEAVE_TYPE, TB_M_ORG_HIERARCHY, TB_M_OT_STATUS_DESC, TB_M_PARAMETER, TB_M_PROJECT, TB_M_SHIFT, TB_M_SPL_HOLIDAY, TB_SP_WDOTTS0090_1_TEMP, TB_T_EMP_LEAVE, TB_T_EMP_LEAVE_HST, TB_T_EMP_LEAVE_LIMITED, TB_T_OT_RECORD,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</si>
  <si>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 PKG_DOTS_COMMON:FN_GET_EMP_LEAVE_INFO_TS, PKG_DOTS_COMMON:FN_GET_EMP_LEAVE_QUOTA, PKG_DOTS_COMMON:FN_GET_EMP_LEAVE_QUOTA_COND3, PKG_FORMAT_TIME, PKG_FORMAT_TIME:FN_MASK_TIME, PKG_FORMAT_TIME:FN_ROUNDUP_ABSENT, PKG_FORMAT_TIME:FN_TS_DAY_WRK_TM, PKG_SEND_MAIL, PKG_SEND_MAIL:MAIN, SP_WDOTTS0090, VW_EMP_CURR_PROFILE]</t>
  </si>
  <si>
    <t>[TB_LEAVE_MAIL_INFO_TEMP, TB_SP_WDOTTS0090_1_TEMP, TB_T_TIMESHEET_ACTIVITY_D, TB_T_TIMESHEET_DAY_D, TB_T_TIMESHEET_H, TB_TIMESHEET_MAIL_INFO_TEMP]</t>
  </si>
  <si>
    <t>[TB_LEAVE_MAIL_INFO_TEMP, TB_SP_WDOTTS0090_1_TEMP, TB_T_OT_RECORD, TB_T_TIMESHEET_ACTIVITY_D, TB_T_TIMESHEET_DAY_D, TB_T_TIMESHEET_H, TB_TIMESHEET_MAIL_INFO_TEMP]</t>
  </si>
  <si>
    <t>[TB_SP_WDOTTS0090_1_TEMP, TB_T_EMP_LEAVE, TB_T_OT_RECORD, TB_T_TIMESHEET_DAY_D, TB_T_TIMESHEET_H]</t>
  </si>
  <si>
    <t>[TB_LEAVE_MAIL_INFO_TEMP, TB_SP_WDOTTS0090_1_TEMP, TB_T_EMP_LEAVE, TB_T_OT_RECORD, TB_T_TIMESHEET_ACTIVITY_D, TB_T_TIMESHEET_DAY_D, TB_T_TIMESHEET_H, TB_TIMESHEET_MAIL_INFO_TEMP]</t>
  </si>
  <si>
    <t>[TB_LEAVE_MAIL_INFO_TEMP, TB_M_APPROVER, TB_M_CODE_MASTER, TB_M_CODE_RELATE, TB_M_CONFIG_TYPE, TB_M_DELEGATE, TB_M_EMP_COST_CENTER, TB_M_EMP_PROFILE, TB_M_GRADE, TB_M_GROUP_LEAVE, TB_M_HOLIDAY, TB_M_LEAVE_CONDITION, TB_M_LEAVE_QUOTA_SAP, TB_M_LEAVE_TYPE, TB_M_ORG_HIERARCHY, TB_M_OT_STATUS_DESC, TB_M_PARAMETER, TB_M_PROJECT, TB_M_SHIFT, TB_M_SPL_HOLIDAY, TB_SP_WDOTTS0090_1_TEMP, TB_T_EMP_LEAVE, TB_T_EMP_LEAVE_HST, TB_T_EMP_LEAVE_LIMITED, TB_T_OT_RECORD, TB_T_TIME_ATTD, TB_T_TIMESHEET_ACTIVITY_D, TB_T_TIMESHEET_DAY_D, TB_T_TIMESHEET_H, TB_TIMESHEET_MAIL_INFO_TEMP]</t>
  </si>
  <si>
    <t>[WDOTLE0010_C : null, WDOTOT0012 : LookUp Shift Master, WDOTOT0090 : Maintain OT Record, WDOTTS0015 : Confirm Submit for Approver, WDOTTS0016 : Screen for Leave Detail, WDOTTS0091 : Add/Modify Activity (PE), WDOTTS0093 : Maintain Daily Data (PE)]</t>
  </si>
  <si>
    <t>[&lt;%="activityData["+activityId+"].activityNo" %&gt;, &lt;%="activityData["+activityId+"].company" %&gt;, &lt;%="activityData["+activityId+"].days["+activityTmId+"].activityTime" %&gt;, &lt;%="activityData["+activityId+"].days["+activityTmId+"].activityTimeOrg" %&gt;, &lt;%="activityData["+activityId+"].days["+activityTmId+"].changeFlag" %&gt;, &lt;%="activityData["+activityId+"].jobStepCd" %&gt;, &lt;%="activityData["+activityId+"].jobStepDesc" %&gt;, &lt;%="activityData["+activityId+"].processCd" %&gt;, &lt;%="activityData["+activityId+"].processDesc" %&gt;, &lt;%="activityData["+activityId+"].projectCd" %&gt;, &lt;%="activityData["+activityId+"].projectDesc" %&gt;, &lt;%="activityData["+activityId+"].titleDesc" %&gt;, &lt;%="activityData["+activityId+"].titleRelate" %&gt;, &lt;%="activityData["+activityId+"].totActivityTmMth" %&gt;, &lt;%="monthlyData["+ctr+"].absent"%&gt;, &lt;%="monthlyData["+ctr+"].clearOTFlag" %&gt;, &lt;%="monthlyData["+ctr+"].dayDataChangeFlag"%&gt;, &lt;%="monthlyData["+ctr+"].dispEndTime" %&gt;, &lt;%="monthlyData["+ctr+"].dispStartTime" %&gt;, &lt;%="monthlyData["+ctr+"].endTime" %&gt;, &lt;%="monthlyData["+ctr+"].endTimeOrg" %&gt;, &lt;%="monthlyData["+ctr+"].holiday" %&gt;, &lt;%="monthlyData["+ctr+"].leaveStatusCd" %&gt;, &lt;%="monthlyData["+ctr+"].linkEnabled"%&gt;, &lt;%="monthlyData["+ctr+"].normalLeave"%&gt;, &lt;%="monthlyData["+ctr+"].otLinkEnabled"%&gt;, &lt;%="monthlyData["+ctr+"].recordDate" %&gt;, &lt;%="monthlyData["+ctr+"].select"%&gt;, &lt;%="monthlyData["+ctr+"].shiftCd" %&gt;, &lt;%="monthlyData["+ctr+"].shiftCdOrg" %&gt;, &lt;%="monthlyData["+ctr+"].specialLeave" %&gt;, &lt;%="monthlyData["+ctr+"].startTm" %&gt;, &lt;%="monthlyData["+ctr+"].startTmOrg" %&gt;, &lt;%="monthlyData["+ctr+"].statusCd" %&gt;, &lt;%="monthlyData["+ctr+"].totalActivityTime"%&gt;, &lt;%="monthlyData["+ctr+"].totalLeaveTime"%&gt;, &lt;%="monthlyData["+ctr+"].totalOTTime"%&gt;, &lt;%="monthlyData["+ctr+"].totalWorkingTime"%&gt;, absentHrs, act_end_dt, act_start_dt, cardIn, cardOut, chkSelect, difference_time, holiday, hr_review_flag, leaveStatus, leaveStatusCd, maxLeaveTm, method, minLeaveTm, record_date, shift, specialLeave, status, statusCd, totalActivity, totalLeave, type, value(HIDDEN_HOLIDAY_FLAG), value(INITIIAL_KEY_NOR_END), value(INITIIAL_KEY_NOR_START), value(KEY_ABSENT_HRS), value(KEY_ACTIVITY_DATA_SIZE), value(KEY_APPROVER_LEVEL1_CODE), value(KEY_APPROVER_LEVEL1_NAME), value(KEY_APPROVER_LEVEL2_CODE), value(KEY_APPROVER_LEVEL2_NAME), value(KEY_APPROVER_LEVEL3_CODE), value(KEY_APPROVER_LEVEL3_NAME), value(KEY_BTN_DISABLE_MONTHLY), value(KEY_BTN_ENABLE_DISABLE), value(KEY_CLOCK_IN_OUT_FLAG), value(KEY_COST_CENTER), value(KEY_DATES), value(KEY_DEPT_CD), value(KEY_DEPT_DESC), value(KEY_DISP_MONTH), value(KEY_DIV_DESC), value(KEY_EMP_CODE), value(KEY_EMP_NAME), value(KEY_LEAVE_STATUS), value(KEY_LEAVE_STATUS_CD), value(KEY_MIN_OT_DT), value(KEY_MIN_OT_MTH), value(KEY_MIN_TS_DT), value(KEY_MIN_TS_MTH), value(KEY_MODE), value(KEY_POSITION), value(KEY_READ_ONLY_FLAG), value(KEY_REC_DATE_FLAG), value(KEY_REC_MTH), value(KEY_SCREEN_ID), value(KEY_SECTION), value(KEY_SECTION_CD), value(KEY_SELECT_HOLIDAY), value(KEY_SELECT_RECORD_DT), value(KEY_SELECT_SHIFT), value(KEY_SELECT_STATUS_CD), value(KEY_SPECIAL_LEAVE), value(KEY_STATUS_CD), value(KEY_STATUS_DESC), value(KEY_SUB_DIV), value(KEY_TIMESHEET_SUBMITTED), value(KEY_TODAY_DATE), value(KEY_TOT_ACTIVITY_TM), value(KEY_TOT_LEAVE_TM), value(KEY_TOT_MTH_ACTIVITY_TM), value(KEY_TOT_MTH_DIFF_TM), value(KEY_TOT_MTH_WORKING_TM), value(KEY_TOT_OT_TM), value(KEY_TOTAL_DAYS_IN_MONTH), value(SYSDATE)]</t>
  </si>
  <si>
    <t>[callParentEnableButton, callParentForApproval, callParentOnload, checkChangesOnScreen, clearClore, delayLoad, displayItemDesc, displayStatusDesc, formatnumber, getLastDateForSubmit, isFloat, kpress, onFocusActivityTmTextField, onLoadJQuery, resetSearchCriteria, scrollHorizontal, scrollOnload, scrollVertical, selectAllRow, setNormalColorForAllFields, trim, updateActivityTmChangeFlag, updateClearOTFlag, updateDayChangesFlag, updateDisplayDiff, updateSummaryInfo, validateActivitytime, validateDate, validateStartAndEndTime, WDOTLE0010Openchild, WDOTOT0090Openchild, WDOTTS0015Openchild, WDOTTS0016Openchild, WDOTTS0090ChangeShift, WDOTTS0090Close, WDOTTS0090GetStartEndTimeCmbDtls, WDOTTS0090MonthlySubmit, WDOTTS0090OnCopyPreviousActivity, WDOTTS0090OnDelete, WDOTTS0090OpenShiftLookup, WDOTTS0090Save, WDOTTS0090Search, WDOTTS0091OpenChild, WDOTTS0093Openchild]</t>
  </si>
  <si>
    <t>Add-Modify Activity (PE)</t>
  </si>
  <si>
    <t>[TB_M_CODE_MASTER, TB_M_CODE_RELATE, TB_M_ORG_HIERARCHY, TB_M_PARAMETER, TB_M_PROJECT, TB_M_PROJECT_SITE, TB_M_ROLE, TB_M_ROLE_PROG_MAP, TB_T_TIMESHEET_H]</t>
  </si>
  <si>
    <t>[TB_M_CODE_MASTER, TB_M_CODE_RELATE, TB_M_ORG_HIERARCHY, TB_M_PARAMETER, TB_M_PROJECT, TB_M_PROJECT_SITE, TB_M_ROLE, TB_M_ROLE_PROG_MAP, TB_T_ERR_LOG, TB_T_TIMESHEET_ACTIVITY_D, TB_T_TIMESHEET_H]</t>
  </si>
  <si>
    <t>[KEY_SELECTED_COMPANY, KEY_SELECTED_JOBSTEP, KEY_SELECTED_PROCESS, KEY_SELECTED_PROJECT, KEY_SELECTED_TITLE]</t>
  </si>
  <si>
    <t>[value(KEY_COMPANY_CD), value(KEY_DEPT_CD), value(KEY_DYNAMIC_ACTIVITY_TYPE), value(KEY_JOB_TYPE_CD), value(KEY_METHOD), value(KEY_MODE), value(KEY_OTHER_ACTIVITY_CD), value(KEY_PROCESS_CD), value(KEY_PROJECT_CD), value(KEY_REC_MTH), value(KEY_SECTION_CD), value(KEY_SEL_RAD), value(KEY_SELECTED_ACTIVITY_NO), value(KEY_TITLE_CD), value(KEY_UPDATE_DATE), value(KEY_UPDATE_FLAG), value(USER_GRP)]</t>
  </si>
  <si>
    <t>[getCombo, onLoad, setNormalColorForAll, trim, updStatus, WDOTTS0091Cancel, WDOTTS0091OnProjectProcessChange, WDOTTS0091OnSave, WDOTTS0091OnTitleChange]</t>
  </si>
  <si>
    <t>[TB_M_CODE_MASTER, TB_M_CONFIG_TYPE, TB_M_EMP_COST_CENTER, TB_M_EMP_PROFILE, TB_M_GRADE, TB_M_GROUP_LEAVE, TB_M_HOLIDAY, TB_M_LEAVE_CONDITION, TB_M_LEAVE_QUOTA_SAP, TB_M_LEAVE_TYPE, TB_M_ORG_HIERARCHY, TB_M_OT_STATUS_DESC, TB_M_PARAMETER, TB_M_PROJECT, TB_M_SHIFT, TB_M_SPL_HOLIDAY, TB_SP_WDOTTS0090_1_TEMP, TB_T_EMP_LEAVE, TB_T_EMP_LEAVE_HST, TB_T_EMP_LEAVE_LIMITED, TB_T_OT_RECORD,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</si>
  <si>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 PKG_DOTS_COMMON:FN_GET_EMP_LEAVE_INFO_TS, PKG_DOTS_COMMON:FN_GET_EMP_LEAVE_QUOTA, PKG_DOTS_COMMON:FN_GET_EMP_LEAVE_QUOTA_COND3, PKG_DOTS_COMMON:FN_GET_LEAVE_TIME, PKG_FORMAT_TIME, PKG_FORMAT_TIME:FN_MASK_TIME, PKG_FORMAT_TIME:FN_ROUNDUP_ABSENT, PKG_FORMAT_TIME:FN_TS_DAY_WRK_TM, SP_WDOTTS0090, VW_EMP_CURR_PROFILE]</t>
  </si>
  <si>
    <t>[TB_SP_WDOTTS0090_1_TEMP, TB_T_TIMESHEET_ACTIVITY_D, TB_T_TIMESHEET_DAY_D]</t>
  </si>
  <si>
    <t>[TB_SP_WDOTTS0090_1_TEMP, TB_T_OT_RECORD, TB_T_TIMESHEET_ACTIVITY_D, TB_T_TIMESHEET_DAY_D]</t>
  </si>
  <si>
    <t>[TB_SP_WDOTTS0090_1_TEMP, TB_T_TIMESHEET_DAY_D]</t>
  </si>
  <si>
    <t>[&lt;%="value1["+ctr+"].activityNo"%&gt;, &lt;%="value1["+ctr+"].jobStepCd"%&gt;, &lt;%="value1["+ctr+"].jobStepDesc"%&gt;, &lt;%="value1["+ctr+"].processCd"%&gt;, &lt;%="value1["+ctr+"].processDesc"%&gt;, &lt;%="value1["+ctr+"].projectCd"%&gt;, &lt;%="value1["+ctr+"].projectDesc"%&gt;, &lt;%="value1["+ctr+"].siteCd"%&gt;, &lt;%="value1["+ctr+"].status"%&gt;, &lt;%="value1["+ctr+"].titleCd"%&gt;, &lt;%="value1["+ctr+"].titleDesc"%&gt;, &lt;%="value1["+ctr+"].updateDt"%&gt;, method, totalActivityHrs, value(BCKUP_KEY_NOR_END), value(BCKUP_KEY_NOR_START), value(INITIIAL_KEY_NOR_END), value(INITIIAL_KEY_NOR_START), value(KEY_ABSENT), value(KEY_ACTIVITY_LIST_SIZE), value(KEY_AFTWORKENDTM), value(KEY_AFTWORKSTARTTM), value(KEY_BEFWORKENDTM), value(KEY_BEFWORKSTARTTM), value(KEY_BRK_MIN), value(KEY_BRKWORKENDTM), value(KEY_BRKWORKSTARTTM), value(KEY_CHG_SHIFT_FLAG), value(KEY_COST_CENTER), value(KEY_DELETE_OT_FLAG), value(KEY_DEPT_DESC), value(KEY_DIV_DESC), value(KEY_DYNAMIC_ACTIVITY_TYPE), value(KEY_EMP_CODE), value(KEY_EMP_NAME), value(KEY_LEAVE_FROM_DT), value(KEY_LEAVE_TIME), value(KEY_MODE), value(KEY_NORMAL_LEAVE), value(KEY_NORWORKENDTM), value(KEY_NORWORKSTARTTM), value(KEY_POSITION), value(KEY_READ_ONLY_FLAG), value(KEY_REC_MTH), value(KEY_SCREEN_MODE), value(KEY_SECTION_DESC), value(KEY_SELECTED_TYPE), value(KEY_SPECIAL_LEAVE), value(KEY_STATUS_CD), value(KEY_SUB_DIV_DESC), value(KEY_TOT_ACTIVITY_TIME), value(KEY_TOT_LEAVE), value(KEY_TOT_OT_TIME), value(TIMESHEET_WORK_HRS)]</t>
  </si>
  <si>
    <t>[callParentOnload, changeStatus, cmbChangeTm, displayDiff, displayJobStepDesc, displayProcessDesc, displayProjectDesc, displayTitleDesc, formatnumber, isFloat, onLoad, setActivityTm, setNormalColorForAll, setUpdateFlag, trim, validateShiftDetails, validateTime, WDOTLE0010Openchild, WDOTOT0090Openchild, WDOTTS0014Openchild, WDOTTS0016Openchild, WDOTTS0093Cancel, WDOTTS0093OK, WDOTTS0093OpenShiftLookup]</t>
  </si>
  <si>
    <t>[TB_M_APPROVER, TB_M_CODE_MASTER, TB_M_CONFIG_TYPE, TB_M_DELEGATE, TB_M_EMP_COST_CENTER, TB_M_EMP_PROFILE, TB_M_GROUP_LEAVE, TB_M_HOLIDAY, TB_M_LEAVE_CONDITION, TB_M_LEAVE_QUOTA_SAP, TB_M_LEAVE_TYPE, TB_M_OPERATOR, TB_M_ORG_HIERARCHY, TB_M_PARAMETER, TB_M_SHIFT, TB_M_SPL_HOLIDAY, TB_T_DAILY_SHIFT, TB_T_EMP_LEAVE, TB_T_EMP_LEAVE_HST, TB_T_EMP_LEAVE_LIMITED, TB_T_TIMESHEET_DAY_D, TB_T_WORKING_SHIFT]</t>
  </si>
  <si>
    <t>[FN_GENSEQ, FN_GET_CHANGED_SHIFT, FN_GET_WORKING_SHIFT, FN_HOLIDAY_FLAG, FN_HOLIDAY_HRS, FN_SHIFT_TYPE, PKG_DOTS_COMMON, PKG_DOTS_COMMON:FN_CHK_TAKEN_CONSECUTIVE_LEAVE, PKG_DOTS_COMMON:FN_GET_DEDUCT_HOURS, PKG_DOTS_COMMON:FN_GET_EMP_LEAVE_HOURS, PKG_DOTS_COMMON:FN_GET_EMP_LEAVE_INFO, PKG_DOTS_COMMON:FN_GET_EMP_LEAVE_QUOTA, PKG_DOTS_COMMON:FN_GET_EMP_LEAVE_QUOTA_COND3, PKG_DOTS_COMMON:FN_GET_EMP_LEAVE_QUOTA_INDY, PKG_DOTS_COMMON:FN_GET_LEAVE_COND3, PKG_DOTS_COMMON:FN_GET_TOTAL_GROUP_LEAVE, PKG_FORMAT_TIME, PKG_FORMAT_TIME:FN_MASK_TIME, PKG_FORMAT_TIME:FN_ROUNDUP_ABSENT, PKG_SEND_MAIL, PKG_SEND_MAIL:MAIN, PKG_WDOTLE0010, PKG_WDOTLE0010:FN_CHECK_OVERLAP_LEAVE, PKG_WDOTLE0010:FN_LEAVE_TYPE_COMBO, SEQ_LEAVE_DOCNO, VW_EMP_CURR_PROFILE]</t>
  </si>
  <si>
    <t>[TB_LEAVE_MAIL_INFO_TEMP, TB_T_EMP_LEAVE]</t>
  </si>
  <si>
    <t>[TB_LEAVE_MAIL_INFO_TEMP]</t>
  </si>
  <si>
    <t>[TB_LEAVE_MAIL_INFO_TEMP, TB_M_APPROVER, TB_M_CODE_MASTER, TB_M_CONFIG_TYPE, TB_M_DELEGATE, TB_M_EMP_COST_CENTER, TB_M_EMP_PROFILE, TB_M_GROUP_LEAVE, TB_M_HOLIDAY, TB_M_LEAVE_CONDITION, TB_M_LEAVE_QUOTA_SAP, TB_M_LEAVE_TYPE, TB_M_OPERATOR, TB_M_ORG_HIERARCHY, TB_M_PARAMETER, TB_M_SHIFT, TB_M_SPL_HOLIDAY, TB_T_DAILY_SHIFT, TB_T_EMP_LEAVE, TB_T_EMP_LEAVE_HST, TB_T_EMP_LEAVE_LIMITED, TB_T_TIMESHEET_DAY_D, TB_T_WORKING_SHIFT]</t>
  </si>
  <si>
    <t>[value(KEY_HALF_DAY_END_TIME), value(KEY_HALF_DAY_TIME), value(KEY_LEAVE_TIME), value(KEY_LEAVE_TO_TIME), value(KEY_LEAVE_TYPE), value(KEY_ORIG_END_TIME), value(KEY_ORIG_START_TIME), value(KEY_PROVIDE_TRANSPORT), value(KEY_RELATION), value(KEY_RELATION_END)]</t>
  </si>
  <si>
    <t>[value(KEY_APPROVER), value(KEY_CANCEL_REASON), value(KEY_CC), value(KEY_LEAVE_FROM_DT), value(KEY_LEAVE_TO_DT), value(KEY_REASON), value(KEY_SHIFT_LOOKUP), value(KEY_USER_ID)]</t>
  </si>
  <si>
    <t>[MDOT0001AWRN : Do you want to close without saving ?, MDOT0002AWRN : Do you wish to save changes ?, MDOT0114AERR : Start Time cannot be greater than equal to End Time., MDOT0122AWRN : Total leave can not blank , Please click calculate button, MDOT0123AERR : From Date should be less than or equal to To Date., MDOT0138AERR : Please Select {0}, MDOT0307AERR : Approver and CC Employees cannot be same., MDOT0309AERR : Reason for Leave exceeds maximum limit allowed., MDOT0315AERR : Employee and Approver cannot be same., MDOT0323AERR : Do you wish to Cancel the Record ?, MDOT0327AERR : Cannot apply Leave for selected Duration., MDOT0330AERR : null, MDOT0628AERR : Effective leave is less than Minimum leave, MDOT0629AERR : Effective leave is more than Remaining Group Quota]</t>
  </si>
  <si>
    <t>[method, value(KEY_APPLIED_LEAVE), value(KEY_APPROVER_CODE), value(KEY_ARG_CHILD_WINDOW), value(KEY_ARG_DOC_NO), value(KEY_ARG_SCREEN_ID), value(KEY_ARG_SCREEN_MODE), value(KEY_ARG_TIMESHEET_USER), value(KEY_BEF_WORK_START_TIME), value(KEY_BRK_SHIFT_END_TIME), value(KEY_BRK_SHIFT_START_TIME), value(KEY_CALCULATE_FLAG), value(KEY_CALENDAR_TYPE), value(KEY_CANCEL_ANNUAL_FLG), value(KEY_CC_CODE), value(KEY_CC_FLAG), value(KEY_CMP_DESC), value(KEY_COST_CENTER), value(KEY_CURRENT_LEAVE_CODE), value(KEY_DEPT_DESC), value(KEY_DIV_DESC), value(KEY_EFFECTIVE_LEAVE), value(KEY_EFFECTIVE_LEAVE_PRV), value(KEY_EMP_CODE), value(KEY_EMP_NAME), value(KEY_ERROR_FLAG), value(KEY_FULL_TIME_END_VAL), value(KEY_FULL_TIME_VAL), value(KEY_HR_FLAG), value(KEY_LEAVE_CODE), value(KEY_LEAVE_CODE_RECORD), value(KEY_LEAVE_FROM_DT), value(KEY_LEAVE_FROM_DT_ORI), value(KEY_LEAVE_FROM_TIME_RECORD), value(KEY_LEAVE_MODE), value(KEY_LEAVE_MODE_DISPLAY), value(KEY_LEAVE_TIME), value(KEY_LEAVE_TIME_END_VAL), value(KEY_LEAVE_TIME_END_VAL1), value(KEY_LEAVE_TIME_VAL), value(KEY_LEAVE_TIME_VAL1), value(KEY_LEAVE_TO_DT), value(KEY_LEAVE_TO_DT_RECORD), value(KEY_LEAVE_TO_TIME), value(KEY_LEAVE_TO_TIME_RECORD), value(KEY_LEAVE_TYPE), value(KEY_LEAVE_TYPE_VAL), value(KEY_LINE_CD), value(KEY_LINE_DESC), value(KEY_MINIMUM_LEAVE), value(KEY_MODE), value(KEY_NORMAL_SHIFT_END_TIME), value(KEY_NORMAL_SHIFT_START_TIME), value(KEY_POSITION), value(KEY_PROVIDE_TRANSPORT), value(KEY_REFRESH_FLAG), value(KEY_REMAIN_QUOTA), value(KEY_REMAIN_QUOTA2), value(KEY_SAVE_AS_DRAFT), value(KEY_SAVE_FLAG), value(KEY_SAVE_MODE), value(KEY_SAVE_PERFORMED), value(KEY_SEARCH_CLICKED), value(KEY_SEC_DESC), value(KEY_SHIFT), value(KEY_SHIFT_CODE), value(KEY_STATUS_CODE), value(KEY_SUB_DIV_DESC), value(KEY_SUBMIT_DT), value(KEY_TOTAL_GROUP_QUOTA), value(KEY_TOTAL_GROUP_REMAIN_QUOTA), value(KEY_TOTAL_LEAVE), value(KEY_TOTAL_QUOTA), value(KEY_UNIT), value(KEY_UPD_DATE), value(KEY_WARNING_MSG), value(SYSDATE)]</t>
  </si>
  <si>
    <t>[callParentOnload, closeDialog, closeParentJsp, closeThisDialog, convertMinutes, disableCancel, disableLeaveType, disableScreen, disableTimeSheetUser, getActualLeaveTime, getActualSpecialLeaveTime, getDiffInDays, moveFocusToFirstControl, onLoad, openCalender, populateCode, populateLeaveTime, refreshTimeDiff, resetDetailTable, resetSearchCriteria, setTimeDuration, setTransportQuota, setUpdateAndFirstControl, setUpdateFlag, updateLeaveToTime, updateTotalLeaveToBlank, WDOTLE0010Calculate, WDOTLE0010Cancel, WDOTLE0010Change, WDOTLE0010Clear, WDOTLE0010ClearCC, WDOTLE0010Close, WDOTLE0010LookUp, WDOTLE0010Save, WDOTLE0010Search]</t>
  </si>
  <si>
    <t>Enquiry Screen For Leave History</t>
  </si>
  <si>
    <t>[TB_M_APPROVER, TB_M_CONFIG_TYPE, TB_M_EMP_COST_CENTER, TB_M_EMP_PROFILE, TB_M_LEAVE_QUOTA_SAP, TB_M_LEAVE_TYPE, TB_M_LEAVE_TYPE_SAP, TB_M_LINE, TB_M_OPERATOR, TB_M_ORG_HIERARCHY, TB_M_OT_STATUS_DESC, TB_M_PARAMETER, TB_M_ROLE, TB_M_SHIFT, TB_M_USER, TB_M_USER_ROLE_MAP, TB_T_DATA_VISIBILITY, TB_T_EMP_LEAVE, TB_T_OT_RECORD, TB_T_TIMESHEET_DAY_D, TB_T_TIMESHEET_H]</t>
  </si>
  <si>
    <t>[FN_ORG_COMBO, PKG_FORMAT_TIME, PKG_FORMAT_TIME:FN_MASK_TIME, PKG_SEND_MAIL, PKG_SEND_MAIL:MAIN, PKG_WDOTLE0020, PKG_WDOTLE0020:SP_WDOTLE0020_TOTAL_RECORDS, VW_EMP_CURR_PROFILE]</t>
  </si>
  <si>
    <t>[TB_LEAVE_MAIL_INFO_TEMP, TB_T_DATA_VISIBILITY, TB_T_ERR_LOG]</t>
  </si>
  <si>
    <t>[TB_LEAVE_MAIL_INFO_TEMP, TB_T_DATA_VISIBILITY, TB_T_EMP_LEAVE, TB_T_ERR_LOG, TB_T_OT_RECORD, TB_T_TIMESHEET_DAY_D, TB_T_TIMESHEET_H]</t>
  </si>
  <si>
    <t>[TB_LEAVE_MAIL_INFO_TEMP, TB_M_APPROVER, TB_M_CONFIG_TYPE, TB_M_EMP_COST_CENTER, TB_M_EMP_PROFILE, TB_M_LEAVE_QUOTA_SAP, TB_M_LEAVE_TYPE, TB_M_LEAVE_TYPE_SAP, TB_M_LINE, TB_M_OPERATOR, TB_M_ORG_HIERARCHY, TB_M_OT_STATUS_DESC, TB_M_PARAMETER, TB_M_ROLE, TB_M_SHIFT, TB_M_USER, TB_M_USER_ROLE_MAP, TB_T_DATA_VISIBILITY, TB_T_EMP_LEAVE, TB_T_ERR_LOG, TB_T_OT_RECORD, TB_T_TIMESHEET_DAY_D, TB_T_TIMESHEET_H]</t>
  </si>
  <si>
    <t>[value(KEY_DEPARTMENT), value(KEY_LEAVE_STATUS), value(KEY_LEAVE_TYPE), value(KEY_LINE), value(KEY_SECTION), value(KEY_STATUS)]</t>
  </si>
  <si>
    <t>[value(KEY_COST_CENTER), value(KEY_EMPLOYEE_ID), value(KEY_EMPLOYEE_NAME), value(KEY_FROM_DT), value(KEY_REJECT_REASON), value(KEY_TO_DT)]</t>
  </si>
  <si>
    <t>[LDOTLE0000 : null, LDOTLE0010 : Export Leave History, WDOTLE0010_C : null, WDOTSM0082 : LookUp for Cost Center - Line, WDOTUM0051 : Lookup for Employee]</t>
  </si>
  <si>
    <t>[&lt;%= "value1["+ctr+"].costCenter"%&gt;, &lt;%= "value1["+ctr+"].department"%&gt;, &lt;%= "value1["+ctr+"].line"%&gt;, &lt;%= "value1["+ctr+"].section"%&gt;, &lt;%= "value1["+ctr+"].shiftCd"%&gt;, &lt;%="value1["+ctr+"].appr1Cd"%&gt;, &lt;%="value1["+ctr+"].appr1Dt"%&gt;, &lt;%="value1["+ctr+"].appr2Cd"%&gt;, &lt;%="value1["+ctr+"].appr2Dt"%&gt;, &lt;%="value1["+ctr+"].apprNmDt"%&gt;, &lt;%="value1["+ctr+"].docNo"%&gt;, &lt;%="value1["+ctr+"].empCode"%&gt;, &lt;%="value1["+ctr+"].empName"%&gt;, &lt;%="value1["+ctr+"].endDt"%&gt;, &lt;%="value1["+ctr+"].endTm"%&gt;, &lt;%="value1["+ctr+"].fromDate"%&gt;, &lt;%="value1["+ctr+"].group"%&gt;, &lt;%="value1["+ctr+"].leaveCd"%&gt;, &lt;%="value1["+ctr+"].leaveMode"%&gt;, &lt;%="value1["+ctr+"].leaveTime"%&gt;, &lt;%="value1["+ctr+"].leaveType"%&gt;, &lt;%="value1["+ctr+"].reasonLeave"%&gt;, &lt;%="value1["+ctr+"].reasonReject"%&gt;, &lt;%="value1["+ctr+"].srNo"%&gt;, &lt;%="value1["+ctr+"].startDt"%&gt;, &lt;%="value1["+ctr+"].startTm"%&gt;, &lt;%="value1["+ctr+"].status"%&gt;, &lt;%="value1["+ctr+"].statusCd"%&gt;, &lt;%="value1["+ctr+"].toDate"%&gt;, &lt;%="value1["+ctr+"].updTime"%&gt;, method, value(KEY_ARG_SCREEN_ID), value(KEY_ARG_SCREEN_MODE), value(KEY_ARG_TIMESHEET_USER), value(KEY_DEPTT_VAL), value(KEY_DIST_REC), value(KEY_EMPLOYEE_FLAG), value(KEY_FILE), value(KEY_FROM_DT_CURRENT), value(KEY_HR_FLAG), value(KEY_LEAVE_FROM_DT), value(KEY_LEAVE_TIME), value(KEY_MONTH_CURRENT), value(KEY_OPERATOR_FLAG), value(KEY_SCREEN_ID), value(KEY_SEARCH_PER), value(KEY_SECT_VAL), value(KEY_TO_DT_CURRENT), value(KEY_YEAR_CURRENT), value(USER_ID)]</t>
  </si>
  <si>
    <t>[callParentOnload, callParentSearch, closeParentJsp, downloadFile, moveFocusToFirstControl, onLoad, openCalender, RefreshData, resetSearchCriteria, WDOTLE0020Approve, WDOTLE0020Clear, WDOTLE0020Close, WDOTLE0020Export, WDOTLE0020LookUp, WDOTLE0020Openchild, WDOTLE0020Reject, WDOTLE0020Search]</t>
  </si>
  <si>
    <t>[TB_M_EMP_PROFILE, TB_M_LEAVE_TYPE, TB_M_OPERATOR, TB_M_ORG_HIERARCHY, TB_M_OT_STATUS_DESC, TB_M_PARAMETER, TB_M_ROLE, TB_M_SHIFT, TB_M_USER, TB_M_USER_ROLE_MAP, TB_T_DATA_VISIBILITY, TB_T_EMP_LEAVE]</t>
  </si>
  <si>
    <t>[PKG_FORMAT_TIME, PKG_FORMAT_TIME:FN_MASK_TIME, SP_LDOTLE0010]</t>
  </si>
  <si>
    <t>[SP_LDOTLE0010]</t>
  </si>
  <si>
    <t>[TB_T_DATA_VISIBILITY, TB_T_ERR_LOG]</t>
  </si>
  <si>
    <t>[TB_M_EMP_PROFILE, TB_M_LEAVE_TYPE, TB_M_OPERATOR, TB_M_ORG_HIERARCHY, TB_M_OT_STATUS_DESC, TB_M_PARAMETER, TB_M_ROLE, TB_M_SHIFT, TB_M_USER, TB_M_USER_ROLE_MAP, TB_T_DATA_VISIBILITY, TB_T_EMP_LEAVE, TB_T_ERR_LOG]</t>
  </si>
  <si>
    <t>Leave - Export text file to SAP</t>
  </si>
  <si>
    <t>[TB_M_COST_CENTER, TB_M_EMP_PROFILE, TB_M_LEAVE_TYPE, TB_M_LOCATION, TB_M_ORG_HIERARCHY, TB_M_OT_STATUS_DESC, TB_M_SHIFT, TB_T_EMP_LEAVE]</t>
  </si>
  <si>
    <t>[FN_CHK_NEXT_DAY_LEAVE, PKG_FORMAT_TIME, PKG_FORMAT_TIME:FN_MASK_TIME, PKG_WDOTLE0030, PKG_WDOTLE0030:SP_WDOTLE0030_EXPORT]</t>
  </si>
  <si>
    <t>[TB_T_EMP_LEAVE, TB_T_ERR_LOG]</t>
  </si>
  <si>
    <t>[TB_M_COST_CENTER, TB_M_EMP_PROFILE, TB_M_LEAVE_TYPE, TB_M_LOCATION, TB_M_ORG_HIERARCHY, TB_M_OT_STATUS_DESC, TB_M_SHIFT, TB_T_EMP_LEAVE, TB_T_ERR_LOG]</t>
  </si>
  <si>
    <t>[value(KEY_EMP_CD), value(KEY_EMP_NM), value(KEY_FROM_DT), value(KEY_TO_DT)]</t>
  </si>
  <si>
    <t>[value(KEY_LEAVE), value(KEY_SECTION_TYPE), value(KEY_TYPE)]</t>
  </si>
  <si>
    <t>[&lt;%= "value2[" + ctr + "].selected"%&gt;, value(KEY_EMPLOYEE_PC), value(KEY_EMPLOYEE_TP), value(KEY_REEXPORT), value(KEY_SELECT_ALL)]</t>
  </si>
  <si>
    <t>[MDOT0104AERR : Search has not been performed., MDOT0115AERR : No Data to Export., MDOT0123AERR : From Date should be less than or equal to To Date., MDOT0138AERR : Please Select {0}]</t>
  </si>
  <si>
    <t>[&lt;%="noCostCenter"%&gt;, &lt;%="value2["+ctr+"].costCenterCd"%&gt;, method, value(KEY_CHCK_SEC_LST), value(KEY_DIV), value(KEY_EMP_TY), value(KEY_EMP_TYPE), value(KEY_EXPORT_FLAG), value(KEY_FILE), value(KEY_LEAVE), value(KEY_MONTH_CURRENT), value(KEY_RETAIN_SECTION), value(KEY_SEARCH_PER), value(KEY_SEC), value(KEY_SEC_N), value(KEY_SEC_RADIO), value(KEY_TOTAL_EMP), value(KEY_TOTAL_RECORDS), value(KEY_TYPE), value(KEY_YEAR_CURRENT)]</t>
  </si>
  <si>
    <t>[callParentOnLoad, closeParentJsp, doValidations, downloadFile, hideSectionLookup, keepSearchedSections, localSelectAll, moveFocusToFirstControl, onLoad, openCalender, refreshCompanyCombo, RefreshData, resetSearchCriteria, selectRadio, setEmpTypeOption, setNormalCorolForAll, showSectionLookup, WDOTLE0030Clear, WDOTLE0030Close, WDOTLE0030ExportToTxtFile, WDOTLE0030getEmployee, WDOTLE0030getSection, WDOTLE0030Reexport, WDOTLE0030Reset, WDOTLE0030Search, WDOTLE0030UpdDivOnClick]</t>
  </si>
  <si>
    <t>Leave Quota</t>
  </si>
  <si>
    <t>[TB_M_CONFIG_TYPE, TB_M_EMP_COST_CENTER, TB_M_EMP_PROFILE, TB_M_GROUP_LEAVE, TB_M_HOLIDAY, TB_M_LEAVE_CONDITION, TB_M_LEAVE_QUOTA_SAP, TB_M_LEAVE_TYPE, TB_M_LEAVE_TYPE_SAP, TB_M_LINE, TB_M_ORG_HIERARCHY, TB_M_PARAMETER, TB_M_SHIFT, TB_M_SPL_HOLIDAY, TB_T_DATA_VISIBILITY, TB_T_DATA_VISIBILITY_TMP, TB_T_EMP_LEAVE, TB_T_EMP_LEAVE_HST, TB_T_EMP_LEAVE_LIMITED]</t>
  </si>
  <si>
    <t>[FN_HOLIDAY_FLAG, FN_ORG_COMBO, FN_SHIFT_TYPE, PKG_DOTS_COMMON, PKG_DOTS_COMMON:FN_GET_DEDUCT_HOURS, PKG_DOTS_COMMON:FN_GET_EMP_LEAVE_HOURS, PKG_DOTS_COMMON:FN_GET_EMP_LEAVE_QUOTA, PKG_DOTS_COMMON:FN_GET_EMP_LEAVE_QUOTA_COND3, PKG_DOTS_RPT, PKG_DOTS_RPT:SP_DOTS_REF_CUR, PKG_FORMAT_TIME, PKG_FORMAT_TIME:FN_MASK_TIME, PKG_FORMAT_TIME:FN_ROUNDUP_ABSENT, PKG_WDOTUM0280, PKG_WDOTUM0280:FN_CHK_LIMIT, PKG_WDOTUM0280:FN_GET_LEAVE_QUOTA_DED, PKG_WDOTUM0280:FN_GET_LIMIT, PKG_WDOTUM0280:SP_WDOTUM0280_SEARCH, VW_EMP_CURR_PROFILE]</t>
  </si>
  <si>
    <t>[TB_T_DATA_VISIBILITY_TMP, TB_T_ERR_LOG]</t>
  </si>
  <si>
    <t>[TB_T_DATA_VISIBILITY_TMP]</t>
  </si>
  <si>
    <t>[TB_M_CONFIG_TYPE, TB_M_EMP_COST_CENTER, TB_M_EMP_PROFILE, TB_M_GROUP_LEAVE, TB_M_HOLIDAY, TB_M_LEAVE_CONDITION, TB_M_LEAVE_QUOTA_SAP, TB_M_LEAVE_TYPE, TB_M_LEAVE_TYPE_SAP, TB_M_LINE, TB_M_ORG_HIERARCHY, TB_M_PARAMETER, TB_M_SHIFT, TB_M_SPL_HOLIDAY, TB_T_DATA_VISIBILITY, TB_T_DATA_VISIBILITY_TMP, TB_T_EMP_LEAVE, TB_T_EMP_LEAVE_HST, TB_T_EMP_LEAVE_LIMITED, TB_T_ERR_LOG]</t>
  </si>
  <si>
    <t>[value(KEY_COMPANY), value(KEY_DEPT), value(KEY_DIVISION), value(KEY_EMP_TYP), value(KEY_GROUP), value(KEY_LEAVE_TYP), value(KEY_LINE), value(KEY_SECTION), value(KEY_YEAR)]</t>
  </si>
  <si>
    <t>[LDOTTS0000 : null, LDOTUM0280 : Export Leave Quota, WDOTSM0082 : LookUp for Cost Center - Line]</t>
  </si>
  <si>
    <t>[&lt;%="value1["+ctr+"].groupEffDt"%&gt;, &lt;%="value1["+ctr+"].groupRecCnt"%&gt;, &lt;%="value1["+ctr+"].groupSrNo"%&gt;, &lt;%="value1["+ctr+"].leaveGroupCd"%&gt;, method, value(KEY_EMP_FLAG), value(KEY_FILE), value(KEY_SEARCH_PER), value(KEY_TOTAL_RECORDS)]</t>
  </si>
  <si>
    <t>[callParentOnload, callParentSearch, downloadFile, moveFocusToFirstControl, onLoad, RefreshData, resetSearchCriteria, WDOTUM0280Clear, WDOTUM0280Close, WDOTUM0280Export, WDOTUM0280LookUp, WDOTUM0280Search]</t>
  </si>
  <si>
    <t>[TB_M_CONFIG_TYPE, TB_M_EMP_COST_CENTER, TB_M_EMP_PROFILE, TB_M_GROUP_LEAVE, TB_M_HOLIDAY, TB_M_LEAVE_CONDITION, TB_M_LEAVE_QUOTA_SAP, TB_M_LEAVE_TYPE, TB_M_ORG_HIERARCHY, TB_M_PARAMETER, TB_M_SHIFT, TB_M_SPL_HOLIDAY, TB_T_DATA_VISIBILITY, TB_T_DATA_VISIBILITY_TMP, TB_T_EMP_LEAVE, TB_T_EMP_LEAVE_HST, TB_T_EMP_LEAVE_LIMITED]</t>
  </si>
  <si>
    <t>[FN_HOLIDAY_FLAG, FN_SHIFT_TYPE, PKG_DOTS_COMMON, PKG_DOTS_COMMON:FN_GET_DEDUCT_HOURS, PKG_DOTS_COMMON:FN_GET_EMP_LEAVE_HOURS, PKG_DOTS_COMMON:FN_GET_EMP_LEAVE_QUOTA, PKG_DOTS_COMMON:FN_GET_EMP_LEAVE_QUOTA_COND3, PKG_DOTS_RPT, PKG_DOTS_RPT:SP_DOTS_REF_CUR, PKG_FORMAT_TIME, PKG_FORMAT_TIME:FN_MASK_TIME, PKG_FORMAT_TIME:FN_ROUNDUP_ABSENT, PKG_WDOTUM0280, PKG_WDOTUM0280:FN_CHK_LIMIT, PKG_WDOTUM0280:FN_GET_LEAVE_QUOTA_DED, PKG_WDOTUM0280:FN_GET_LIMIT, PKG_WDOTUM0280:SP_WDOTUM0280_EXPORT, VW_EMP_CURR_PROFILE]</t>
  </si>
  <si>
    <t>[TB_M_CONFIG_TYPE, TB_M_EMP_COST_CENTER, TB_M_EMP_PROFILE, TB_M_GROUP_LEAVE, TB_M_HOLIDAY, TB_M_LEAVE_CONDITION, TB_M_LEAVE_QUOTA_SAP, TB_M_LEAVE_TYPE, TB_M_ORG_HIERARCHY, TB_M_PARAMETER, TB_M_SHIFT, TB_M_SPL_HOLIDAY, TB_T_DATA_VISIBILITY, TB_T_DATA_VISIBILITY_TMP, TB_T_EMP_LEAVE, TB_T_EMP_LEAVE_HST, TB_T_EMP_LEAVE_LIMITED, TB_T_ERR_LOG]</t>
  </si>
  <si>
    <t>Leave Potential Deduction</t>
  </si>
  <si>
    <t>[TB_M_APPROVER, TB_M_CONFIG_TYPE, TB_M_EMP_COST_CENTER, TB_M_EMP_PROFILE, TB_M_GROUP_LEAVE, TB_M_HOLIDAY, TB_M_LEAVE_CONDITION, TB_M_LEAVE_QUOTA_SAP, TB_M_LEAVE_TYPE, TB_M_OPERATOR, TB_M_ORG_HIERARCHY, TB_M_OT_STATUS_DESC, TB_M_PARAMETER, TB_M_ROLE, TB_M_SHIFT, TB_M_SPL_HOLIDAY, TB_M_USER, TB_M_USER_ROLE_MAP, TB_M_USER_TYPE, TB_T_DATA_VISIBILITY, TB_T_DEDUCTION, TB_T_EMP_LEAVE, TB_T_EMP_LEAVE_HST, TB_T_EMP_LEAVE_LIMITED, TB_T_OT_RECORD, TB_T_TIMESHEET_DAY_D, TB_T_TIMESHEET_H]</t>
  </si>
  <si>
    <t>[FN_HOLIDAY_FLAG, FN_HOLIDAY_HRS, FN_ORG_COMBO, FN_SHIFT_TYPE, PKG_DOTS_COMMON, PKG_DOTS_COMMON:FN_GET_DEDUCT_HOURS, PKG_DOTS_COMMON:FN_GET_DIFF_LEAVE_HOURS, PKG_DOTS_COMMON:FN_GET_EMP_LEAVE_HOURS, PKG_DOTS_COMMON:FN_GET_EMP_LEAVE_QUOTA, PKG_DOTS_COMMON:FN_GET_EMP_LEAVE_QUOTA_COND3, PKG_FORMAT_TIME, PKG_FORMAT_TIME:FN_MASK_TIME, PKG_FORMAT_TIME:FN_ROUNDUP_ABSENT, PKG_SEND_MAIL, PKG_SEND_MAIL:MAIN, PKG_WDOTPD0010, PKG_WDOTPD0010:FN_CHECK_LEAVEONDUTY_DEDUCTION, PKG_WDOTPD0010:SP_WDOTPD0010_TOTAL_RECORDS, VW_EMP_CURR_PROFILE]</t>
  </si>
  <si>
    <t>[FN_CHK_NEXT_DEDUCTION_DT, PKG_DOTS_RPT, PKG_DOTS_RPT:SP_DOTS_REF_CUR]</t>
  </si>
  <si>
    <t>[TB_LEAVE_MAIL_INFO_TEMP, TB_T_ERR_LOG]</t>
  </si>
  <si>
    <t>[TB_LEAVE_MAIL_INFO_TEMP, TB_T_EMP_LEAVE, TB_T_ERR_LOG, TB_T_OT_RECORD, TB_T_TIMESHEET_DAY_D, TB_T_TIMESHEET_H]</t>
  </si>
  <si>
    <t>[TB_LEAVE_MAIL_INFO_TEMP, TB_M_APPROVER, TB_M_CONFIG_TYPE, TB_M_EMP_COST_CENTER, TB_M_EMP_PROFILE, TB_M_GROUP_LEAVE, TB_M_HOLIDAY, TB_M_LEAVE_CONDITION, TB_M_LEAVE_QUOTA_SAP, TB_M_LEAVE_TYPE, TB_M_OPERATOR, TB_M_ORG_HIERARCHY, TB_M_OT_STATUS_DESC, TB_M_PARAMETER, TB_M_ROLE, TB_M_SHIFT, TB_M_SPL_HOLIDAY, TB_M_USER, TB_M_USER_ROLE_MAP, TB_M_USER_TYPE, TB_T_DATA_VISIBILITY, TB_T_DEDUCTION, TB_T_EMP_LEAVE, TB_T_EMP_LEAVE_HST, TB_T_EMP_LEAVE_LIMITED, TB_T_ERR_LOG, TB_T_OT_RECORD, TB_T_TIMESHEET_DAY_D, TB_T_TIMESHEET_H]</t>
  </si>
  <si>
    <t>[value(KEY_DEPARTMENT_SEL), value(KEY_DIVISION_SEL), value(KEY_MONTH_SEL), value(KEY_SECTION_SEL), value(KEY_STATUS), value(KEY_SUB_DIV_SEL), value(KEY_YEAR_SEL)]</t>
  </si>
  <si>
    <t>[value(KEY_EMPLOYEE_ID), value(KEY_EMPLOYEE_NAME), value(KEY_REJECT_REASON)]</t>
  </si>
  <si>
    <t>[MDOT0103AERR : Please select Year Month combination., MDOT0104AERR : Search has not been performed., MDOT0105AERR : No row selected., MDOT0116AERR : No Data in Table to Operate.]</t>
  </si>
  <si>
    <t>[LDOTPD0010 : Potential Deduction, LDOTTS0000 : null, WDOTMA0202 : View Daily Approve Timesheet(TC), WDOTMA0231 : View Monthly Approve Time Sheet, WDOTMA0232 : View Monthly Approve Time Sheet(PE), WDOTPD0020 : Input Timesheet Deduction, WDOTPD0026 : Screen for Leave Detail Deduction, WDOTPD0030 : Input Timesheet Deduction -TC, WDOTPD0040 : Input Timesheet Deduction -PE, WDOTPD0050 : Input Leave Deduction]</t>
  </si>
  <si>
    <t>[&lt;%= "value1["+ctr+"].docNo"%&gt;, &lt;%= "value1["+ctr+"].empCode"%&gt;, &lt;%= "value1["+ctr+"].empName"%&gt;, &lt;%= "value1["+ctr+"].endDate"%&gt;, &lt;%= "value1["+ctr+"].endDateLv"%&gt;, &lt;%= "value1["+ctr+"].endTime"%&gt;, &lt;%= "value1["+ctr+"].endTimeLv"%&gt;, &lt;%= "value1["+ctr+"].endTimeLvAct"%&gt;, &lt;%= "value1["+ctr+"].hours"%&gt;, &lt;%= "value1["+ctr+"].hoursLv"%&gt;, &lt;%= "value1["+ctr+"].leaveCd"%&gt;, &lt;%= "value1["+ctr+"].leaveDesc"%&gt;, &lt;%= "value1["+ctr+"].leaveDescLv"%&gt;, &lt;%= "value1["+ctr+"].potentialLock"%&gt;, &lt;%= "value1["+ctr+"].srNo"%&gt;, &lt;%= "value1["+ctr+"].startDate"%&gt;, &lt;%= "value1["+ctr+"].startDateLv"%&gt;, &lt;%= "value1["+ctr+"].startTime"%&gt;, &lt;%= "value1["+ctr+"].startTimeLv"%&gt;, &lt;%= "value1["+ctr+"].startTimeLvAct"%&gt;, &lt;%= "value1["+ctr+"].status"%&gt;, &lt;%= "value1["+ctr+"].submitBy"%&gt;, &lt;%= "value1["+ctr+"].submitDate"%&gt;, &lt;%= "value1["+ctr+"].userType"%&gt;, method, value(KEY_ARG_TIMESHEET_USER), value(KEY_CURR_MONTH), value(KEY_CURR_YEAR), value(KEY_EMP_FLAG), value(KEY_EMPLOYEE_ID_SEL), value(KEY_FILE), value(KEY_HR_FLAG), value(KEY_LEAVE_FROM_DT), value(KEY_LEAVE_TO_DT), value(KEY_MONTH_YEAR), value(KEY_SEARCH_PER), value(KEY_USER_TYPE), value(USER_ID)]</t>
  </si>
  <si>
    <t>[callParentOnload, callParentSearch, checkDate, downloadFile, moveFocusToFirstControl, onLoad, openCalender, RefreshData, resetSearchCriteria, WDOTPD0010Clear, WDOTPD0010Close, WDOTPD0010Export, WDOTPD0010Openchild, WDOTPD0010Reject, WDOTPD0010Search]</t>
  </si>
  <si>
    <t>[TB_M_APPROVER,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TB_SP_WDOTTS0010_1_TEMP, TB_T_DEDUCTION, TB_T_EMP_LEAVE, TB_T_EMP_LEAVE_HST, TB_T_EMP_LEAVE_LIMITED, TB_T_OT_RECORD,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</si>
  <si>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 PKG_DOTS_COMMON:FN_GET_EMP_LEAVE_INFO_TS, PKG_DOTS_COMMON:FN_GET_EMP_LEAVE_QUOTA, PKG_DOTS_COMMON:FN_GET_EMP_LEAVE_QUOTA_COND3, PKG_FORMAT_TIME, PKG_FORMAT_TIME:FN_MASK_TIME, PKG_FORMAT_TIME:FN_ROUNDUP_ABSENT, PKG_SEND_MAIL, PKG_SEND_MAIL:MAIN, SP_WDOTPD0020, VW_EMP_CURR_PROFILE]</t>
  </si>
  <si>
    <t>[TB_LEAVE_MAIL_INFO_TEMP, TB_SP_WDOTTS0010_1_TEMP, TB_T_TIMESHEET_H, TB_TIMESHEET_MAIL_INFO_TEMP]</t>
  </si>
  <si>
    <t>[TB_LEAVE_MAIL_INFO_TEMP, TB_SP_WDOTTS0010_1_TEMP, TB_T_OT_RECORD, TB_T_TIMESHEET_ACTIVITY_D, TB_T_TIMESHEET_H, TB_TIMESHEET_MAIL_INFO_TEMP]</t>
  </si>
  <si>
    <t>[TB_SP_WDOTTS0010_1_TEMP, TB_T_DEDUCTION, TB_T_EMP_LEAVE, TB_T_OT_RECORD, TB_T_TIMESHEET_DAY_D, TB_T_TIMESHEET_H]</t>
  </si>
  <si>
    <t>[TB_LEAVE_MAIL_INFO_TEMP, TB_SP_WDOTTS0010_1_TEMP, TB_T_DEDUCTION, TB_T_EMP_LEAVE, TB_T_OT_RECORD, TB_T_TIMESHEET_ACTIVITY_D, TB_T_TIMESHEET_DAY_D, TB_T_TIMESHEET_H, TB_TIMESHEET_MAIL_INFO_TEMP]</t>
  </si>
  <si>
    <t>[TB_LEAVE_MAIL_INFO_TEMP, TB_M_APPROVER,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TB_SP_WDOTTS0010_1_TEMP, TB_T_DEDUCTION, TB_T_EMP_LEAVE, TB_T_EMP_LEAVE_HST, TB_T_EMP_LEAVE_LIMITED, TB_T_OT_RECORD, TB_T_TIME_ATTD, TB_T_TIMESHEET_ACTIVITY_D, TB_T_TIMESHEET_DAY_D, TB_T_TIMESHEET_H, TB_TIMESHEET_MAIL_INFO_TEMP]</t>
  </si>
  <si>
    <t>[value(KEY_CURR_MONTH), value(KEY_CURR_YEAR)]</t>
  </si>
  <si>
    <t>[&lt;%="value7["+activityId+"].deleteFlag" %&gt;, chkSelected, key_index_checkbox, value(KEY_SELECT_ALL)]</t>
  </si>
  <si>
    <t>[MDOT0101AWRN : Do you wish to delete data ?, MDOT0118AWRN : Do you wish to copy previous month activity?, MDOT0119AWRN : Do you wish to submit for monthly approval?, MDOT0175AERR : You cannot request OT backward more than {0} month(s), MDOT0199AERR : Approver Can not be blank. Please contact Time Sheet Admin., MDOT0214AERR : No Activities to Delete., MDOT0218AERR : No Activity Selected., MDOT0220AERR : Cannot Submit Timesheet.Difference  between total working hours and total activity hours for "Red Color Cell(s)" should be zero., MDOT0223AERR : No Day Selected., MDOT0224AERR : You cannot input timesheet backward more than {0} month(s), MDOT0312AERR : Cannot Submit Timesheet.Activity time not maintained for special leave days of "Red Color Cell(s)"., MDOT0331AERR : Cannot submit as clockin/clockout time is not maintained for some normal days., MDOT0333AERR : Start Time cannot select less than Clock In &amp; On Duty Leave Period., MDOT0334AERR : End Time cannot select greater than Clock out &amp; On Duty Leave Period., MDOT0335AERR : Start Time must be equal or less than On Duty Leave., MDOT0336AERR : End Time must be equal or greater than On Duty Leave.]</t>
  </si>
  <si>
    <t>[WDOTLE0010_C : null, WDOTOT0090 : Maintain OT Record, WDOTPD0010 : Leave Potential Deduction, WDOTPD0023 : Maintain Daily Data Deduction, WDOTPD0026 : Screen for Leave Detail Deduction, WDOTPD0050_C : null, WDOTTS0011 : Add/Modify Activity, WDOTTS0015 : Confirm Submit for Approver, WDOTTS0016 : Screen for Leave Detail]</t>
  </si>
  <si>
    <t>[&lt;%="value10["+ctr+"]"%&gt;, &lt;%="value11["+ctr+"]"%&gt;, &lt;%="value13["+ctr+"]"%&gt;, &lt;%="value22["+ctr+"]"%&gt;, &lt;%="value26["+ctr+"]"%&gt;, &lt;%="value32["+ctr+"]"%&gt;, &lt;%="value7["+activityId+"].activity" %&gt;, &lt;%="value7["+activityId+"].activityNo" %&gt;, &lt;%="value7["+activityId+"].company" %&gt;, &lt;%="value7["+activityId+"].model" %&gt;, &lt;%="value7["+activityId+"].phaseCd" %&gt;, &lt;%="value7["+activityId+"].projectCd" %&gt;, &lt;%="value7["+activityId+"].projectDesc" %&gt;, &lt;%="value7["+activityId+"].totActivityTmMth" %&gt;, absentHrs, act_end_dt, act_start_dt, cardIn, cardOut, chkDeduct, chkSelect, difference_time, endTime, formName, holiday, hr_review_flag, leaveStatus, leaveStatusCd, maxLeaveTm, method, minLeaveTm, progId, record_date, shift, specialLeave, startTime, status, statusCd, totalActivity, totalLeave, type, value(HIDDEN_HOLIDAY_FLAG), value(INITIIAL_KEY_NOR_END), value(INITIIAL_KEY_NOR_START), value(KEY_ABSENT_HRS), value(KEY_ACTIVITY_DATA_SIZE), value(KEY_APPROVER_LEVEL1_CODE), value(KEY_APPROVER_LEVEL1_NAME), value(KEY_APPROVER_LEVEL2_CODE), value(KEY_APPROVER_LEVEL2_NAME), value(KEY_APPROVER_LEVEL3_CODE), value(KEY_APPROVER_LEVEL3_NAME), value(KEY_BTN_DISABLE_MONTHLY), value(KEY_BTN_ENABLE_DISABLE), value(KEY_CLOCK_IN_OUT_FLAG), value(KEY_COST_CENTER), value(KEY_CURR_MONTH), value(KEY_CURR_PAGE_NO), value(KEY_CURR_YEAR), value(KEY_DATES), value(KEY_DEPARTMENT_SEL), value(KEY_DEPT_DESC), value(KEY_DISP_MONTH), value(KEY_DIV_DESC), value(KEY_DIVISION_SEL), value(KEY_EMP_CODE), value(KEY_EMP_NAME), value(KEY_EMPLOYEE_ID), value(KEY_EMPLOYEE_NAME), value(KEY_FROM_REC_NO), value(KEY_LEAVE_STATUS), value(KEY_LEAVE_STATUS_CD), value(KEY_MIN_OT_DT), value(KEY_MIN_OT_MTH), value(KEY_MIN_TS_DT), value(KEY_MIN_TS_MTH), value(KEY_MODE), value(KEY_MONTH_SEL), value(KEY_OPERATION), value(KEY_POSITION), value(KEY_READ_ONLY_FLAG), value(KEY_REC_DATE_FLAG), value(KEY_REC_MTH), value(KEY_REC_PER_PAGE), value(KEY_SCREEN_ID), value(KEY_SEARCH_PER), value(KEY_SECTION), value(KEY_SECTION_SEL), value(KEY_SELECT_HOLIDAY), value(KEY_SELECT_RECORD_DT), value(KEY_SELECT_STATUS_CD), value(KEY_SPECIAL_LEAVE), value(KEY_STATUS_CD), value(KEY_STATUS_DESC), value(KEY_SUB_DIV), value(KEY_SUB_DIV_SEL), value(KEY_TIMESHEET_SUBMITTED), value(KEY_TODAY_DATE), value(KEY_TOT_ACTIVITY_TM), value(KEY_TOT_LEAVE_TM), value(KEY_TOT_MTH_WORKING_TM), value(KEY_TOT_OT_TM), value(KEY_TOTAL_HOURS), value(KEY_USER_TYPE), value(KEY_YEAR_SEL), value(SYSDATE)]</t>
  </si>
  <si>
    <t>[callParentEnableButton, callParentForApproval, callParentOnload, clearClore, displayItemDesc, displayStatusDesc, getLastDateForSubmit, kpress, onLoad, resetSearchCriteria, scrollHorizontal, scrollOnload, scrollVertical, selectAllRow, validateDate, WDOTOT0090Openchild, WDOTPD0020Close, WDOTPD0020MonthlySubmit, WDOTPD0020OnCopyPreviousActivity, WDOTPD0020OnDelete, WDOTPD0020Search, WDOTPD0023Openchild, WDOTPD0026Openchild, WDOTPD0050Openchild, WDOTTS0011OpenChild, WDOTTS0015Openchild]</t>
  </si>
  <si>
    <t>[TB_M_CODE_MASTER, TB_M_CONFIG_TYPE, TB_M_EMP_COST_CENTER, TB_M_EMP_PROFILE, TB_M_GRADE, TB_M_GROUP_LEAVE, TB_M_HOLIDAY, TB_M_LEAVE_CONDITION, TB_M_LEAVE_QUOTA_SAP, TB_M_LEAVE_TYPE, TB_M_ORG_HIERARCHY, TB_M_OT_STATUS_DESC, TB_M_PARAMETER, TB_M_PROJECT, TB_M_SHIFT, TB_M_SPL_HOLIDAY, TB_SP_WDOTTS0010_1_TEMP, TB_T_DEDUCTION, TB_T_EMP_LEAVE, TB_T_EMP_LEAVE_HST, TB_T_EMP_LEAVE_LIMITED, TB_T_OT_RECORD, TB_T_TIME_ATTD, TB_T_TIMESHEET_ACTIVITY_D, TB_T_TIMESHEET_DAY_D, TB_T_TIMESHEET_DAY_D_HST, TB_T_TIMESHEET_H]</t>
  </si>
  <si>
    <t>[TB_SP_WDOTTS0010_1_TEMP, TB_T_TIMESHEET_ACTIVITY_D, TB_T_TIMESHEET_DAY_D, TB_T_TIMESHEET_DAY_D_HST]</t>
  </si>
  <si>
    <t>[TB_SP_WDOTTS0010_1_TEMP, TB_T_OT_RECORD, TB_T_TIMESHEET_ACTIVITY_D, TB_T_TIMESHEET_DAY_D, TB_T_TIMESHEET_DAY_D_HST]</t>
  </si>
  <si>
    <t>[WDOTOT0012 : LookUp Shift Master, WDOTOT0090 : Maintain OT Record, WDOTPD0026 : Screen for Leave Detail Deduction, WDOTPD0050_C : null, WDOTTS0014 : Maintain Leave Data]</t>
  </si>
  <si>
    <t>[&lt;%="value1["+ctr+"].activity"%&gt;, &lt;%="value1["+ctr+"].activityNo"%&gt;, &lt;%="value1["+ctr+"].modelCd"%&gt;, &lt;%="value1["+ctr+"].phaseCd"%&gt;, &lt;%="value1["+ctr+"].projectCd"%&gt;, &lt;%="value1["+ctr+"].projectDesc"%&gt;, &lt;%="value1["+ctr+"].siteCd"%&gt;, &lt;%="value1["+ctr+"].status"%&gt;, &lt;%="value1["+ctr+"].updateDt"%&gt;, method, totalActivityHrs, value(BCKUP_KEY_NOR_END), value(BCKUP_KEY_NOR_START), value(INITIIAL_KEY_NOR_END), value(INITIIAL_KEY_NOR_START), value(KEY_ABSENT), value(KEY_ACTIVITY_LIST_SIZE), value(KEY_AFTWORKENDTM), value(KEY_AFTWORKSTARTTM), value(KEY_BEFWORKENDTM), value(KEY_BEFWORKSTARTTM), value(KEY_BRK_MIN), value(KEY_BRKWORKENDTM), value(KEY_BRKWORKSTARTTM), value(KEY_CHG_SHIFT_FLAG), value(KEY_COST_CENTER), value(KEY_DELETE_OT_FLAG), value(KEY_DEPT_DESC), value(KEY_DIV_DESC), value(KEY_DYNAMIC_ACTIVITY_TYPE), value(KEY_EMP_CODE), value(KEY_EMP_NAME), value(KEY_LEAVE_FROM_DT), value(KEY_LEAVE_MODE), value(KEY_LEAVE_TIME), value(KEY_LV_PERIOD), value(KEY_MODE), value(KEY_NORMAL_LEAVE), value(KEY_NORWORKENDTM), value(KEY_NORWORKSTARTTM), value(KEY_POSITION), value(KEY_READ_ONLY_FLAG), value(KEY_REC_MTH), value(KEY_SCREEN_MODE), value(KEY_SECTION_DESC), value(KEY_SELECTED_TYPE), value(KEY_SPECIAL_LEAVE), value(KEY_STATUS_CD), value(KEY_SUB_DIV_DESC), value(KEY_TOT_ACTIVITY_TIME), value(KEY_TOT_LEAVE), value(KEY_TOT_OT_TIME), value(TIMESHEET_WORK_HRS)]</t>
  </si>
  <si>
    <t>[callParentOnload, changeStatus, cmbChangeTm, displayDiff, displayItemDesc, displayProjectDesc, formatnumber, isFloat, onLoad, setActivityTm, setNormalColorForAll, setUpdateFlag, trim, validateShiftDetails, validateTime, WDOTOT0090Openchild, WDOTPD0023Cancel, WDOTPD0023OK, WDOTPD0023OpenShiftLookup, WDOTPD0026Openchild, WDOTPD0050Openchild, WDOTTS0014Openchild]</t>
  </si>
  <si>
    <t>[FN_HOLIDAY_FLAG, FN_SHIFT_TYPE, PKG_DOTS_COMMON, PKG_DOTS_COMMON:FN_GET_DEDUCT_HOURS, PKG_DOTS_COMMON:FN_GET_EMP_LEAVE_HOURS, PKG_DOTS_COMMON:FN_GET_EMP_LEAVE_INFO, PKG_DOTS_COMMON:FN_GET_EMP_LEAVE_QUOTA, PKG_DOTS_COMMON:FN_GET_EMP_LEAVE_QUOTA_COND3, PKG_FORMAT_TIME, PKG_FORMAT_TIME:FN_MASK_TIME, PKG_FORMAT_TIME:FN_ROUNDUP_ABSENT, SP_WDOTPD0026, VW_EMP_CURR_PROFILE]</t>
  </si>
  <si>
    <t>[SP_WDOTPD0026]</t>
  </si>
  <si>
    <t>[WDOTPD0050_C : null]</t>
  </si>
  <si>
    <t>[&lt;%="value1["+ctr+"].date"%&gt;, &lt;%="value1["+ctr+"].docNo"%&gt;, &lt;%="value1["+ctr+"].fromDate"%&gt;, &lt;%="value1["+ctr+"].hidTm"%&gt;, &lt;%="value1["+ctr+"].hrs"%&gt;, &lt;%="value1["+ctr+"].leaveType"%&gt;, &lt;%="value1["+ctr+"].shiftCd"%&gt;, &lt;%="value1["+ctr+"].srNo"%&gt;, &lt;%="value1["+ctr+"].status"%&gt;, &lt;%="value1["+ctr+"].statusCd"%&gt;, &lt;%="value1["+ctr+"].time"%&gt;, formName, method, progId, value(KEY_ARG_CHILD_WINDOW), value(KEY_ARG_SCREEN_MODE), value(KEY_ARG_TIMESHEET_USER), value(KEY_EMP_CODE), value(KEY_LEAVE_FROM_DT), value(KEY_LEAVE_TIME), value(KEY_SCREEN_ID), value(KEY_SELECTED_END_DATE), value(KEY_SELECTED_END_TIME), value(KEY_SELECTED_RECORD_DATE), value(KEY_SELECTED_START_TIME), value(KEY_SHIFT_LOOKUP), value(KEY_USER_ID)]</t>
  </si>
  <si>
    <t>[callParentOnload, onLoad, WDOTPD0026Close, WDOTPD0050CreateNew, WDOTPD0050Edit]</t>
  </si>
  <si>
    <t>[TB_M_APPROVER, TB_M_CODE_MASTER,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TB_SP_WDOTTS0020_1_TEMP, TB_T_DEDUCTION, TB_T_EMP_LEAVE, TB_T_EMP_LEAVE_HST, TB_T_EMP_LEAVE_LIMITED, TB_T_OT_RECORD,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</si>
  <si>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 PKG_DOTS_COMMON:FN_GET_EMP_LEAVE_INFO_TS, PKG_DOTS_COMMON:FN_GET_EMP_LEAVE_QUOTA, PKG_DOTS_COMMON:FN_GET_EMP_LEAVE_QUOTA_COND3, PKG_FORMAT_TIME, PKG_FORMAT_TIME:FN_MASK_TIME, PKG_FORMAT_TIME:FN_ROUNDUP_ABSENT, PKG_SEND_MAIL, PKG_SEND_MAIL:MAIN, SP_WDOTPD0030, VW_EMP_CURR_PROFILE]</t>
  </si>
  <si>
    <t>[TB_LEAVE_MAIL_INFO_TEMP, TB_SP_WDOTTS0020_1_TEMP, TB_T_TIMESHEET_H, TB_TIMESHEET_MAIL_INFO_TEMP]</t>
  </si>
  <si>
    <t>[TB_LEAVE_MAIL_INFO_TEMP, TB_SP_WDOTTS0020_1_TEMP, TB_T_OT_RECORD, TB_T_TIMESHEET_ACTIVITY_D, TB_T_TIMESHEET_H, TB_TIMESHEET_MAIL_INFO_TEMP]</t>
  </si>
  <si>
    <t>[TB_SP_WDOTTS0020_1_TEMP, TB_T_DEDUCTION, TB_T_EMP_LEAVE, TB_T_OT_RECORD, TB_T_TIMESHEET_DAY_D, TB_T_TIMESHEET_H]</t>
  </si>
  <si>
    <t>[TB_LEAVE_MAIL_INFO_TEMP, TB_SP_WDOTTS0020_1_TEMP, TB_T_DEDUCTION, TB_T_EMP_LEAVE, TB_T_OT_RECORD, TB_T_TIMESHEET_ACTIVITY_D, TB_T_TIMESHEET_DAY_D, TB_T_TIMESHEET_H, TB_TIMESHEET_MAIL_INFO_TEMP]</t>
  </si>
  <si>
    <t>[TB_LEAVE_MAIL_INFO_TEMP, TB_M_APPROVER, TB_M_CODE_MASTER,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TB_SP_WDOTTS0020_1_TEMP, TB_T_DEDUCTION, TB_T_EMP_LEAVE, TB_T_EMP_LEAVE_HST, TB_T_EMP_LEAVE_LIMITED, TB_T_OT_RECORD, TB_T_TIME_ATTD, TB_T_TIMESHEET_ACTIVITY_D, TB_T_TIMESHEET_DAY_D, TB_T_TIMESHEET_H, TB_TIMESHEET_MAIL_INFO_TEMP]</t>
  </si>
  <si>
    <t>[WDOTLE0010_C : null, WDOTOT0090 : Maintain OT Record, WDOTPD0010 : Leave Potential Deduction, WDOTPD0026 : Screen for Leave Detail Deduction, WDOTPD0033 : Maintain Daily Data Deduction (TC), WDOTPD0050_C : null, WDOTTS0015 : Confirm Submit for Approver, WDOTTS0016 : Screen for Leave Detail, WDOTTS0021 : Add/Modify Activity (TC)]</t>
  </si>
  <si>
    <t>[&lt;%="value10["+ctr+"]"%&gt;, &lt;%="value11["+ctr+"]"%&gt;, &lt;%="value13["+ctr+"]"%&gt;, &lt;%="value22["+ctr+"]"%&gt;, &lt;%="value26["+ctr+"]"%&gt;, &lt;%="value32["+ctr+"]"%&gt;, &lt;%="value7["+activityId+"].activity" %&gt;, &lt;%="value7["+activityId+"].activityNo" %&gt;, &lt;%="value7["+activityId+"].classCd" %&gt;, &lt;%="value7["+activityId+"].classDesc" %&gt;, &lt;%="value7["+activityId+"].company" %&gt;, &lt;%="value7["+activityId+"].division" %&gt;, &lt;%="value7["+activityId+"].jobGrpCd" %&gt;, &lt;%="value7["+activityId+"].jobGrpDesc" %&gt;, &lt;%="value7["+activityId+"].jrnCd" %&gt;, &lt;%="value7["+activityId+"].model" %&gt;, &lt;%="value7["+activityId+"].totActivityTmMth" %&gt;, absentHrs, act_end_dt, act_start_dt, cardIn, cardOut, chkDeduct, chkSelect, difference_time, endTime, formName, holiday, hr_review_flag, leaveStatus, leaveStatusCd, maxLeaveTm, method, minLeaveTm, progId, record_date, shift, specialLeave, startTime, status, statusCd, totalActivity, totalLeave, type, value(HIDDEN_HOLIDAY_FLAG), value(INITIIAL_KEY_NOR_END), value(INITIIAL_KEY_NOR_START), value(KEY_ABSENT_HRS), value(KEY_ACTIVITY_DATA_SIZE), value(KEY_APPROVER_LEVEL1_CODE), value(KEY_APPROVER_LEVEL1_NAME), value(KEY_APPROVER_LEVEL2_CODE), value(KEY_APPROVER_LEVEL2_NAME), value(KEY_APPROVER_LEVEL3_CODE), value(KEY_APPROVER_LEVEL3_NAME), value(KEY_BTN_DISABLE_MONTHLY), value(KEY_BTN_ENABLE_DISABLE), value(KEY_CLOCK_IN_OUT_FLAG), value(KEY_COST_CENTER), value(KEY_CURR_MONTH), value(KEY_CURR_PAGE_NO), value(KEY_CURR_YEAR), value(KEY_DATES), value(KEY_DEPARTMENT_SEL), value(KEY_DEPT_DESC), value(KEY_DISP_MONTH), value(KEY_DIV_DESC), value(KEY_DIVISION_SEL), value(KEY_EMP_CODE), value(KEY_EMP_NAME), value(KEY_EMPLOYEE_ID), value(KEY_EMPLOYEE_NAME), value(KEY_FROM_REC_NO), value(KEY_LEAVE_STATUS), value(KEY_LEAVE_STATUS_CD), value(KEY_MIN_OT_DT), value(KEY_MIN_OT_MTH), value(KEY_MIN_TS_DT), value(KEY_MIN_TS_MTH), value(KEY_MODE), value(KEY_MONTH_SEL), value(KEY_OPERATION), value(KEY_POSITION), value(KEY_READ_ONLY_FLAG), value(KEY_REC_DATE_FLAG), value(KEY_REC_MTH), value(KEY_REC_PER_PAGE), value(KEY_SCREEN_ID), value(KEY_SEARCH_PER), value(KEY_SECTION), value(KEY_SECTION_SEL), value(KEY_SELECT_HOLIDAY), value(KEY_SELECT_RECORD_DT), value(KEY_SELECT_STATUS_CD), value(KEY_SPECIAL_LEAVE), value(KEY_STATUS_CD), value(KEY_STATUS_DESC), value(KEY_SUB_DIV), value(KEY_SUB_DIV_SEL), value(KEY_TIMESHEET_SUBMITTED), value(KEY_TODAY_DATE), value(KEY_TOT_ACTIVITY_TM), value(KEY_TOT_LEAVE_TM), value(KEY_TOT_MTH_WORKING_TM), value(KEY_TOT_OT_TM), value(KEY_TOTAL_HOURS), value(KEY_USER_TYPE), value(KEY_YEAR_SEL), value(SYSDATE)]</t>
  </si>
  <si>
    <t>[callParentEnableButton, callParentForApproval, callParentOnload, clearClore, displayItemDesc, displayStatusDesc, getLastDateForSubmit, kpress, onLoad, resetSearchCriteria, scrollHorizontal, scrollOnload, scrollVertical, selectAllRow, validateDate, WDOTOT0090Openchild, WDOTPD0026Openchild, WDOTPD0030Close, WDOTPD0030MonthlySubmit, WDOTPD0030OnCopyPreviousActivity, WDOTPD0030OnDelete, WDOTPD0030Search, WDOTPD0033Openchild, WDOTPD0050Openchild, WDOTTS0015Openchild, WDOTTS0021OpenChild]</t>
  </si>
  <si>
    <t>[TB_M_CODE_MASTER, TB_M_CONFIG_TYPE, TB_M_EMP_COST_CENTER, TB_M_EMP_PROFILE, TB_M_GRADE, TB_M_GROUP_LEAVE, TB_M_HOLIDAY, TB_M_LEAVE_CONDITION, TB_M_LEAVE_QUOTA_SAP, TB_M_LEAVE_TYPE, TB_M_ORG_HIERARCHY, TB_M_OT_STATUS_DESC, TB_M_PARAMETER, TB_M_PROJECT, TB_M_SHIFT, TB_M_SPL_HOLIDAY, TB_SP_WDOTTS0020_1_TEMP, TB_T_DEDUCTION, TB_T_EMP_LEAVE, TB_T_EMP_LEAVE_HST, TB_T_EMP_LEAVE_LIMITED, TB_T_OT_RECORD, TB_T_TIME_ATTD, TB_T_TIMESHEET_ACTIVITY_D, TB_T_TIMESHEET_DAY_D, TB_T_TIMESHEET_DAY_D_HST, TB_T_TIMESHEET_H]</t>
  </si>
  <si>
    <t>[TB_SP_WDOTTS0020_1_TEMP, TB_T_TIMESHEET_ACTIVITY_D, TB_T_TIMESHEET_DAY_D, TB_T_TIMESHEET_DAY_D_HST]</t>
  </si>
  <si>
    <t>[TB_SP_WDOTTS0020_1_TEMP, TB_T_OT_RECORD, TB_T_TIMESHEET_ACTIVITY_D, TB_T_TIMESHEET_DAY_D, TB_T_TIMESHEET_DAY_D_HST]</t>
  </si>
  <si>
    <t>[&lt;%="value1["+ctr+"].activity"%&gt;, &lt;%="value1["+ctr+"].activityNo"%&gt;, &lt;%="value1["+ctr+"].classCd"%&gt;, &lt;%="value1["+ctr+"].classDesc"%&gt;, &lt;%="value1["+ctr+"].divCd"%&gt;, &lt;%="value1["+ctr+"].jobGroupCd"%&gt;, &lt;%="value1["+ctr+"].jobGroupDesc"%&gt;, &lt;%="value1["+ctr+"].modelCd"%&gt;, &lt;%="value1["+ctr+"].projectCd"%&gt;, &lt;%="value1["+ctr+"].siteCd"%&gt;, &lt;%="value1["+ctr+"].status"%&gt;, &lt;%="value1["+ctr+"].updateDt"%&gt;, method, totalActivityHrs, value(BCKUP_KEY_NOR_END), value(BCKUP_KEY_NOR_START), value(INITIIAL_KEY_NOR_END), value(INITIIAL_KEY_NOR_START), value(KEY_ABSENT), value(KEY_ACTIVITY_LIST_SIZE), value(KEY_AFTWORKENDTM), value(KEY_AFTWORKSTARTTM), value(KEY_BEFWORKENDTM), value(KEY_BEFWORKSTARTTM), value(KEY_BRK_MIN), value(KEY_BRKWORKENDTM), value(KEY_BRKWORKSTARTTM), value(KEY_CHG_SHIFT_FLAG), value(KEY_COST_CENTER), value(KEY_DELETE_OT_FLAG), value(KEY_DEPT_DESC), value(KEY_DIV_DESC), value(KEY_DYNAMIC_ACTIVITY_TYPE), value(KEY_EMP_CODE), value(KEY_EMP_NAME), value(KEY_LEAVE_FROM_DT), value(KEY_LEAVE_MODE), value(KEY_LEAVE_TIME), value(KEY_MODE), value(KEY_NORMAL_LEAVE), value(KEY_NORWORKENDTM), value(KEY_NORWORKSTARTTM), value(KEY_POSITION), value(KEY_READ_ONLY_FLAG), value(KEY_REC_MTH), value(KEY_SCREEN_MODE), value(KEY_SECTION_DESC), value(KEY_SELECTED_TYPE), value(KEY_SPECIAL_LEAVE), value(KEY_STATUS_CD), value(KEY_SUB_DIV_DESC), value(KEY_TOT_ACTIVITY_TIME), value(KEY_TOT_LEAVE), value(KEY_TOT_OT_TIME), value(TIMESHEET_WORK_HRS)]</t>
  </si>
  <si>
    <t>[callParentOnload, changeStatus, cmbChangeTm, displayClassDesc, displayDiff, displayItemDesc, displayJobDesc, formatnumber, isFloat, onLoad, setActivityTm, setNormalColorForAll, setUpdateFlag, trim, validateShiftDetails, validateTime, WDOTOT0090Openchild, WDOTPD0026Openchild, WDOTPD0033Cancel, WDOTPD0033OK, WDOTPD0033OpenShiftLookup, WDOTPD0050Openchild, WDOTTS0014Openchild]</t>
  </si>
  <si>
    <t>[TB_M_APPROVER, TB_M_CODE_MASTER,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TB_SP_WDOTTS0090_1_TEMP, TB_T_DEDUCTION, TB_T_EMP_LEAVE, TB_T_EMP_LEAVE_HST, TB_T_EMP_LEAVE_LIMITED, TB_T_OT_RECORD, TB_T_TIME_ATTD, TB_T_TIMESHEET_ACTIVITY_D, TB_T_TIMESHEET_DAY_D, TB_T_TIMESHEET_H]</t>
  </si>
  <si>
    <t>[FN_GENSEQ, FN_HOLIDAY_FLAG, FN_SHIFT_TYPE, PKG_DOTS_COMMON, PKG_DOTS_COMMON:FN_GET_DEDUCT_HOURS, PKG_DOTS_COMMON:FN_GET_EMP_ABSENT_HOURS, PKG_DOTS_COMMON:FN_GET_EMP_LEAVE_HOURS, PKG_DOTS_COMMON:FN_GET_EMP_LEAVE_INFO, PKG_DOTS_COMMON:FN_GET_EMP_LEAVE_INFO_TS, PKG_DOTS_COMMON:FN_GET_EMP_LEAVE_QUOTA, PKG_DOTS_COMMON:FN_GET_EMP_LEAVE_QUOTA_COND3, PKG_FORMAT_TIME, PKG_FORMAT_TIME:FN_MASK_TIME, PKG_FORMAT_TIME:FN_ROUNDUP_ABSENT, PKG_SEND_MAIL, PKG_SEND_MAIL:MAIN, SP_WDOTPD0040, VW_EMP_CURR_PROFILE]</t>
  </si>
  <si>
    <t>[TB_LEAVE_MAIL_INFO_TEMP, TB_SP_WDOTTS0090_1_TEMP, TB_T_TIMESHEET_H, TB_TIMESHEET_MAIL_INFO_TEMP]</t>
  </si>
  <si>
    <t>[TB_LEAVE_MAIL_INFO_TEMP, TB_SP_WDOTTS0090_1_TEMP, TB_T_OT_RECORD, TB_T_TIMESHEET_ACTIVITY_D, TB_T_TIMESHEET_H, TB_TIMESHEET_MAIL_INFO_TEMP]</t>
  </si>
  <si>
    <t>[TB_SP_WDOTTS0090_1_TEMP, TB_T_DEDUCTION, TB_T_EMP_LEAVE, TB_T_OT_RECORD, TB_T_TIMESHEET_DAY_D, TB_T_TIMESHEET_H]</t>
  </si>
  <si>
    <t>[TB_LEAVE_MAIL_INFO_TEMP, TB_SP_WDOTTS0090_1_TEMP, TB_T_DEDUCTION, TB_T_EMP_LEAVE, TB_T_OT_RECORD, TB_T_TIMESHEET_ACTIVITY_D, TB_T_TIMESHEET_DAY_D, TB_T_TIMESHEET_H, TB_TIMESHEET_MAIL_INFO_TEMP]</t>
  </si>
  <si>
    <t>[TB_LEAVE_MAIL_INFO_TEMP, TB_M_APPROVER, TB_M_CODE_MASTER, TB_M_CONFIG_TYPE, TB_M_DELEGATE, TB_M_EMP_COST_CENTER, TB_M_EMP_PROFILE, TB_M_GRADE, TB_M_GROUP_LEAVE, TB_M_HOLIDAY, TB_M_LEAVE_CONDITION, TB_M_LEAVE_QUOTA_SAP, TB_M_LEAVE_TYPE, TB_M_ORG_HIERARCHY, TB_M_OT_STATUS_DESC, TB_M_PARAMETER, TB_M_PROJECT, TB_M_SHIFT, TB_M_SPL_HOLIDAY, TB_SP_WDOTTS0090_1_TEMP, TB_T_DEDUCTION, TB_T_EMP_LEAVE, TB_T_EMP_LEAVE_HST, TB_T_EMP_LEAVE_LIMITED, TB_T_OT_RECORD, TB_T_TIME_ATTD, TB_T_TIMESHEET_ACTIVITY_D, TB_T_TIMESHEET_DAY_D, TB_T_TIMESHEET_H, TB_TIMESHEET_MAIL_INFO_TEMP]</t>
  </si>
  <si>
    <t>[WDOTLE0010_C : null, WDOTOT0090 : Maintain OT Record, WDOTPD0010 : Leave Potential Deduction, WDOTPD0026 : Screen for Leave Detail Deduction, WDOTPD0043 : Maintain Daily Data Deduction (PE), WDOTPD0050_C : null, WDOTTS0015 : Confirm Submit for Approver, WDOTTS0016 : Screen for Leave Detail, WDOTTS0091 : Add/Modify Activity (PE)]</t>
  </si>
  <si>
    <t>[&lt;%="value10["+ctr+"]"%&gt;, &lt;%="value11["+ctr+"]"%&gt;, &lt;%="value13["+ctr+"]"%&gt;, &lt;%="value22["+ctr+"]"%&gt;, &lt;%="value26["+ctr+"]"%&gt;, &lt;%="value32["+ctr+"]"%&gt;, &lt;%="value7["+activityId+"].activityNo" %&gt;, &lt;%="value7["+activityId+"].company" %&gt;, &lt;%="value7["+activityId+"].jobStepCd" %&gt;, &lt;%="value7["+activityId+"].jobStepDesc" %&gt;, &lt;%="value7["+activityId+"].processCd" %&gt;, &lt;%="value7["+activityId+"].processDesc" %&gt;, &lt;%="value7["+activityId+"].projectCd" %&gt;, &lt;%="value7["+activityId+"].projectDesc" %&gt;, &lt;%="value7["+activityId+"].titleDesc" %&gt;, &lt;%="value7["+activityId+"].titleRelate" %&gt;, &lt;%="value7["+activityId+"].totActivityTmMth" %&gt;, absentHrs, act_end_dt, act_start_dt, cardIn, cardOut, chkDeduct, chkSelect, difference_time, endTime, formName, holiday, hr_review_flag, leaveStatus, leaveStatusCd, maxLeaveTm, method, minLeaveTm, progId, record_date, shift, specialLeave, startTime, status, statusCd, totalActivity, totalLeave, type, value(HIDDEN_HOLIDAY_FLAG), value(INITIIAL_KEY_NOR_END), value(INITIIAL_KEY_NOR_START), value(KEY_ABSENT_HRS), value(KEY_ACTIVITY_DATA_SIZE), value(KEY_APPROVER_LEVEL1_CODE), value(KEY_APPROVER_LEVEL1_NAME), value(KEY_APPROVER_LEVEL2_CODE), value(KEY_APPROVER_LEVEL2_NAME), value(KEY_APPROVER_LEVEL3_CODE), value(KEY_APPROVER_LEVEL3_NAME), value(KEY_BTN_DISABLE_MONTHLY), value(KEY_BTN_ENABLE_DISABLE), value(KEY_CLOCK_IN_OUT_FLAG), value(KEY_COST_CENTER), value(KEY_CURR_MONTH), value(KEY_CURR_PAGE_NO), value(KEY_CURR_YEAR), value(KEY_DATES), value(KEY_DEPARTMENT_SEL), value(KEY_DEPT_DESC), value(KEY_DISP_MONTH), value(KEY_DIV_DESC), value(KEY_DIVISION_SEL), value(KEY_EMP_CODE), value(KEY_EMP_NAME), value(KEY_EMPLOYEE_ID), value(KEY_EMPLOYEE_NAME), value(KEY_FROM_REC_NO), value(KEY_LEAVE_STATUS), value(KEY_LEAVE_STATUS_CD), value(KEY_MIN_OT_DT), value(KEY_MIN_OT_MTH), value(KEY_MIN_TS_DT), value(KEY_MIN_TS_MTH), value(KEY_MODE), value(KEY_MONTH_SEL), value(KEY_OPERATION), value(KEY_POSITION), value(KEY_READ_ONLY_FLAG), value(KEY_REC_DATE_FLAG), value(KEY_REC_MTH), value(KEY_REC_PER_PAGE), value(KEY_SCREEN_ID), value(KEY_SEARCH_PER), value(KEY_SECTION), value(KEY_SECTION_SEL), value(KEY_SELECT_HOLIDAY), value(KEY_SELECT_RECORD_DT), value(KEY_SELECT_STATUS_CD), value(KEY_SPECIAL_LEAVE), value(KEY_STATUS_CD), value(KEY_STATUS_DESC), value(KEY_SUB_DIV), value(KEY_SUB_DIV_SEL), value(KEY_TIMESHEET_SUBMITTED), value(KEY_TODAY_DATE), value(KEY_TOT_ACTIVITY_TM), value(KEY_TOT_LEAVE_TM), value(KEY_TOT_MTH_WORKING_TM), value(KEY_TOT_OT_TM), value(KEY_TOTAL_HOURS), value(KEY_USER_TYPE), value(KEY_YEAR_SEL), value(SYSDATE)]</t>
  </si>
  <si>
    <t>[callParentEnableButton, callParentForApproval, callParentOnload, clearClore, displayItemDesc, displayStatusDesc, getLastDateForSubmit, kpress, onLoad, resetSearchCriteria, scrollHorizontal, scrollOnload, scrollVertical, selectAllRow, validateDate, WDOTOT0090Openchild, WDOTPD0026Openchild, WDOTPD0040Close, WDOTPD0040MonthlySubmit, WDOTPD0040OnCopyPreviousActivity, WDOTPD0040OnDelete, WDOTPD0040Search, WDOTPD0043Openchild, WDOTPD0050Openchild, WDOTTS0015Openchild, WDOTTS0091OpenChild]</t>
  </si>
  <si>
    <t>[TB_M_CODE_MASTER, TB_M_CONFIG_TYPE, TB_M_EMP_COST_CENTER, TB_M_EMP_PROFILE, TB_M_GRADE, TB_M_GROUP_LEAVE, TB_M_HOLIDAY, TB_M_LEAVE_CONDITION, TB_M_LEAVE_QUOTA_SAP, TB_M_LEAVE_TYPE, TB_M_ORG_HIERARCHY, TB_M_OT_STATUS_DESC, TB_M_PARAMETER, TB_M_PROJECT, TB_M_SHIFT, TB_M_SPL_HOLIDAY, TB_SP_WDOTTS0090_1_TEMP, TB_T_DEDUCTION, TB_T_EMP_LEAVE, TB_T_EMP_LEAVE_HST, TB_T_EMP_LEAVE_LIMITED, TB_T_OT_RECORD, TB_T_TIME_ATTD, TB_T_TIMESHEET_ACTIVITY_D, TB_T_TIMESHEET_DAY_D, TB_T_TIMESHEET_DAY_D_HST, TB_T_TIMESHEET_H]</t>
  </si>
  <si>
    <t>[TB_SP_WDOTTS0090_1_TEMP, TB_T_TIMESHEET_ACTIVITY_D, TB_T_TIMESHEET_DAY_D, TB_T_TIMESHEET_DAY_D_HST]</t>
  </si>
  <si>
    <t>[TB_SP_WDOTTS0090_1_TEMP, TB_T_OT_RECORD, TB_T_TIMESHEET_ACTIVITY_D, TB_T_TIMESHEET_DAY_D, TB_T_TIMESHEET_DAY_D_HST]</t>
  </si>
  <si>
    <t>[callParentOnload, changeStatus, cmbChangeTm, displayDiff, displayJobStepDesc, displayProcessDesc, displayProjectDesc, displayTitleDesc, formatnumber, isFloat, onLoad, setActivityTm, setNormalColorForAll, setUpdateFlag, trim, validateShiftDetails, validateTime, WDOTOT0090Openchild, WDOTPD0026Openchild, WDOTPD0043Cancel, WDOTPD0043OK, WDOTPD0043OpenShiftLookup, WDOTPD0050Openchild, WDOTTS0014Openchild]</t>
  </si>
  <si>
    <t>[TB_M_CONFIG_TYPE, TB_M_EMP_COST_CENTER, TB_M_EMP_PROFILE, TB_M_GROUP_LEAVE, TB_M_HOLIDAY, TB_M_LEAVE_CONDITION, TB_M_LEAVE_QUOTA_SAP, TB_M_LEAVE_TYPE, TB_M_OPERATOR, TB_M_ORG_HIERARCHY, TB_M_PARAMETER, TB_M_SHIFT, TB_M_SPL_HOLIDAY, TB_T_DAILY_SHIFT, TB_T_DEDUCTION, TB_T_EMP_LEAVE, TB_T_EMP_LEAVE_HST, TB_T_EMP_LEAVE_LIMITED, TB_T_TIMESHEET_DAY_D, TB_T_WORKING_SHIFT]</t>
  </si>
  <si>
    <t>[FN_GENSEQ, FN_GET_CHANGED_SHIFT, FN_GET_WORKING_SHIFT, FN_HOLIDAY_FLAG, FN_HOLIDAY_HRS, FN_RETURN_CONSECUTIVE_DED_DT, FN_SHIFT_TYPE, PKG_DOTS_COMMON, PKG_DOTS_COMMON:FN_CHK_TAKEN_CONSECUTIVE_LEAVE, PKG_DOTS_COMMON:FN_GET_DEDUCT_HOURS, PKG_DOTS_COMMON:FN_GET_EMP_LEAVE_HOURS, PKG_DOTS_COMMON:FN_GET_EMP_LEAVE_INFO, PKG_DOTS_COMMON:FN_GET_EMP_LEAVE_QUOTA, PKG_DOTS_COMMON:FN_GET_EMP_LEAVE_QUOTA_COND3, PKG_DOTS_COMMON:FN_GET_LEAVE_COND3, PKG_DOTS_COMMON:FN_GET_TOTAL_GROUP_LEAVE, PKG_FORMAT_TIME, PKG_FORMAT_TIME:FN_MASK_TIME, PKG_FORMAT_TIME:FN_ROUNDUP_ABSENT, PKG_SEND_MAIL, PKG_SEND_MAIL:MAIN, PKG_WDOTPD0050, PKG_WDOTPD0050:FN_LEAVE_TYPE_COMBO, SEQ_LEAVE_DOCNO, VW_EMP_CURR_PROFILE]</t>
  </si>
  <si>
    <t>[TB_LEAVE_MAIL_INFO_TEMP, TB_T_EMP_LEAVE, TB_T_EMP_LEAVE_HST]</t>
  </si>
  <si>
    <t>[TB_LEAVE_MAIL_INFO_TEMP, TB_M_CONFIG_TYPE, TB_M_EMP_COST_CENTER, TB_M_EMP_PROFILE, TB_M_GROUP_LEAVE, TB_M_HOLIDAY, TB_M_LEAVE_CONDITION, TB_M_LEAVE_QUOTA_SAP, TB_M_LEAVE_TYPE, TB_M_OPERATOR, TB_M_ORG_HIERARCHY, TB_M_PARAMETER, TB_M_SHIFT, TB_M_SPL_HOLIDAY, TB_T_DAILY_SHIFT, TB_T_DEDUCTION, TB_T_EMP_LEAVE, TB_T_EMP_LEAVE_HST, TB_T_EMP_LEAVE_LIMITED, TB_T_TIMESHEET_DAY_D, TB_T_WORKING_SHIFT]</t>
  </si>
  <si>
    <t>[MDOT0001AWRN : Do you want to close without saving ?, MDOT0002AWRN : Do you wish to save changes ?, MDOT0114AERR : Start Time cannot be greater than equal to End Time., MDOT0122AWRN : Total leave can not blank , Please click calculate button, MDOT0123AERR : From Date should be less than or equal to To Date., MDOT0138AERR : Please Select {0}, MDOT0307AERR : Approver and CC Employees cannot be same., MDOT0309AERR : Reason for Leave exceeds maximum limit allowed., MDOT0315AERR : Employee and Approver cannot be same., MDOT0323AERR : Do you wish to Cancel the Record ?, MDOT0327AERR : Cannot apply Leave for selected Duration., MDOT0330AERR : null, MDOT0338AERR : From Time and To Time should be in the Potential Time period., MDOT0628AERR : Effective leave is less than Minimum leave, MDOT0629AERR : Effective leave is more than Remaining Group Quota]</t>
  </si>
  <si>
    <t>[WDOTOT0012 : LookUp Shift Master, WDOTPD0010 : Leave Potential Deduction, WDOTUM0051 : Lookup for Employee]</t>
  </si>
  <si>
    <t>[formName, method, progId, value(KEY_APPLIED_LEAVE), value(KEY_APPROVER_CODE), value(KEY_ARG_CHILD_WINDOW), value(KEY_ARG_DOC_NO), value(KEY_ARG_SCREEN_ID), value(KEY_ARG_SCREEN_MODE), value(KEY_ARG_TIMESHEET_USER), value(KEY_BEF_WORK_START_TIME), value(KEY_BRK_SHIFT_END_TIME), value(KEY_BRK_SHIFT_START_TIME), value(KEY_CALENDAR_TYPE), value(KEY_CC_CODE), value(KEY_CMP_DESC), value(KEY_COST_CENTER), value(KEY_CURR_MONTH), value(KEY_CURR_PAGE_NO), value(KEY_CURR_YEAR), value(KEY_CURRENT_LEAVE_CODE), value(KEY_DEDUCTION_END_DT), value(KEY_DEDUCTION_START_DT), value(KEY_DEPARTMENT_SEL), value(KEY_DEPT_DESC), value(KEY_DIV_DESC), value(KEY_DIVISION_SEL), value(KEY_EFFECTIVE_LEAVE), value(KEY_EFFECTIVE_LEAVE_PRV), value(KEY_EMP_CODE), value(KEY_EMP_NAME), value(KEY_EMPLOYEE_ID), value(KEY_EMPLOYEE_NAME), value(KEY_END_TM_DED), value(KEY_ERROR_FLAG), value(KEY_FROM_REC_NO), value(KEY_FULL_TIME_END_VAL), value(KEY_FULL_TIME_VAL), value(KEY_HR_FLAG), value(KEY_LEAVE_CD_EXCEPTION), value(KEY_LEAVE_CODE), value(KEY_LEAVE_CODE_RECORD), value(KEY_LEAVE_DEDUCT_PERIOD), value(KEY_LEAVE_DESC_DED), value(KEY_LEAVE_FROM_DT), value(KEY_LEAVE_MODE), value(KEY_LEAVE_MODE_DISPLAY), value(KEY_LEAVE_TIME), value(KEY_LEAVE_TIME_END_VAL), value(KEY_LEAVE_TIME_END_VAL1), value(KEY_LEAVE_TIME_VAL), value(KEY_LEAVE_TIME_VAL1), value(KEY_LEAVE_TO_DT), value(KEY_LEAVE_TO_DT_RECORD), value(KEY_LEAVE_TO_TIME), value(KEY_LEAVE_TO_TIME_RECORD), value(KEY_LEAVE_TYPE), value(KEY_LEAVE_TYPE_VAL), value(KEY_LINE_CD), value(KEY_LINE_DESC), value(KEY_MINIMUM_LEAVE), value(KEY_MODE), value(KEY_MONTH), value(KEY_MONTH_SEL), value(KEY_NORMAL_SHIFT_END_TIME), value(KEY_NORMAL_SHIFT_START_TIME), value(KEY_OPERATION), value(KEY_POSITION), value(KEY_PROVIDE_TRANSPORT), value(KEY_REC_PER_PAGE), value(KEY_REFRESH_FLAG), value(KEY_REMAIN_QUOTA), value(KEY_REMAIN_QUOTA2), value(KEY_SAVE_AS_DRAFT), value(KEY_SAVE_FLAG), value(KEY_SAVE_MODE), value(KEY_SAVE_PERFORMED), value(KEY_SEARCH_CLICKED), value(KEY_SEARCH_PER), value(KEY_SEC_DESC), value(KEY_SECTION_SEL), value(KEY_SEL_END_DT), value(KEY_SEL_START_DT), value(KEY_SELECTED_END_TIME), value(KEY_SELECTED_START_TIME), value(KEY_SHIFT), value(KEY_SHIFT_CODE), value(KEY_SPLITTED_RECORD), value(KEY_START_TM_DED), value(KEY_STATUS_CODE), value(KEY_SUB_DIV_DESC), value(KEY_SUB_DIV_SEL), value(KEY_SUBMIT_DT), value(KEY_TOTAL_GROUP_QUOTA), value(KEY_TOTAL_GROUP_REMAIN_QUOTA), value(KEY_TOTAL_HOURS), value(KEY_TOTAL_LEAVE), value(KEY_TOTAL_QUOTA), value(KEY_UNIT), value(KEY_UPD_DATE), value(KEY_USER_TYPE), value(KEY_WARNING_MSG), value(KEY_YEAR), value(KEY_YEAR_SEL), value(SYSDATE)]</t>
  </si>
  <si>
    <t>[callParentOnload, closeDialog, closeParentJsp, closeThisDialog, convertMinutes, disableCancel, disableScreen, disableScreenForConsecutive, disableTimeSheetUser, getActualLeaveTime, getActualSpecialLeaveTime, getDiffInDays, moveFocusToFirstControl, onLoad, openCalender, populateCode, populateLeaveTime, refreshTimeDiff, resetDetailTable, resetSearchCriteria, setTimeDuration, setTransportQuota, setUpdateAndFirstControl, setUpdateFlag, updateLeaveToTime, WDOTPD0050Calculate, WDOTPD0050Cancel, WDOTPD0050Change, WDOTPD0050Clear, WDOTPD0050ClearCC, WDOTPD0050Close, WDOTPD0050LookUp, WDOTPD0050Save, WDOTPD0050Search]</t>
  </si>
  <si>
    <t>[TB_M_APPROVER, TB_M_CONFIG_TYPE, TB_M_EMP_COST_CENTER, TB_M_EMP_PROFILE, TB_M_GROUP_LEAVE, TB_M_HOLIDAY, TB_M_LEAVE_CONDITION, TB_M_LEAVE_QUOTA_SAP, TB_M_LEAVE_TYPE, TB_M_OPERATOR, TB_M_ORG_HIERARCHY, TB_M_OT_STATUS_DESC, TB_M_PARAMETER, TB_M_ROLE, TB_M_SHIFT, TB_M_SPL_HOLIDAY, TB_M_USER, TB_M_USER_ROLE_MAP, TB_T_DATA_VISIBILITY, TB_T_DEDUCTION, TB_T_EMP_LEAVE, TB_T_EMP_LEAVE_HST, TB_T_EMP_LEAVE_LIMITED]</t>
  </si>
  <si>
    <t>[FN_HOLIDAY_FLAG, FN_HOLIDAY_HRS, FN_SHIFT_TYPE, PKG_DOTS_COMMON, PKG_DOTS_COMMON:FN_GET_DEDUCT_HOURS, PKG_DOTS_COMMON:FN_GET_DIFF_LEAVE_HOURS, PKG_DOTS_COMMON:FN_GET_EMP_LEAVE_HOURS, PKG_DOTS_COMMON:FN_GET_EMP_LEAVE_QUOTA, PKG_DOTS_COMMON:FN_GET_EMP_LEAVE_QUOTA_COND3, PKG_FORMAT_TIME, PKG_FORMAT_TIME:FN_MASK_TIME, PKG_FORMAT_TIME:FN_ROUNDUP_ABSENT, PKG_WDOTPD0010, PKG_WDOTPD0010:FN_CHECK_LEAVEONDUTY_DEDUCTION, SP_LDOTPD0010, VW_EMP_CURR_PROFILE]</t>
  </si>
  <si>
    <t>[FN_CHK_NEXT_DEDUCTION_DT, PKG_DOTS_RPT, PKG_DOTS_RPT:SP_DOTS_REF_CUR, SP_LDOTPD0010]</t>
  </si>
  <si>
    <t>[TB_M_APPROVER, TB_M_CONFIG_TYPE, TB_M_EMP_COST_CENTER, TB_M_EMP_PROFILE, TB_M_GROUP_LEAVE, TB_M_HOLIDAY, TB_M_LEAVE_CONDITION, TB_M_LEAVE_QUOTA_SAP, TB_M_LEAVE_TYPE, TB_M_OPERATOR, TB_M_ORG_HIERARCHY, TB_M_OT_STATUS_DESC, TB_M_PARAMETER, TB_M_ROLE, TB_M_SHIFT, TB_M_SPL_HOLIDAY, TB_M_USER, TB_M_USER_ROLE_MAP, TB_T_DATA_VISIBILITY, TB_T_DEDUCTION, TB_T_EMP_LEAVE, TB_T_EMP_LEAVE_HST, TB_T_EMP_LEAVE_LIMITED, TB_T_ERR_LOG]</t>
  </si>
  <si>
    <t>Leave - Deduction : Export text file to SAP</t>
  </si>
  <si>
    <t>[TB_M_APPROVER, TB_M_CONFIG_TYPE, TB_M_COST_CENTER, TB_M_EMP_COST_CENTER, TB_M_EMP_PROFILE, TB_M_GROUP_LEAVE, TB_M_HOLIDAY, TB_M_LEAVE_CONDITION, TB_M_LEAVE_QUOTA_SAP, TB_M_LEAVE_TYPE, TB_M_LOCATION, TB_M_OPERATOR, TB_M_ORG_HIERARCHY, TB_M_OT_STATUS_DESC, TB_M_PARAMETER, TB_M_ROLE, TB_M_SHIFT, TB_M_SPL_HOLIDAY, TB_M_USER, TB_M_USER_ROLE_MAP, TB_SP_WDOTPD0070_TEMP, TB_T_DATA_VISIBILITY, TB_T_DEDUCTION, TB_T_EMP_LEAVE, TB_T_EMP_LEAVE_HST, TB_T_EMP_LEAVE_LIMITED]</t>
  </si>
  <si>
    <t>[FN_CHK_NEXT_DAY_LEAVE, FN_HOLIDAY_FLAG, FN_HOLIDAY_HRS, FN_SHIFT_TYPE, PKG_DOTS_COMMON, PKG_DOTS_COMMON:FN_GET_DEDUCT_HOURS, PKG_DOTS_COMMON:FN_GET_DIFF_LEAVE_HOURS, PKG_DOTS_COMMON:FN_GET_EMP_LEAVE_HOURS, PKG_DOTS_COMMON:FN_GET_EMP_LEAVE_QUOTA, PKG_DOTS_COMMON:FN_GET_EMP_LEAVE_QUOTA_COND3, PKG_FORMAT_TIME, PKG_FORMAT_TIME:FN_MASK_TIME, PKG_FORMAT_TIME:FN_ROUNDUP_ABSENT, PKG_WDOTPD0010, PKG_WDOTPD0010:FN_CHECK_LEAVEONDUTY_DEDUCTION, PKG_WDOTPD0070, PKG_WDOTPD0070:SP_WDOTPD0070_EXPORT, SP_WDOTPD0070, VW_EMP_CURR_PROFILE]</t>
  </si>
  <si>
    <t>[TB_SP_WDOTPD0070_TEMP, TB_T_EMP_LEAVE, TB_T_ERR_LOG]</t>
  </si>
  <si>
    <t>[TB_SP_WDOTPD0070_TEMP]</t>
  </si>
  <si>
    <t>[TB_M_APPROVER, TB_M_CONFIG_TYPE, TB_M_COST_CENTER, TB_M_EMP_COST_CENTER, TB_M_EMP_PROFILE, TB_M_GROUP_LEAVE, TB_M_HOLIDAY, TB_M_LEAVE_CONDITION, TB_M_LEAVE_QUOTA_SAP, TB_M_LEAVE_TYPE, TB_M_LOCATION, TB_M_OPERATOR, TB_M_ORG_HIERARCHY, TB_M_OT_STATUS_DESC, TB_M_PARAMETER, TB_M_ROLE, TB_M_SHIFT, TB_M_SPL_HOLIDAY, TB_M_USER, TB_M_USER_ROLE_MAP, TB_SP_WDOTPD0070_TEMP, TB_T_DATA_VISIBILITY, TB_T_DEDUCTION, TB_T_EMP_LEAVE, TB_T_EMP_LEAVE_HST, TB_T_EMP_LEAVE_LIMITED, TB_T_ERR_LOG]</t>
  </si>
  <si>
    <t>[&lt;%="noCostCenter"%&gt;, &lt;%="value2["+ctr+"].costCenterCd"%&gt;, method, value(KEY_CHCK_SEC_LST), value(KEY_DIV), value(KEY_EMP_TY), value(KEY_EMP_TYPE), value(KEY_EXPORT_FLAG), value(KEY_FILE), value(KEY_MONTH_CURRENT), value(KEY_RETAIN_SECTION), value(KEY_SEARCH_PER), value(KEY_SEC), value(KEY_SEC_N), value(KEY_SEC_RADIO), value(KEY_TOTAL_EMP), value(KEY_TOTAL_RECORDS), value(KEY_TYPE), value(KEY_YEAR_CURRENT)]</t>
  </si>
  <si>
    <t>[callParentOnLoad, closeParentJsp, doValidations, downloadFile, hideSectionLookup, keepSearchedSections, localSelectAll, moveFocusToFirstControl, onLoad, openCalender, refreshCompanyCombo, RefreshData, resetSearchCriteria, selectRadio, setEmpTypeOption, setNormalCorolForAll, showSectionLookup, WDOTPD0070Clear, WDOTPD0070Close, WDOTPD0070ExportToTxtFile, WDOTPD0070getEmployee, WDOTPD0070getSection, WDOTPD0070Reexport, WDOTPD0070Search, WDOTPD0070UpdDivOnClick]</t>
  </si>
  <si>
    <t>Create Annual Planned Leave</t>
  </si>
  <si>
    <t>[TB_M_EMP_PROFILE, TB_M_LEAVE_QUOTA_SAP, TB_M_LEAVE_TYPE, TB_M_OPERATOR, TB_M_ORG_HIERARCHY, TB_M_OT_STATUS_DESC, TB_M_PARAMETER, TB_T_ANNUAL_LEAVE_PLAN, TB_T_EMP_LEAVE]</t>
  </si>
  <si>
    <t>[FN_GET_PLAN_ANN_QUOTA, PKG_DOTS_RPT, PKG_DOTS_RPT:SP_DOTS_REF_CUR, PKG_WDOTPA0010, PKG_WDOTPA0010:SP_WDOTPA0010_SELECT, TB_M_EMP_PROFILE, TB_M_EMP_PROFILE:E, TB_T_ANNUAL_LEAVE_PLAN, TB_T_ANNUAL_LEAVE_PLAN:C, VW_EMP_CURR_PROFILE]</t>
  </si>
  <si>
    <t>[TB_PLAN_LEAVE_MAIL_INFO_AUTO, TB_T_ERR_LOG]</t>
  </si>
  <si>
    <t>[TB_T_ANNUAL_LEAVE_PLAN, TB_T_EMP_LEAVE]</t>
  </si>
  <si>
    <t>[TB_M_LEAVE_QUOTA_SAP, TB_M_OPERATOR, TB_T_ANNUAL_LEAVE_PLAN]</t>
  </si>
  <si>
    <t>[TB_M_LEAVE_QUOTA_SAP, TB_M_OPERATOR, TB_PLAN_LEAVE_MAIL_INFO_AUTO, TB_T_ANNUAL_LEAVE_PLAN, TB_T_EMP_LEAVE, TB_T_ERR_LOG]</t>
  </si>
  <si>
    <t>[TB_M_EMP_PROFILE, TB_M_LEAVE_QUOTA_SAP, TB_M_LEAVE_TYPE, TB_M_OPERATOR, TB_M_ORG_HIERARCHY, TB_M_OT_STATUS_DESC, TB_M_PARAMETER, TB_PLAN_LEAVE_MAIL_INFO_AUTO, TB_T_ANNUAL_LEAVE_PLAN, TB_T_EMP_LEAVE, TB_T_ERR_LOG]</t>
  </si>
  <si>
    <t>[MDOT0104AERR : Search has not been performed., MDOT0105AERR : No row selected., MDOT0116AERR : No Data in Table to Operate., MDOT0422AERR : No. of Records selected should be same as Leave Quota., MDOT0434AERR : Not Authorised to Plan Leave for Searched User, MDOT0436AERR : Cannot Delete as Plan Annual Leave Records Waiting for Plan Approver]</t>
  </si>
  <si>
    <t>[WDOTDP0033 : Approver and CC for approval, WDOTPA0011 : Import Data for Annual Leave, WDOTPA0012 : Plan Leave, WDOTPA0013 : Check Completeness, WDOTTR0043 : Manager for Approval, WDOTUM0051 : Lookup for Employee]</t>
  </si>
  <si>
    <t>[&lt;%="value1[" + ctr + "].created"%&gt;, &lt;%="value1[" + ctr + "].date"%&gt;, &lt;%="value1[" + ctr + "].display"%&gt;, &lt;%="value1[" + ctr + "].empCode"%&gt;, &lt;%="value1[" + ctr + "].empName"%&gt;, &lt;%="value1[" + ctr + "].leaveCd"%&gt;, &lt;%="value1[" + ctr + "].quota"%&gt;, &lt;%="value1[" + ctr + "].reason"%&gt;, &lt;%="value1[" + ctr + "].rejReason"%&gt;, &lt;%="value1[" + ctr + "].rowId"%&gt;, &lt;%="value1[" + ctr + "].selected"%&gt;, &lt;%="value1[" + ctr + "].srNo"%&gt;, &lt;%="value1[" + ctr + "].status"%&gt;, &lt;%="value1[" + ctr + "].statusDesc"%&gt;, method, value(KEY_ANN_QUOTA), value(KEY_CMP_DESC), value(KEY_COST_CENTER), value(KEY_DEPT_DESC), value(KEY_DISABLE_PLAN_ERR), value(KEY_DIV_DESC), value(KEY_EMP_NAME), value(KEY_GM_CD), value(KEY_GM_NAME), value(KEY_LINE_DESC), value(KEY_MGR_CD), value(KEY_MGR_NAME), value(KEY_OPERATOR_FLAG), value(KEY_OPERATOR_ID), value(KEY_POSITION), value(KEY_SCREEN_ID), value(KEY_SCREEN_LOCK), value(KEY_SEARCH_PER), value(KEY_SEC_DESC), value(KEY_SHIFT_CODE), value(KEY_SUB_DIV_DESC), value(KEY_SUBMIT_ALL), value(USER_ID)]</t>
  </si>
  <si>
    <t>[callParentOnload, callParentSearch, callParentSubmit, getData, getKeyScreenId, moveFocusToFirstControl, onLoad, resetSearchCriteria, selectAll, validateMismatch, WDOTPA0010CancelLeave, WDOTPA0010Clear, WDOTPA0010Close, WDOTPA0010Import, WDOTPA0010LookUp, WDOTPA0010OpenChkCmp, WDOTPA0010OpenPlnLv, WDOTPA0010Search, WDOTPA0010Submit, WDOTPA0010SubmitAll]</t>
  </si>
  <si>
    <t>[TB_M_EMP_PROFILE, TB_M_ERR, TB_M_HOLIDAY, TB_M_LEAVE_QUOTA_SAP, TB_M_LEAVE_TYPE, TB_M_OPERATOR, TB_M_ORG_HIERARCHY, TB_M_PARAMETER, TB_M_SPL_HOLIDAY, TB_M_USER, TB_M_USER_ROLE_MAP, TB_T_ANNUAL_LEAVE_PLAN, TB_T_ANNUAL_LEAVE_PLAN_TEMP, TB_T_ERR_LOG]</t>
  </si>
  <si>
    <t>[FN_GET_PLAN_ANN_QUOTA, FN_HOLIDAY_FLAG, VW_EMP_CURR_PROFILE]</t>
  </si>
  <si>
    <t>[TB_T_ANNUAL_LEAVE_PLAN, TB_T_ANNUAL_LEAVE_PLAN_TEMP, TB_T_ERR_LOG]</t>
  </si>
  <si>
    <t>[MDOT0116AERR : No Data in Table to Operate., MDOT0180AERR : Please select file in .xls format., MDOT0181AERR : Invalid file name.]</t>
  </si>
  <si>
    <t>[LDOTPA0000 : null]</t>
  </si>
  <si>
    <t>[&lt;%= "value1[" + ctr + "].columnName" %&gt;, &lt;%= "value1[" + ctr + "].error" %&gt;, &lt;%= "value1[" + ctr + "].lineNo" %&gt;, &lt;%="value1[" + ctr + "].data"%&gt;, method, value(KEY_ALREADY_IMPORT), value(KEY_FILE), value(KEY_FILE_NM)]</t>
  </si>
  <si>
    <t>[downloadFile, onLoad, upload, WDOTPA0011Close, WDOTPA0011Download]</t>
  </si>
  <si>
    <t>[TB_M_EMP_PROFILE, TB_M_HOLIDAY, TB_M_LEAVE_QUOTA_SAP, TB_M_LEAVE_TYPE, TB_M_ORG_HIERARCHY, TB_M_PARAMETER, TB_M_SPL_HOLIDAY, TB_T_ANNUAL_LEAVE_PLAN]</t>
  </si>
  <si>
    <t>[FN_GET_PLAN_ANN_QUOTA, FN_HOLIDAY_FLAG]</t>
  </si>
  <si>
    <t>[TB_T_ANNUAL_LEAVE_PLAN]</t>
  </si>
  <si>
    <t>[&lt;%="value1[" + ctr + "].anndate"%&gt;, &lt;%="value1[" + ctr + "].reason"%&gt;]</t>
  </si>
  <si>
    <t>[MDOT0001AWRN : Do you want to close without saving ?, MDOT0002AWRN : Do you wish to save changes ?, MDOT0108AERR : No changes to save., MDOT0420AERR : Not Enter Either Date or Reason, MDOT0421AERR : Duplicate Date has been Entered, MDOT0423AERR : Leave can be Planned for Year {0}, not for Year {1}., MDOT0435AERR : Requested Date is a holiday. Please select working day., MDOT0449AERR : Selected Date is not between Leave Quota Effective From and To Date.]</t>
  </si>
  <si>
    <t>[&lt;%="value1[" + ctr + "].active"%&gt;, &lt;%="value1[" + ctr + "].anndate"%&gt;, &lt;%="value1[" + ctr + "].reason"%&gt;, &lt;%="value1[" + ctr + "].rowId"%&gt;, &lt;%="value1[" + ctr + "].status"%&gt;, method, value(KEY_ANN_YEAR), value(KEY_ANNQUOTA), value(KEY_ERROR_REC), value(KEY_HOLIDAY_FLAG), value(KEY_NOERROR), value(KEY_PARENT_ID), value(KEY_USER_ID)]</t>
  </si>
  <si>
    <t>[callHolidayCheck, checkChanges, checkDuplicacyTableColorChange, closeParentJsp, getHolidayFlag, initRequest, isDisNextYrDate, onLoad, openCalender, resetSearchCriteria, updState, updState1, WDOTPA0012Close, WDOTPA0012Save, yearDisplayCal]</t>
  </si>
  <si>
    <t>[TB_M_EMP_PROFILE, TB_M_LEAVE_QUOTA_SAP, TB_M_LEAVE_TYPE, TB_M_OPERATOR, TB_M_ORG_HIERARCHY, TB_M_PARAMETER, TB_T_ANNUAL_LEAVE_PLAN]</t>
  </si>
  <si>
    <t>[FN_GET_PLAN_ANN_QUOTA]</t>
  </si>
  <si>
    <t>[WDOTPA0012 : Plan Leave]</t>
  </si>
  <si>
    <t>[&lt;%="value1["+ctr+"].empCode"%&gt;, method, value(KEY_USER_ID)]</t>
  </si>
  <si>
    <t>[callParentSearch, onLoad, resetSearchCriteria, WDOTPA0013Close, WDOTPA0013OpenPlanLv]</t>
  </si>
  <si>
    <t>[callParentOnload, moveFocusToFirstControl, onLoad, WDOTDP0033Cancel, WDOTDP0033Lookup, WDOTDP0033Submit]</t>
  </si>
  <si>
    <t>Enquiry Postpone-Revise-Cancel Plan Annual Leave</t>
  </si>
  <si>
    <t>[TB_M_EMP_PROFILE, TB_M_GRADE, TB_M_LEAVE_QUOTA_SAP, TB_M_LEAVE_TYPE, TB_M_OPERATOR, TB_M_ORG_HIERARCHY, TB_M_OT_STATUS_DESC, TB_M_PARAMETER, TB_M_SHIFT, TB_M_USER, TB_M_USER_ROLE_MAP, TB_T_ANNUAL_LEAVE_PLAN, TB_T_DATA_VISIBILITY, TB_T_EMP_LEAVE, TB_T_TIME_ATTD]</t>
  </si>
  <si>
    <t>[FN_CHECK_FIRST_PHASE_REC, FN_CHK_NULL_QUERY, FN_GET_CLKIN_CLKOUT, FN_GET_LEAVE_CD_TIME, FN_GET_PLAN_ANN_QUOTA, FN_ORG_COMBO, PKG_DOTS_RPT, PKG_DOTS_RPT:SP_DOTS_REF_CUR, PKG_FORMAT_TIME, PKG_FORMAT_TIME:FN_MASK_TIME, PKG_FORMAT_TIME:FN_MASK_TIME_ST_END, PKG_WDOTPA0020, PKG_WDOTPA0020:SP_WDOTPA0020_SELECT, SP_WDOTPA0020, VW_EMP_CURR_PROFILE]</t>
  </si>
  <si>
    <t>[TB_M_EMP_PROFILE, TB_M_GRADE, TB_M_LEAVE_QUOTA_SAP, TB_M_LEAVE_TYPE, TB_M_OPERATOR, TB_M_ORG_HIERARCHY, TB_M_OT_STATUS_DESC, TB_M_PARAMETER, TB_M_SHIFT, TB_M_USER, TB_M_USER_ROLE_MAP, TB_PLAN_LEAVE_MAIL_INFO_AUTO, TB_T_ANNUAL_LEAVE_PLAN, TB_T_DATA_VISIBILITY, TB_T_EMP_LEAVE, TB_T_ERR_LOG, TB_T_TIME_ATTD]</t>
  </si>
  <si>
    <t>[value(KEY_DEPARTMENT_SEL), value(KEY_DIVISION_SEL), value(KEY_LINE_SEL), value(KEY_SECTION_SEL), value(KEY_STATUS), value(KEY_SUB_DIV_SEL)]</t>
  </si>
  <si>
    <t>[MDOT0104AERR : Search has not been performed., MDOT0105AERR : No row selected., MDOT0107AERR : Mandatory Field not entered., MDOT0116AERR : No Data in Table to Operate., MDOT0123AERR : From Date should be less than or equal to To Date., MDOT0424AERR : Please select only records with Status as 'Waiting for Submit'., MDOT0425AERR : Cannot select records with Status 'Waiting for Submit'., MDOT0437AERR : Clock In Clock Out or Onduty or Forget Card is Missing., MDOT0447AERR : Cannot resubmit already approved cancel leave record., MDOT0448AERR : No. of Selected Records to reject in First Phase, should be same as Leave Quota]</t>
  </si>
  <si>
    <t>[LDOTPA0000 : null, LDOTPA0010 : Export Report By Employee, LDOTPA0020 : Export Report by Cost Center, WDOTPA0021 : Postpone/Revise Plan Annual Leave, WDOTSM0082 : LookUp for Cost Center - Line, WDOTTR0043 : Manager for Approval]</t>
  </si>
  <si>
    <t>[&lt;%="value1[" + ctr + "].annDate"%&gt;, &lt;%="value1[" + ctr + "].annFlag"%&gt;, &lt;%="value1[" + ctr + "].cancelReason"%&gt;, &lt;%="value1[" + ctr + "].checkFrstPhaseRec"%&gt;, &lt;%="value1[" + ctr + "].clock"%&gt;, &lt;%="value1[" + ctr + "].costCenter"%&gt;, &lt;%="value1[" + ctr + "].empCode"%&gt;, &lt;%="value1[" + ctr + "].empName"%&gt;, &lt;%="value1[" + ctr + "].enable"%&gt;, &lt;%="value1[" + ctr + "].forget"%&gt;, &lt;%="value1[" + ctr + "].gmApprover"%&gt;, &lt;%="value1[" + ctr + "].gmApproverdt"%&gt;, &lt;%="value1[" + ctr + "].hrApprover"%&gt;, &lt;%="value1[" + ctr + "].hrrejReason"%&gt;, &lt;%="value1[" + ctr + "].leaveCd"%&gt;, &lt;%="value1[" + ctr + "].leaveMode"%&gt;, &lt;%="value1[" + ctr + "].onduty"%&gt;, &lt;%="value1[" + ctr + "].quota"%&gt;, &lt;%="value1[" + ctr + "].reason"%&gt;, &lt;%="value1[" + ctr + "].revDate"%&gt;, &lt;%="value1[" + ctr + "].revFlag"%&gt;, &lt;%="value1[" + ctr + "].rowId"%&gt;, &lt;%="value1[" + ctr + "].selected"%&gt;, &lt;%="value1[" + ctr + "].srNo"%&gt;, &lt;%="value1[" + ctr + "].status"%&gt;, &lt;%="value1[" + ctr + "].statusCd"%&gt;, &lt;%="value1[" + ctr + "].statusDesc"%&gt;, &lt;%="value1[" + ctr + "].submitBy"%&gt;, &lt;%="value1[" + ctr + "].submitDt"%&gt;, method, value(KEY_CANCEL), value(KEY_EMP_FLAG), value(KEY_FILE), value(KEY_HR_FLAG), value(KEY_MGR_CD), value(KEY_MGR_NAME), value(KEY_OPERATOR_FLAG), value(KEY_OPERATOR_ID), value(KEY_SEARCH_PER), value(KEY_SUBMIT_ALL), value(USER_ID), value(USER_NAME)]</t>
  </si>
  <si>
    <t>[callParentOnload, callParentSearch, callParentSubmit, closeParentJsp, downloadFile, moveFocusToFirstControl, onLoad, openCalender, RefreshData, resetSearchCriteria, selectAll, validateMismatch, WDOTPA0020ByCostCenter, WDOTPA0020ByEmployee, WDOTPA0020CancelLeave, WDOTPA0020Clear, WDOTPA0020Close, WDOTPA0020LookUp, WDOTPA0020OpenRevChn, WDOTPA0020Reject, WDOTPA0020Search, WDOTPA0020Submit, WDOTPA0020SubmitAll]</t>
  </si>
  <si>
    <t>Postpone-Revise Plan Annual Leave</t>
  </si>
  <si>
    <t>[TB_M_EMP_PROFILE, TB_M_HOLIDAY, TB_M_ORG_HIERARCHY, TB_M_PARAMETER, TB_M_SPL_HOLIDAY, TB_T_ANNUAL_LEAVE_PLAN, TB_T_DAILY_SHIFT, TB_T_EMP_LEAVE, TB_T_WORKING_SHIFT]</t>
  </si>
  <si>
    <t>[value(KEY_LV_RSN), value(KEY_ORG_DT), value(KEY_REV_DT)]</t>
  </si>
  <si>
    <t>[MDOT0001AWRN : Do you want to close without saving ?, MDOT0002AWRN : Do you wish to save changes ?, MDOT0108AERR : No changes to save., MDOT0426AERR : Leave date must be greater than today, MDOT0427AERR : Leave date must be in the same current month, MDOT0428AERR : Please select Leave date within Effective date., MDOT0433AERR : Revised Date Cannot be Same as Original Date]</t>
  </si>
  <si>
    <t>[method, value(KEY_EMP_CD), value(KEY_FLAG), value(KEY_LEAVE_CD), value(KEY_MODE), value(KEY_NOERROR), value(KEY_ORGREV_DT), value(KEY_REV_DATE), value(KEY_SYS_DT)]</t>
  </si>
  <si>
    <t>[checkChanges, closeParentJsp, onLoad, openCalender, WDOTPA0021Close, WDOTPA0021Save]</t>
  </si>
  <si>
    <t>[TB_M_EMP_PROFILE, TB_M_LEAVE_TYPE, TB_M_ORG_HIERARCHY, TB_M_OT_STATUS_DESC, TB_M_PARAMETER, TB_M_SHIFT, TB_T_EMP_LEAVE, TB_T_TIME_ATTD]</t>
  </si>
  <si>
    <t>[FN_GET_CLKIN_CLKOUT, FN_GET_LEAVE_CD_TIME, PKG_FORMAT_TIME, PKG_FORMAT_TIME:FN_MASK_TIME, PKG_FORMAT_TIME:FN_MASK_TIME_ST_END, SP_LDOTPA0010]</t>
  </si>
  <si>
    <t>[SP_LDOTPA0010]</t>
  </si>
  <si>
    <t>[TB_M_EMP_PROFILE, TB_M_LEAVE_TYPE, TB_M_ORG_HIERARCHY, TB_M_OT_STATUS_DESC, TB_M_PARAMETER, TB_M_SHIFT, TB_T_EMP_LEAVE, TB_T_ERR_LOG, TB_T_TIME_ATTD]</t>
  </si>
  <si>
    <t>[TB_M_EMP_PROFILE, TB_M_LEAVE_QUOTA_SAP, TB_M_LEAVE_TYPE, TB_M_ORG_HIERARCHY, TB_M_PARAMETER, TB_T_EMP_LEAVE]</t>
  </si>
  <si>
    <t>[FN_GET_PLAN_ANN_QUOTA, SP_LDOTPA0020]</t>
  </si>
  <si>
    <t>[SP_LDOTPA0020]</t>
  </si>
  <si>
    <t>[TB_M_EMP_PROFILE, TB_M_LEAVE_QUOTA_SAP, TB_M_LEAVE_TYPE, TB_M_ORG_HIERARCHY, TB_M_PARAMETER, TB_T_EMP_LEAVE, TB_T_ERR_LOG]</t>
  </si>
  <si>
    <t>[TB_M_CONFIG_TYPE, TB_M_EMP_COST_CENTER, TB_M_EMP_PROFILE, TB_M_GRADE, TB_M_HOLIDAY, TB_M_LINE, TB_M_LOCATION, TB_M_OPERATOR, TB_M_ORG_HIERARCHY, TB_M_PARAMETER, TB_M_ROLE, TB_M_SECTION_MAP, TB_M_SPL_HOLIDAY, TB_M_USER, TB_M_USER_ROLE_MAP, TB_M_USER_TYPE, TB_SP_WDOTLE0040_2_TEMP, TB_SP_WDOTLE0040_TEMP, TB_SP_WDOTSM0910_TEMP, TB_T_DAILY_SHIFT, TB_T_DATA_VISIBILITY, TB_T_DATA_VISIBILITY_DOJ, TB_T_DATA_VISIBILITY_TMP, TB_T_EMP_LEAVE, TB_T_SECTION_MAPPING_TMP, TB_T_TIME_ATTD, TB_T_WORKING_SHIFT]</t>
  </si>
  <si>
    <t>[FN_GET_CHANGED_SHIFT, FN_HOLIDAY_FLAG_EMP, FN_ORG_COMBO, PKG_DOTS_RPT, PKG_DOTS_RPT:SP_DOTS_REF_CUR, PKG_WDOTLE0040, PKG_WDOTLE0040:SP_WDOTLE0040_SEARCH, SP_EMP_DATA_VISIBILITY, VW_EMP_CURR_PROFILE]</t>
  </si>
  <si>
    <t>[TB_SP_WDOTLE0040_2_TEMP, TB_SP_WDOTLE0040_TEMP, TB_T_DATA_VISIBILITY, TB_T_DATA_VISIBILITY_DOJ, TB_T_DATA_VISIBILITY_TMP, TB_T_ERR_LOG, TB_T_SECTION_MAPPING_TMP]</t>
  </si>
  <si>
    <t>[TB_M_CONFIG_TYPE, TB_M_EMP_COST_CENTER, TB_M_EMP_PROFILE, TB_M_GRADE, TB_M_HOLIDAY, TB_M_LINE, TB_M_LOCATION, TB_M_OPERATOR, TB_M_ORG_HIERARCHY, TB_M_PARAMETER, TB_M_ROLE, TB_M_SECTION_MAP, TB_M_SPL_HOLIDAY, TB_M_USER, TB_M_USER_ROLE_MAP, TB_M_USER_TYPE, TB_SP_WDOTLE0040_2_TEMP, TB_SP_WDOTLE0040_TEMP, TB_SP_WDOTSM0910_TEMP, TB_T_DAILY_SHIFT, TB_T_DATA_VISIBILITY, TB_T_DATA_VISIBILITY_DOJ, TB_T_DATA_VISIBILITY_TMP, TB_T_EMP_LEAVE, TB_T_ERR_LOG, TB_T_SECTION_MAPPING_TMP, TB_T_TIME_ATTD, TB_T_WORKING_SHIFT]</t>
  </si>
  <si>
    <t>[value(KEY_COMPANY), value(KEY_DEPT), value(KEY_LINE), value(KEY_LOCATION), value(KEY_SECTION)]</t>
  </si>
  <si>
    <t>[MDOT0104AERR : Search has not been performed., MDOT0107AERR : Mandatory Field not entered., MDOT0116AERR : No Data in Table to Operate., MDOT0123AERR : From Date should be less than or equal to To Date.]</t>
  </si>
  <si>
    <t>[LDOTLE0040 : Export Absent Report, LDOTTS0000 : null, WDOTSM0082 : LookUp for Cost Center - Line]</t>
  </si>
  <si>
    <t>[method, value(KEY_EMP_FLAG), value(KEY_FILE), value(KEY_HR_PIC), value(KEY_SEARCH_ID), value(KEY_SEARCH_PER), value(KEY_TOTAL_EMPS), value(KEY_TOTAL_RECORDS)]</t>
  </si>
  <si>
    <t>[callParentOnload, callParentSearch, closeParentJsp, downloadFile, moveFocusToFirstControl, onLoad, openCalender, RefreshData, resetSearchCriteria, WDOTLE0040Clear, WDOTLE0040Close, WDOTLE0040Export, WDOTLE0040LookUp, WDOTLE0040Search]</t>
  </si>
  <si>
    <t>[TB_M_CONFIG_TYPE, TB_M_EMP_PROFILE, TB_M_GRADE, TB_M_HOLIDAY, TB_M_LOCATION, TB_M_LOCATION_HR, TB_M_OPERATOR, TB_M_ORG_HIERARCHY, TB_M_PARAMETER, TB_M_ROLE, TB_M_SECTION_MAP, TB_M_SPL_HOLIDAY, TB_M_USER, TB_M_USER_ROLE_MAP, TB_M_USER_TYPE, TB_SP_WDOTLE0040_2_TEMP, TB_SP_WDOTLE0040_TEMP, TB_SP_WDOTSM0910_TEMP, TB_T_DAILY_SHIFT, TB_T_DATA_VISIBILITY, TB_T_DATA_VISIBILITY_DOJ, TB_T_DATA_VISIBILITY_TMP, TB_T_EMP_LEAVE, TB_T_SECTION_MAPPING_TMP, TB_T_TIME_ATTD, TB_T_WORKING_SHIFT]</t>
  </si>
  <si>
    <t>[FN_GET_CHANGED_SHIFT, FN_HOLIDAY_FLAG_EMP, PKG_DOTS_RPT, PKG_DOTS_RPT:SP_DOTS_REF_CUR, PKG_WDOTLE0040, PKG_WDOTLE0040:SP_WDOTLE0040_EXPORT, SP_EMP_DATA_VISIBILITY]</t>
  </si>
  <si>
    <t>[TB_M_CONFIG_TYPE, TB_M_EMP_PROFILE, TB_M_GRADE, TB_M_HOLIDAY, TB_M_LOCATION, TB_M_LOCATION_HR, TB_M_OPERATOR, TB_M_ORG_HIERARCHY, TB_M_PARAMETER, TB_M_ROLE, TB_M_SECTION_MAP, TB_M_SPL_HOLIDAY, TB_M_USER, TB_M_USER_ROLE_MAP, TB_M_USER_TYPE, TB_SP_WDOTLE0040_2_TEMP, TB_SP_WDOTLE0040_TEMP, TB_SP_WDOTSM0910_TEMP, TB_T_DAILY_SHIFT, TB_T_DATA_VISIBILITY, TB_T_DATA_VISIBILITY_DOJ, TB_T_DATA_VISIBILITY_TMP, TB_T_EMP_LEAVE, TB_T_ERR_LOG, TB_T_SECTION_MAPPING_TMP, TB_T_TIME_ATTD, TB_T_WORKING_SHIFT]</t>
  </si>
  <si>
    <t>Enquiry Search and submit Overtime Request</t>
  </si>
  <si>
    <t>[TB_M_CODE_MASTER, TB_M_EMP_PROFILE, TB_M_HOLIDAY, TB_M_LOCATION, TB_M_OPERATOR, TB_M_ORG_HIERARCHY, TB_M_PARAMETER, TB_M_REMB_STATUS_DESC, TB_M_SHIFT, TB_M_SPL_HOLIDAY, TB_M_USER, TB_M_USER_ROLE_MAP, TB_T_DAILY_SHIFT, TB_T_OT_REMB_REQUEST, TB_T_WORKING_SHIFT]</t>
  </si>
  <si>
    <t>[FN_GET_CHANGED_SHIFT, FN_HOLIDAY_FLAG, PKG_FORMAT_TIME, PKG_FORMAT_TIME:FN_MASK_TIME, PKG_SEND_MAIL, PKG_SEND_MAIL:MAIN, PKG_WDOTRB0030, PKG_WDOTRB0030:SP_WDOTRB0030_TOTAL_RECORDS, VW_EMP_CURR_PROFILE]</t>
  </si>
  <si>
    <t>[PKG_DOTS_RPT, PKG_DOTS_RPT:SP_DOTS_REF_CUR, PKG_FORMAT_TIME, PKG_FORMAT_TIME:FN_MASK_TIME]</t>
  </si>
  <si>
    <t>[TB_M_CODE_MASTER, TB_M_EMP_PROFILE, TB_M_HOLIDAY, TB_M_LOCATION, TB_M_OPERATOR, TB_M_ORG_HIERARCHY, TB_M_PARAMETER, TB_M_REMB_STATUS_DESC, TB_M_SHIFT, TB_M_SPL_HOLIDAY, TB_M_USER, TB_M_USER_ROLE_MAP, TB_OT_MAIL_INFO_AUTO, TB_T_DAILY_SHIFT, TB_T_ERR_LOG, TB_T_OT_REMB_REQUEST, TB_T_WORKING_SHIFT]</t>
  </si>
  <si>
    <t>[value(KEY_MONTH), value(KEY_STATUS), value(KEY_YEAR)]</t>
  </si>
  <si>
    <t>[value(KEY_COST_CENTER), value(KEY_EMP_CD), value(KEY_EMP_NAME), value(KEY_FROM_DT), value(KEY_REJECT_REASON), value(KEY_TO_DT)]</t>
  </si>
  <si>
    <t>[&lt;%= "value1["+ctr+"].selected"%&gt;, &lt;%="value1["+ctr+"].chkFlg"%&gt;, value(KEY_SELECT_ALL)]</t>
  </si>
  <si>
    <t>[MDOT0101AWRN : Do you wish to delete data ?, MDOT0104AERR : Search has not been performed., MDOT0105AERR : No row selected., MDOT0110AERR : Please select at least one employee., MDOT0116AERR : No Data in Table to Operate., MDOT0122AERR : Selected OT Record already submitted for Approval., MDOT0123AERR : From Date should be less than or equal to To Date., MDOT0143AERR : Cannot delete, as document already submitted for approval., MDOT0400AERR : Please select an approver., MDOT0450AERR : Cannot reject record(s) with OT Request status {0}.]</t>
  </si>
  <si>
    <t>[LDOTRB0000 : null, LDOTRB0020 : Export Overtime Request, WDOTRB0031 : Add modify Overtime Request, WDOTRB0041 : Submit OT request approval, WDOTSM0082 : LookUp for Cost Center - Line, WDOTUM0051 : Lookup for Employee]</t>
  </si>
  <si>
    <t>[&lt;%="value1["+ctr+"].chkFlg"%&gt;, &lt;%="value1["+ctr+"].chkMode"%&gt;, &lt;%="value1["+ctr+"].dayType"%&gt;, &lt;%="value1["+ctr+"].empCD"%&gt;, &lt;%="value1["+ctr+"].empName"%&gt;, &lt;%="value1["+ctr+"].end"%&gt;, &lt;%="value1["+ctr+"].mgrCD"%&gt;, &lt;%="value1["+ctr+"].mgrName"%&gt;, &lt;%="value1["+ctr+"].otReqDt"%&gt;, &lt;%="value1["+ctr+"].rejectFlag"%&gt;, &lt;%="value1["+ctr+"].remarks"%&gt;, &lt;%="value1["+ctr+"].rembStatusCD"%&gt;, &lt;%="value1["+ctr+"].rembStatusDesc"%&gt;, &lt;%="value1["+ctr+"].selected"%&gt;, &lt;%="value1["+ctr+"].srNo"%&gt;, &lt;%="value1["+ctr+"].start"%&gt;, &lt;%="value1["+ctr+"].statusCD"%&gt;, &lt;%="value1["+ctr+"].statusDesc"%&gt;, &lt;%="value1["+ctr+"].submitBy"%&gt;, &lt;%="value1["+ctr+"].submitDt"%&gt;, &lt;%="value1["+ctr+"].transportaion"%&gt;, &lt;%="value1["+ctr+"].updBy"%&gt;, &lt;%="value1["+ctr+"].updDate"%&gt;, &lt;%="value1["+ctr+"].workplace"%&gt;, method, value(KEY_EMP_CD_H), value(KEY_EMP_NAME), value(KEY_EMPLOYEE_FLAG), value(KEY_FILE), value(KEY_GM_CODE), value(KEY_GM_NAME), value(KEY_HR_FLAG), value(KEY_LOGIN_EMP_ID), value(KEY_MGR_CODE), value(KEY_MGR_NAME), value(KEY_MONTH_CURRENT), value(KEY_OPERATOR_FLAG), value(KEY_RPT_TYPE), value(KEY_SEARCH_PER), value(KEY_YEAR_CURRENT)]</t>
  </si>
  <si>
    <t>[callParentOnload, callParentSearch, callParentSubmit, closeParentJsp, downloadFile, getGMApprove, moveFocusToFirstControl, onLoad, openCalender, resetSearchCriteria, selectAll_1, WDOTRB0030Clear, WDOTRB0030Close, WDOTRB0030Delete, WDOTRB0030Export, WDOTRB0030LookUpCostCenter, WDOTRB0030LookUpEmployee, WDOTRB0030Openchild, WDOTRB0030Openchild1, WDOTRB0030Reject, WDOTRB0030Search]</t>
  </si>
  <si>
    <t>[TB_M_CODE_MASTER, TB_M_EMP_PROFILE, TB_M_GASOLINE_SUBSIDY, TB_M_HOLIDAY, TB_M_LEAVE_TYPE, TB_M_OPERATOR, TB_M_ORG_HIERARCHY, TB_M_PARAMETER, TB_M_SHIFT, TB_M_SPL_HOLIDAY, TB_M_TRANSPORT_SUBSIDY, TB_T_DAILY_SHIFT, TB_T_EMP_LEAVE, TB_T_OT_REMB_REQUEST, TB_T_TIME_ATTD, TB_T_WORKING_SHIFT]</t>
  </si>
  <si>
    <t>[FN_GET_CHANGED_SHIFT, FN_GET_WORKING_SHIFT, FN_HOLIDAY_FLAG, FN_PRV_MATRIX, PKG_DOTS_RPT, PKG_DOTS_RPT:SP_DOTS_REF_CUR, PKG_FORMAT_TIME, PKG_FORMAT_TIME:FN_MASK_TIME, PKG_SEND_MAIL, PKG_SEND_MAIL:MAIN, PKG_WDOTRB0031, PKG_WDOTRB0031:SP_SQL_REMB_STATUS, VW_EMP_CURR_PROFILE]</t>
  </si>
  <si>
    <t>[TB_M_CODE_MASTER, TB_M_EMP_PROFILE, TB_M_GASOLINE_SUBSIDY, TB_M_HOLIDAY, TB_M_LEAVE_TYPE, TB_M_OPERATOR, TB_M_ORG_HIERARCHY, TB_M_PARAMETER, TB_M_SHIFT, TB_M_SPL_HOLIDAY, TB_M_TRANSPORT_SUBSIDY, TB_OT_MAIL_INFO_AUTO, TB_T_DAILY_SHIFT, TB_T_EMP_LEAVE, TB_T_ERR_LOG, TB_T_OT_REMB_REQUEST, TB_T_TIME_ATTD, TB_T_WORKING_SHIFT]</t>
  </si>
  <si>
    <t>[value(KEY_END_TIME), value(KEY_ST_TIME)]</t>
  </si>
  <si>
    <t>[value(KEY_ACTUAL_DIST), value(KEY_DEST_FROM), value(KEY_DEST_TO), value(KEY_DETAILS), value(KEY_EMP_CODE), value(KEY_EXP_AMT), value(KEY_GAS_AMT), value(KEY_OTH_AMT), value(KEY_REG_QUOTA), value(KEY_REQ_DT), value(KEY_TAXI_AMT), value(KEY_TRAN_REMARK)]</t>
  </si>
  <si>
    <t>[value(KEY_REMB_TYPE), value(KEY_TRAN_TYPE)]</t>
  </si>
  <si>
    <t>[MDOT0001AWRN : Do you want to close without saving ?, MDOT0002AWRN : Do you wish to save changes ?, MDOT0104AERR : Search has not been performed., MDOT0107AERR : Mandatory Field not entered., MDOT0108AERR : No changes to save., MDOT0114AERR : Start Time cannot be greater than equal to End Time., MDOT0119AERR : Invalid Numeric Value., MDOT0175AERR : You cannot request OT backward more than {0} month(s), MDOT0401AERR : Employee with Synergy Card on a working day is not eligible for OT Request., MDOT0402AERR : Please select a Transportation Type., MDOT0403AERR : Please select a Reimbursment Type., MDOT0577AERR : Details of overtime request exceeds maximum limit allowed.]</t>
  </si>
  <si>
    <t>[WDOTRB0041 : Submit OT request approval, WDOTUM0051 : Lookup for Employee]</t>
  </si>
  <si>
    <t>[method, value(KEY_ACKNOWLEDGE_BY), value(KEY_ACT_CLOCK_IN_OUT), value(KEY_ACT_DIST_FLAGE), value(KEY_ACTUAL_DIST), value(KEY_APPROVE_BY), value(KEY_APPROVER), value(KEY_APR_DT), value(KEY_APR_NAME), value(KEY_CLOCK_IN1), value(KEY_CLOCK_OUT1), value(KEY_CLOSE_WINDOW), value(KEY_CMP_DESC), value(KEY_COST_CENTER), value(KEY_CREATE_BY), value(KEY_CREATE_DT), value(KEY_DATE_NOT_VALID), value(KEY_DAY_TYPE), value(KEY_DAY_TYPE_H), value(KEY_DEPT_DESC), value(KEY_DIV_DESC), value(KEY_EDIT_DATE), value(KEY_EMP_CODE), value(KEY_EMP_CODE_H), value(KEY_EMP_NAME), value(KEY_END_TIME_H), value(KEY_END_TIME_VAL), value(KEY_END_TM_SET_FLAG), value(KEY_EXP_AMT), value(KEY_EXP_FLAGE), value(KEY_GAS_AMT), value(KEY_GAS_FLAGE), value(KEY_GM_CODE), value(KEY_GM_NAME), value(KEY_GRADE), value(KEY_HOLIDAY_FLAGE), value(KEY_HR_APR_REMB_DT), value(KEY_HR_APR_REMB_NAME), value(KEY_HR_REJ_REMB_DT), value(KEY_LEAVE_CLOCK_IN_OUT), value(KEY_LEAVE_IN1), value(KEY_LEAVE_OUT), value(KEY_LEAVE_OUT1), value(KEY_LINE_DESC), value(KEY_MGR_CODE), value(KEY_MGR_NAME), value(KEY_MIN_OT_DT), value(KEY_MIN_OT_MTH), value(KEY_MODE), value(KEY_NOR_END_TIME), value(KEY_NOR_ST_TIME), value(KEY_OLD_EFF_ST_TIME), value(KEY_OLD_OT_REQ_DATE), value(KEY_ONSIDE_IN), value(KEY_ONSIDE_OUT), value(KEY_OPERATOR_FLAG), value(KEY_OTH_AMT), value(KEY_OTH_FLAGE), value(KEY_POSITION), value(KEY_PRIVILEGE), value(KEY_PRIVILEGE_MATRIX_TYPE), value(KEY_REMB_TYPE_H), value(KEY_REQ_DT), value(KEY_SAVE_TYPE), value(KEY_SCREEN_MODE), value(KEY_SEARCH_PER), value(KEY_SHIFT), value(KEY_ST_TIME_H), value(KEY_ST_TIME_VAL), value(KEY_SUB_DIV_DESC), value(KEY_SUBMIT_BY), value(KEY_SUBMIT_BY1), value(KEY_SUBMIT_DT1), value(KEY_TAXI_AMT), value(KEY_TAXI_FLAGE), value(KEY_TEST), value(KEY_TRAN_TYPE_H), value(KEY_UPD_DATE_TIME), value(SYSDATE), value(USER_ID)]</t>
  </si>
  <si>
    <t>[calGasolin, callParentOnload, callParentSubmit, closeParentJsp, getFieldValue, getGMApprove, initRequest, lPadZero1, moveFocusToFirstControl, onChangeRadio, onChangeRadio2, onChangeRadioRemb, onLoad, openCalender, resetSearchCriteria, TimeChange, TimeChange2, updStatus, WDOTRB0031Close, WDOTRB0031HeaderSelect, WDOTRB0031IsTimeValid, WDOTRB0031LookUp, WDOTRB0031Save, WDOTRB0031SaveRemb, WDOTRB0031Search, WDOTRB0031Validates]</t>
  </si>
  <si>
    <t>[TB_M_EMP_PROFILE, TB_M_LOCATION, TB_M_OPERATOR, TB_M_PARAMETER, TB_M_REMB_STATUS_DESC, TB_M_SHIFT, TB_T_OT_REMB_REQUEST]</t>
  </si>
  <si>
    <t>[PKG_FORMAT_TIME, PKG_FORMAT_TIME:FN_MASK_TIME, SP_LDOTRB0020, VW_EMP_CURR_PROFILE]</t>
  </si>
  <si>
    <t>[SP_LDOTRB0020]</t>
  </si>
  <si>
    <t>[TB_M_EMP_PROFILE, TB_M_LOCATION, TB_M_OPERATOR, TB_M_PARAMETER, TB_M_REMB_STATUS_DESC, TB_M_SHIFT, TB_T_ERR_LOG, TB_T_OT_REMB_REQUEST]</t>
  </si>
  <si>
    <t>Enquiry OT Transport Reimbursement for Submit</t>
  </si>
  <si>
    <t>[TB_M_CODE_MASTER, TB_M_EMP_PROFILE, TB_M_GRADE, TB_M_HOLIDAY, TB_M_LEAVE_TYPE, TB_M_OPERATOR, TB_M_ORG_HIERARCHY, TB_M_PARAMETER, TB_M_REMB_STATUS_DESC, TB_M_SHIFT, TB_M_SPL_HOLIDAY, TB_M_TRANSPORT_SUBSIDY, TB_T_DAILY_SHIFT, TB_T_EMP_LEAVE, TB_T_OT_REMB_REQUEST, TB_T_TIME_ATTD, TB_T_WORKING_SHIFT]</t>
  </si>
  <si>
    <t>[FN_GET_CHANGED_SHIFT, FN_HOLIDAY_FLAG, PKG_FORMAT_TIME, PKG_FORMAT_TIME:FN_MASK_TIME, PKG_SEND_MAIL, PKG_SEND_MAIL:MAIN, PKG_WDOTRB0040, PKG_WDOTRB0040:FUN_CHECK_VALID_OT_REMB, PKG_WDOTRB0040:SP_WDOTRB0040_SEARCH, VW_EMP_CURR_PROFILE]</t>
  </si>
  <si>
    <t>[TB_M_CODE_MASTER, TB_M_EMP_PROFILE, TB_M_GRADE, TB_M_HOLIDAY, TB_M_LEAVE_TYPE, TB_M_OPERATOR, TB_M_ORG_HIERARCHY, TB_M_PARAMETER, TB_M_REMB_STATUS_DESC, TB_M_SHIFT, TB_M_SPL_HOLIDAY, TB_M_TRANSPORT_SUBSIDY, TB_OT_MAIL_INFO_AUTO, TB_T_DAILY_SHIFT, TB_T_EMP_LEAVE, TB_T_ERR_LOG, TB_T_OT_REMB_REQUEST, TB_T_TIME_ATTD, TB_T_WORKING_SHIFT]</t>
  </si>
  <si>
    <t>[value(KEY_EMP_CODE)]</t>
  </si>
  <si>
    <t>[&lt;%= "value1["+ctr+"].selected"%&gt;, &lt;%="value1["+ctr+"].chkFlag"%&gt;, value(KEY_SELECT_ALL)]</t>
  </si>
  <si>
    <t>[MDOT0101AWRN : Do you wish to delete data ?, MDOT0104AERR : Search has not been performed., MDOT0105AERR : No row selected., MDOT0116AERR : No Data in Table to Operate., MDOT0122AERR : Selected OT Record already submitted for Approval.]</t>
  </si>
  <si>
    <t>[LDOTRB0000 : null, LDOTRB0030 : Export  OT Transportation Reimbursement, WDOTRB0031 : Add modify Overtime Request, WDOTRB0041 : Submit OT request approval, WDOTUM0051 : Lookup for Employee]</t>
  </si>
  <si>
    <t>[&lt;%= "value1["+ctr+"].accAttEnd"%&gt;, &lt;%= "value1["+ctr+"].accAttStart"%&gt;, &lt;%= "value1["+ctr+"].acctualDistance"%&gt;, &lt;%= "value1["+ctr+"].destinationFrom"%&gt;, &lt;%= "value1["+ctr+"].destinationTo"%&gt;, &lt;%= "value1["+ctr+"].expressway"%&gt;, &lt;%= "value1["+ctr+"].holiDayGas"%&gt;, &lt;%= "value1["+ctr+"].holiDayOther"%&gt;, &lt;%= "value1["+ctr+"].holiDayTaxi"%&gt;, &lt;%= "value1["+ctr+"].otPlanEndTime"%&gt;, &lt;%= "value1["+ctr+"].otPlanStratTime"%&gt;, &lt;%= "value1["+ctr+"].paymentDt"%&gt;, &lt;%= "value1["+ctr+"].rejectReason"%&gt;, &lt;%= "value1["+ctr+"].remarks"%&gt;, &lt;%= "value1["+ctr+"].srNo"%&gt;, &lt;%= "value1["+ctr+"].statusDesc"%&gt;, &lt;%= "value1["+ctr+"].totDetail"%&gt;, &lt;%= "value1["+ctr+"].trip"%&gt;, &lt;%= "value1["+ctr+"].workDayGas"%&gt;, &lt;%= "value1["+ctr+"].workDayOther"%&gt;, &lt;%= "value1["+ctr+"].workDayTaxi"%&gt;, &lt;%="value1["+ctr+"].chkFlag"%&gt;, &lt;%="value1["+ctr+"].dayType"%&gt;, &lt;%="value1["+ctr+"].empCD"%&gt;, &lt;%="value1["+ctr+"].mgrCd"%&gt;, &lt;%="value1["+ctr+"].mgrName"%&gt;, &lt;%="value1["+ctr+"].otReqDate"%&gt;, &lt;%="value1["+ctr+"].screenMode"%&gt;, &lt;%="value1["+ctr+"].selected"%&gt;, &lt;%="value1["+ctr+"].statusCD"%&gt;, &lt;%="value1["+ctr+"].statusDesc"%&gt;, &lt;%="value1["+ctr+"].submitBy"%&gt;, &lt;%="value1["+ctr+"].submitDt"%&gt;, &lt;%="value1["+ctr+"].updBy"%&gt;, &lt;%="value1["+ctr+"].updDt"%&gt;, method, value(KEY_CMP_DESC), value(KEY_COST_CENTER), value(KEY_DEPT_NAME), value(KEY_DIVISION_DESC), value(KEY_EMP_CODE_H), value(KEY_EMP_NAME), value(KEY_FILE), value(KEY_GM_CODE), value(KEY_GM_NAME), value(KEY_GRADE), value(KEY_GRADE_FLAG), value(KEY_ITEM_DESC), value(KEY_MGR_CODE), value(KEY_MGR_NAME), value(KEY_MONTH_CURRENT), value(KEY_OPERATOR_FLAG), value(KEY_POSITION), value(KEY_PRIVILEGE), value(KEY_REG_DATA), value(KEY_RPT_TYPE), value(KEY_SEARCH_PER), value(KEY_SECTION), value(KEY_SHIFT), value(KEY_SUB_DIV_DESC), value(KEY_TOT_ACCTUAL_DIST), value(KEY_TOT_EXPRESS_WAY), value(KEY_TOT_HEADER), value(KEY_TOT_HOLIDAY_GASOLINE), value(KEY_TOT_HOLIDAY_OTHERS), value(KEY_TOT_HOLIDAY_TAXI), value(KEY_TOT_WORKING_DAY_GASOLINE), value(KEY_TOT_WORKING_DAY_OTHERS), value(KEY_TOT_WORKING_DAY_TAXI), value(KEY_TOTAL_RECORDS), value(KEY_YEAR_CURRENT), value(USER_ID)]</t>
  </si>
  <si>
    <t>[callParentOnload, callParentSearch, callParentSubmit, downloadFile, getGMApprove, moveFocusToFirstControl, onLoad, RefreshData, resetSearchCriteria, selectAll_1, WDOTRB0040Clear, WDOTRB0040Close, WDOTRB0040Delete, WDOTRB0040Export, WDOTRB0040LookUp, WDOTRB0040Openchild, WDOTRB0040Openchild1, WDOTRB0040Search]</t>
  </si>
  <si>
    <t>[MDOT0106AWRN : Do you wish to Submit the Selected Records?, MDOT0138AERR : Please Select {0}]</t>
  </si>
  <si>
    <t>[method, value(KEY_GM_CD), value(KEY_GM_NM), value(KEY_GM_ORDER), value(KEY_MGR_CD), value(KEY_MGR_NM), value(KEY_MGR_ORDER), value(KEY_STATUS)]</t>
  </si>
  <si>
    <t>[callParentOnload, moveFocusToFirstControl, onLoad, WDOTRB0041Cancel, WDOTRB0041Lookup, WDOTRB0041Submit]</t>
  </si>
  <si>
    <t>[TB_M_CODE_MASTER, TB_M_EMP_PROFILE, TB_M_HOLIDAY, TB_M_LEAVE_TYPE, TB_M_OPERATOR, TB_M_ORG_HIERARCHY, TB_M_PARAMETER, TB_M_REMB_STATUS_DESC, TB_M_SHIFT, TB_M_SPL_HOLIDAY, TB_M_TRANSPORT_SUBSIDY, TB_T_DAILY_SHIFT, TB_T_EMP_LEAVE, TB_T_OT_REMB_REQUEST, TB_T_TIME_ATTD, TB_T_WORKING_SHIFT]</t>
  </si>
  <si>
    <t>[FN_GET_CHANGED_SHIFT, FN_HOLIDAY_FLAG, PKG_FORMAT_TIME, PKG_FORMAT_TIME:FN_MASK_TIME, PKG_WDOTRB0040, PKG_WDOTRB0040:FUN_CHECK_VALID_OT_REMB, SP_LDOTRB0030, VW_EMP_CURR_PROFILE]</t>
  </si>
  <si>
    <t>[PKG_DOTS_RPT, PKG_DOTS_RPT:SP_DOTS_REF_CUR, SP_LDOTRB0030]</t>
  </si>
  <si>
    <t>[TB_M_CODE_MASTER, TB_M_EMP_PROFILE, TB_M_HOLIDAY, TB_M_LEAVE_TYPE, TB_M_OPERATOR, TB_M_ORG_HIERARCHY, TB_M_PARAMETER, TB_M_REMB_STATUS_DESC, TB_M_SHIFT, TB_M_SPL_HOLIDAY, TB_M_TRANSPORT_SUBSIDY, TB_T_DAILY_SHIFT, TB_T_EMP_LEAVE, TB_T_ERR_LOG, TB_T_OT_REMB_REQUEST, TB_T_TIME_ATTD, TB_T_WORKING_SHIFT]</t>
  </si>
  <si>
    <t>Enquiry Screen for GA Check OT Transportation</t>
  </si>
  <si>
    <t>[TB_M_CODE_MASTER, TB_M_CONFIG_TYPE, TB_M_EMP_PROFILE, TB_M_HOLIDAY, TB_M_LOCATION, TB_M_ORG_HIERARCHY, TB_M_PARAMETER, TB_M_REMB_STATUS_DESC, TB_M_SPL_HOLIDAY, TB_M_TRANSPORT_SUBSIDY, TB_T_DAILY_SHIFT, TB_T_OT_REMB_REQUEST, TB_T_WORKING_SHIFT]</t>
  </si>
  <si>
    <t>[FN_GET_CHANGED_SHIFT, FN_HOLIDAY_FLAG, FN_ORG_COMBO, PKG_SEND_MAIL, PKG_SEND_MAIL:MAIN, PKG_WDOTRB0070, PKG_WDOTRB0070:SP_WDOTRB0070_SEARCH, VW_EMP_CURR_PROFILE]</t>
  </si>
  <si>
    <t>[TB_M_CODE_MASTER, TB_M_CONFIG_TYPE, TB_M_EMP_PROFILE, TB_M_HOLIDAY, TB_M_LOCATION, TB_M_ORG_HIERARCHY, TB_M_PARAMETER, TB_M_REMB_STATUS_DESC, TB_M_SPL_HOLIDAY, TB_M_TRANSPORT_SUBSIDY, TB_OT_MAIL_INFO_AUTO, TB_T_DAILY_SHIFT, TB_T_ERR_LOG, TB_T_OT_REMB_REQUEST, TB_T_WORKING_SHIFT]</t>
  </si>
  <si>
    <t>[value(KEY_DEPARTMENT), value(KEY_EMP_TYP), value(KEY_MONTH), value(KEY_PRIV_SEL), value(KEY_SECTION), value(KEY_STATUS), value(KEY_WORKPLACE), value(KEY_YEAR)]</t>
  </si>
  <si>
    <t>[value(KEY_EMP_CD), value(KEY_EMP_NAME), value(KEY_PAYMENT_DT), value(KEY_REJECT_REASON)]</t>
  </si>
  <si>
    <t>[MDOT0103AERR : Please select Year Month combination., MDOT0104AERR : Search has not been performed., MDOT0105AERR : No row selected., MDOT0116AERR : No Data in Table to Operate., MDOT0119AERR : Invalid Numeric Value., MDOT0146AERR : Please Enter {0}, MDOT0157AERR : Do you wish to reject selected record(s)?, MDOT0158AERR : Do you wish to approve selected record(s)?, MDOT0404AERR : Only Waiting for HR approval Record Can Be Approve., MDOT0406AERR : Only Waiting for Approve, Approved by Approver, Waiting for HR and Already Transfer to AC can be reject.]</t>
  </si>
  <si>
    <t>[LDOTRB0000 : null, LDOTRB0040 : Export OT Transportation by HR, WDOTRB0071 : Enquiry Screen for HR Check OT Transportation Detail, WDOTRB0072 : Input Payment Date, WDOTRB0073 : Enquiry Screen for HR Check OT Transportation]</t>
  </si>
  <si>
    <t>[&lt;%="value1["+ctr+"].distinct"%&gt;, &lt;%="value1["+ctr+"].empCode"%&gt;, &lt;%="value1["+ctr+"].empName"%&gt;, &lt;%="value1["+ctr+"].expressWay"%&gt;, &lt;%="value1["+ctr+"].holidayGasoline"%&gt;, &lt;%="value1["+ctr+"].holidayOthers"%&gt;, &lt;%="value1["+ctr+"].monthYear"%&gt;, &lt;%="value1["+ctr+"].paymentDate"%&gt;, &lt;%="value1["+ctr+"].selected"%&gt;, &lt;%="value1["+ctr+"].srNo"%&gt;, &lt;%="value1["+ctr+"].status"%&gt;, &lt;%="value1["+ctr+"].statusCD"%&gt;, &lt;%="value1["+ctr+"].totalOtRemb"%&gt;, &lt;%="value1["+ctr+"].workingDayGasoline"%&gt;, &lt;%="value1["+ctr+"].workingDayOthers"%&gt;, &lt;%="value1["+ctr+"].workingDayTaxi"%&gt;, &lt;%="value1["+ctr+"].workPlace"%&gt;, &lt;%="value1["+ctr+"]totalRec"%&gt;, method, value(KEY_DATA_TYPE), value(KEY_EMP_NAME), value(KEY_FILE), value(KEY_MODE), value(KEY_MONTH_CURRENT), value(KEY_ONLOADFLG), value(KEY_OPERATION), value(KEY_PAYMENT_DT), value(KEY_RPT_TYPE), value(KEY_SEARCH_PER), value(KEY_STATUS_VAL), value(KEY_TOTAL_EMP), value(KEY_YEAR_CURRENT)]</t>
  </si>
  <si>
    <t>[callParentScreen, callParentSearch, callParentSubmit, closeParentJsp, downloadFile, moveFocusToFirstControl, onLoad, openCalender, RefreshData, refreshDepartmentCombo, resetSearchCriteria, showDetails, WDOTRB0070Approve, WDOTRB0070Clear, WDOTRB0070Close, WDOTRB0070Export, WDOTRB0070Openchild, WDOTRB0070Reject, WDOTRB0070Search]</t>
  </si>
  <si>
    <t>[TB_M_EMP_PROFILE, TB_M_HOLIDAY, TB_M_ORG_HIERARCHY, TB_M_PARAMETER, TB_M_REMB_STATUS_DESC, TB_M_SHIFT, TB_M_SPL_HOLIDAY, TB_T_OT_REMB_REQUEST]</t>
  </si>
  <si>
    <t>[FN_HOLIDAY_FLAG, PKG_FORMAT_TIME, PKG_FORMAT_TIME:FN_MASK_TIME, PKG_SEND_MAIL, PKG_SEND_MAIL:MAIN, PKG_WDOTRB0071, PKG_WDOTRB0071:SP_WDOTRB0071_SEARCH, VW_EMP_CURR_PROFILE]</t>
  </si>
  <si>
    <t>[TB_M_EMP_PROFILE, TB_M_HOLIDAY, TB_M_ORG_HIERARCHY, TB_M_PARAMETER, TB_M_REMB_STATUS_DESC, TB_M_SHIFT, TB_M_SPL_HOLIDAY, TB_OT_MAIL_INFO_AUTO, TB_T_ERR_LOG, TB_T_OT_REMB_REQUEST]</t>
  </si>
  <si>
    <t>[&lt;%= "value1["+ctr+"].selected"%&gt;, &lt;%="value1["+ctr+"].selected"%&gt;, value(KEY_SELECT_ALL)]</t>
  </si>
  <si>
    <t>[MDOT0105AERR : No row selected., MDOT0116AERR : No Data in Table to Operate., MDOT0146AERR : Please Enter {0}, MDOT0157AERR : Do you wish to reject selected record(s)?, MDOT0158AERR : Do you wish to approve selected record(s)?, MDOT0404AERR : Only Waiting for HR approval Record Can Be Approve., MDOT0406AERR : Only Waiting for Approve, Approved by Approver, Waiting for HR and Already Transfer to AC can be reject.]</t>
  </si>
  <si>
    <t>[WDOTRB0031 : Add modify Overtime Request, WDOTRB0072 : Input Payment Date]</t>
  </si>
  <si>
    <t>[&lt;%= "value1["+ctr+"].accAttEnd"%&gt;, &lt;%= "value1["+ctr+"].accAttStart"%&gt;, &lt;%= "value1["+ctr+"].acctualDistance"%&gt;, &lt;%= "value1["+ctr+"].destinationFrom"%&gt;, &lt;%= "value1["+ctr+"].destinationTo"%&gt;, &lt;%= "value1["+ctr+"].expressway"%&gt;, &lt;%= "value1["+ctr+"].holiDayGas"%&gt;, &lt;%= "value1["+ctr+"].holiDayOther"%&gt;, &lt;%= "value1["+ctr+"].holiDayTaxi"%&gt;, &lt;%= "value1["+ctr+"].otPlanEndTime"%&gt;, &lt;%= "value1["+ctr+"].otPlanStratTime"%&gt;, &lt;%= "value1["+ctr+"].otReqDate"%&gt;, &lt;%= "value1["+ctr+"].remarks"%&gt;, &lt;%= "value1["+ctr+"].srNo"%&gt;, &lt;%= "value1["+ctr+"].statusDesc"%&gt;, &lt;%= "value1["+ctr+"].trip"%&gt;, &lt;%= "value1["+ctr+"].workDayGas"%&gt;, &lt;%= "value1["+ctr+"].workDayOther"%&gt;, &lt;%= "value1["+ctr+"].workDayTaxi"%&gt;, &lt;%="value1["+ctr+"].dayType"%&gt;, &lt;%="value1["+ctr+"].empCD"%&gt;, &lt;%="value1["+ctr+"].statusCd"%&gt;, &lt;%="value1["+ctr+"].statusFlg"%&gt;, &lt;%="value1["+ctr+"].updBy"%&gt;, &lt;%="value1["+ctr+"].updDt"%&gt;, method, value(KEY_EMP_CODE), value(KEY_FILE), value(KEY_GM_CODE), value(KEY_GM_NAME), value(KEY_MGR_CODE), value(KEY_MGR_NAME), value(KEY_MONTH), value(KEY_MONTH_CURRENT), value(KEY_MONTH_YEAR), value(KEY_OPERATION), value(KEY_OPERATOR_FLAG), value(KEY_PAYMENT_DATE), value(KEY_RPT_TYPE), value(KEY_SEARCH_PER), value(KEY_TOT_ACCTUAL_DIST), value(KEY_TOT_EXPRESS_WAY), value(KEY_TOT_HOLIDAY_GASOLINE), value(KEY_TOT_HOLIDAY_OTHERS), value(KEY_TOT_HOLIDAY_TAXI), value(KEY_TOT_WORKING_DAY_GASOLINE), value(KEY_TOT_WORKING_DAY_OTHERS), value(KEY_TOT_WORKING_DAY_TAXI), value(KEY_YEAR), value(KEY_YEAR_CURRENT)]</t>
  </si>
  <si>
    <t>[callParentSubmit, closeParentJsp, onLoad, openCalender, selectAll_1, WDOTRB0071Approve, WDOTRB0071Close, WDOTRB0071Openchild, WDOTRB0071Reject]</t>
  </si>
  <si>
    <t>[value(KEY_PAYMENT_DT)]</t>
  </si>
  <si>
    <t>[method, value(KEY_SCREEN_ID)]</t>
  </si>
  <si>
    <t>[closeParentJsp, moveFocusToFirstControl, onLoad, openCalender, WDOTRB0072Cancel, WDOTRB0072Ok, WDOTTR0040ExportToAC]</t>
  </si>
  <si>
    <t>[FN_HOLIDAY_FLAG, PKG_FORMAT_TIME, PKG_FORMAT_TIME:FN_MASK_TIME, PKG_WDOTRB0073, PKG_WDOTRB0073:SP_WDOTRB0073_SEARCH]</t>
  </si>
  <si>
    <t>[TB_M_EMP_PROFILE, TB_M_HOLIDAY, TB_M_ORG_HIERARCHY, TB_M_PARAMETER, TB_M_REMB_STATUS_DESC, TB_M_SHIFT, TB_M_SPL_HOLIDAY, TB_T_ERR_LOG, TB_T_OT_REMB_REQUEST]</t>
  </si>
  <si>
    <t>[&lt;%= "value1["+ctr+"].accAttEnd"%&gt;, &lt;%= "value1["+ctr+"].accAttStart"%&gt;, &lt;%= "value1["+ctr+"].acctualDistance"%&gt;, &lt;%= "value1["+ctr+"].dayType"%&gt;, &lt;%= "value1["+ctr+"].destinationFrom"%&gt;, &lt;%= "value1["+ctr+"].destinationTo"%&gt;, &lt;%= "value1["+ctr+"].expressway"%&gt;, &lt;%= "value1["+ctr+"].holiDayGas"%&gt;, &lt;%= "value1["+ctr+"].holiDayOther"%&gt;, &lt;%= "value1["+ctr+"].holiDayTaxi"%&gt;, &lt;%= "value1["+ctr+"].otPlanEndTime"%&gt;, &lt;%= "value1["+ctr+"].otPlanStratTime"%&gt;, &lt;%= "value1["+ctr+"].otReqDate"%&gt;, &lt;%= "value1["+ctr+"].paymentDt"%&gt;, &lt;%= "value1["+ctr+"].rejectReason"%&gt;, &lt;%= "value1["+ctr+"].remarks"%&gt;, &lt;%= "value1["+ctr+"].statusDesc"%&gt;, &lt;%= "value1["+ctr+"].trip"%&gt;, &lt;%= "value1["+ctr+"].workDayGas"%&gt;, &lt;%= "value1["+ctr+"].workDayOther"%&gt;, &lt;%= "value1["+ctr+"].workDayTaxi"%&gt;, method, value(KEY_CURR_PAGE_NO), value(KEY_EMP_CODE), value(KEY_FROM_REC_NO), value(KEY_GM_CODE), value(KEY_GM_NAME), value(KEY_MGR_CODE), value(KEY_MGR_NAME), value(KEY_MODE), value(KEY_MONTH), value(KEY_MONTH_CURRENT), value(KEY_OPERATION), value(KEY_OPERATOR_FLAG), value(KEY_REC_PER_PAGE), value(KEY_RPT_TYPE), value(KEY_SEARCH_PER), value(KEY_TOT_ACCTUAL_DIST), value(KEY_TOT_EXPRESS_WAY), value(KEY_TOT_HOLIDAY_GASOLINE), value(KEY_TOT_HOLIDAY_OTHERS), value(KEY_TOT_HOLIDAY_TAXI), value(KEY_TOT_WORKING_DAY_GASOLINE), value(KEY_TOT_WORKING_DAY_OTHERS), value(KEY_TOT_WORKING_DAY_TAXI), value(KEY_TOTAL_RECORDS), value(KEY_YEAR), value(KEY_YEAR_CURRENT)]</t>
  </si>
  <si>
    <t>[onLoad, WDOTRB0073Close]</t>
  </si>
  <si>
    <t>[TB_M_EMP_PROFILE, TB_M_HOLIDAY, TB_M_LOCATION, TB_M_ORG_HIERARCHY, TB_M_PARAMETER, TB_M_REMB_STATUS_DESC, TB_M_SPL_HOLIDAY, TB_M_TRANSPORT_SUBSIDY, TB_T_OT_REMB_REQUEST]</t>
  </si>
  <si>
    <t>[FN_HOLIDAY_FLAG, SP_LDOTRB0040]</t>
  </si>
  <si>
    <t>[SP_LDOTRB0040]</t>
  </si>
  <si>
    <t>[TB_M_EMP_PROFILE, TB_M_HOLIDAY, TB_M_LOCATION, TB_M_ORG_HIERARCHY, TB_M_PARAMETER, TB_M_REMB_STATUS_DESC, TB_M_SPL_HOLIDAY, TB_M_TRANSPORT_SUBSIDY, TB_T_ERR_LOG, TB_T_OT_REMB_REQUEST]</t>
  </si>
  <si>
    <t>[TB_M_BUDGET_MASTER, TB_M_EMP_PROFILE, TB_M_LOCATION, TB_M_OPERATOR, TB_M_ORG_HIERARCHY, TB_M_PARAMETER, TB_M_TAXI_REIM_STS_DESC, TB_M_USER, TB_M_USER_ROLE_MAP, TB_T_DATA_VISIBILITY, TB_T_OT_TAXI_REIM]</t>
  </si>
  <si>
    <t>[FN_CHK_EMP_GRP, FN_CHK_EMP_TYP, FN_ORG_COMBO, SP_WDOTTR0040, VW_EMP_CURR_PROFILE]</t>
  </si>
  <si>
    <t>[SP_WDOTTR0040]</t>
  </si>
  <si>
    <t>[TB_M_BUDGET_MASTER, TB_M_EMP_PROFILE, TB_M_LOCATION, TB_M_OPERATOR, TB_M_ORG_HIERARCHY, TB_M_PARAMETER, TB_M_TAXI_REIM_STS_DESC, TB_M_USER, TB_M_USER_ROLE_MAP, TB_OT_TAXI_MAIL_INFO_AUTO, TB_T_DATA_VISIBILITY, TB_T_ERR_LOG, TB_T_OT_TAXI_REIM]</t>
  </si>
  <si>
    <t>[value(KEY_DEPARTMENT_DESC), value(KEY_LINE), value(KEY_SECTION), value(KEY_STATUS_HEAD), value(KEY_WORKPLACE_DESC)]</t>
  </si>
  <si>
    <t>[value(KEY_COST_CENTER), value(KEY_EMP_CODE), value(KEY_EMP_NAME), value(KEY_FROM_DATE), value(KEY_PAYMENT_DATE), value(KEY_TO_DATE)]</t>
  </si>
  <si>
    <t>[value(KEY_EMP_GRP), value(KEY_EMP_TYPE)]</t>
  </si>
  <si>
    <t>[&lt;%= "value1[" + ctr + "].selected"%&gt;, &lt;%= "value1["+ctr+"].selected"%&gt;, value(KEY_REEXPORT), value(KEY_SELECT_ALL)]</t>
  </si>
  <si>
    <t>[MDOT0104AERR : Search has not been performed., MDOT0105AERR : No row selected., MDOT0116AERR : No Data in Table to Operate., MDOT0123AERR : From Date should be less than or equal to To Date., MDOT0410AERR : Export Cannot be done, as Total amount is Greater than Remaining., MDOT0411AERR : Please select Employee Type and Employee Group both., MDOT0413AERR : Status is not Cancelled by User, MDOT0418AERR : One or more Status is not Waiting Transfer to AC., MDOT0419AERR : One or more Status is not Waiting Transfer to AC or Waiting for Approve., MDOT0430AERR : Please select only records with Status as 'Waiting for Submit' or 'Rejected by Approver' or 'Rejected by HR'.]</t>
  </si>
  <si>
    <t>[LDOTTR0000 : null, LDOTTR0010 : OT Taxi Reimbursement Report By Employee, LDOTTR0020 : OT Taxi Reimbursment Report by Cost Center, LDOTTR0030 : OT Taxi Reimbursment Report by EBS, WDOTRB0072 : Input Payment Date, WDOTSM0082 : LookUp for Cost Center - Line, WDOTTR0041 : Process/Cancel OT Taxi Request, WDOTTR0042 : Add Modify OT Taxi Amount, WDOTTR0043 : Manager for Approval, WDOTUM0051 : Lookup for Employee]</t>
  </si>
  <si>
    <t>[&lt;%="value1["+ctr+"].costCenter"%&gt;, &lt;%="value1["+ctr+"].empCd"%&gt;, &lt;%="value1["+ctr+"].empName"%&gt;, &lt;%="value1["+ctr+"].lineDesc"%&gt;, &lt;%="value1["+ctr+"].mgrAppRejBy"%&gt;, &lt;%="value1["+ctr+"].mgrAppRejDt"%&gt;, &lt;%="value1["+ctr+"].otDate"%&gt;, &lt;%="value1["+ctr+"].otTaxiHoliday"%&gt;, &lt;%="value1["+ctr+"].otTaxiHolidayOrg"%&gt;, &lt;%="value1["+ctr+"].otTaxiWrkDay"%&gt;, &lt;%="value1["+ctr+"].otTaxiWrkDayOrg"%&gt;, &lt;%="value1["+ctr+"].otTimeFrom"%&gt;, &lt;%="value1["+ctr+"].otTimeTo"%&gt;, &lt;%="value1["+ctr+"].paymentDay"%&gt;, &lt;%="value1["+ctr+"].rejReason"%&gt;, &lt;%="value1["+ctr+"].shift"%&gt;, &lt;%="value1["+ctr+"].srNo"%&gt;, &lt;%="value1["+ctr+"].statusCd"%&gt;, &lt;%="value1["+ctr+"].statusDetail"%&gt;, &lt;%="value1["+ctr+"].submitBy"%&gt;, &lt;%="value1["+ctr+"].submitByNm"%&gt;, &lt;%="value1["+ctr+"].submitDate"%&gt;, &lt;%="value1["+ctr+"].trferOrRejectBy"%&gt;, &lt;%="value1["+ctr+"].trferOrRejectDate"%&gt;, &lt;%="value1["+ctr+"].waitFlg"%&gt;, method, value(KEY_ALL_SUBMIT), value(KEY_CAL_AMT), value(KEY_CHANGE_DATE), value(KEY_COST_CENTER_LOOKUP), value(KEY_COST_CENTER_VAL), value(KEY_DAY), value(KEY_EMP_CD_LOOK), value(KEY_EMP_FLAG), value(KEY_EMP_NAME_LOOK), value(KEY_EMP_ORDER), value(KEY_EXPORT_DOWNLAOD), value(KEY_EXPORT_PAYMENT_DATE), value(KEY_FILE), value(KEY_HR_FLAG), value(KEY_HR_LOAD_DATA), value(KEY_HR_SEARCH_DATA), value(KEY_LINE_VAL), value(KEY_MGR_CD), value(KEY_MGR_NAME), value(KEY_MGR_ORDER), value(KEY_ON_LOAD), value(KEY_OPERATOR_FLAG), value(KEY_OPERATOR_TYPE), value(KEY_OT_DATE), value(KEY_OT_START_TIME), value(KEY_REMAINING_BUDGET), value(KEY_SEARCH_PER), value(KEY_SECTION_VAL), value(KEY_STATUS_HEAD_VAL), value(KEY_STATUS_VAL), value(KEY_TOT_OT_TAXI_HOLIDAY), value(KEY_TOT_OT_TAXI_WRKDAY), value(KEY_TOT_SUM_AMT), value(KEY_TOTAL_EMPLOYEE), value(KEY_WORKPLACE_VAL), value(USER_ID)]</t>
  </si>
  <si>
    <t>[callParentExportDataToAC, callParentOnload, callParentSearch, callParentSubmit, closeParentJsp, downloadFile, moveFocusToFirstControl, onLoad, openCalender, RefreshData, RefreshStatusCombo, resetSearchCriteria, selectAll, updStatus, WDOTRB0042Openchild, WDOTSM0100LookUp, WDOTTR0040Clear, WDOTTR0040Close, WDOTTR0040ExportByCostCenter, WDOTTR0040ExportByEmployee, WDOTTR0040ExportDataToAC, WDOTTR0040LookUp, WDOTTR0040Reexport, WDOTTR0040Reject, WDOTTR0040RequestTaxiReim, WDOTTR0040ResetCancel, WDOTTR0040Search, WDOTTR0040Submit, WDOTTR0040SubmitAllPages]</t>
  </si>
  <si>
    <t>Process-Cancel OT Taxi Request</t>
  </si>
  <si>
    <t>[TB_M_BUDGET_MASTER, TB_M_EMP_PROFILE, TB_M_OPERATOR, TB_M_ORG_HIERARCHY, TB_M_TAXI_RATE_H, TB_T_OT_TAXI_REIM]</t>
  </si>
  <si>
    <t>[FN_CHK_EMP_GRP, FN_CHK_EMP_TYP]</t>
  </si>
  <si>
    <t>[MDOT0105AERR : No row selected., MDOT0116AERR : No Data in Table to Operate.]</t>
  </si>
  <si>
    <t>[&lt;%="value1["+ctr+"].costCenter"%&gt;, &lt;%="value1["+ctr+"].dropPoint"%&gt;, &lt;%="value1["+ctr+"].empCd"%&gt;, &lt;%="value1["+ctr+"].empName"%&gt;, &lt;%="value1["+ctr+"].otDate"%&gt;, &lt;%="value1["+ctr+"].otTimeFrom"%&gt;, &lt;%="value1["+ctr+"].otTimeTo"%&gt;, &lt;%="value1["+ctr+"].shift"%&gt;, &lt;%="value1["+ctr+"].srNo"%&gt;, method, value(KEY_CLOSE_FLAG), value(KEY_COST_CENTER), value(KEY_DEPARTMENT_DESC), value(KEY_EMP_CODE), value(KEY_EMP_GRP), value(KEY_EMP_NAME), value(KEY_EMP_TYPE), value(KEY_FROM_DATE), value(KEY_HR_FLAG), value(KEY_OPERATOR_FLAG), value(KEY_PAYMENT_DATE), value(KEY_SECTION), value(KEY_STATUS_HEAD), value(KEY_TO_DATE), value(KEY_WORKPLACE_DESC)]</t>
  </si>
  <si>
    <t>[moveFocusToFirstControl, onLoad, resetSearchCriteria, WDOTTR0041Cancel, WDOTTR0041Close, WDOTTR0041Ok]</t>
  </si>
  <si>
    <t>[value(KEY_CAL_AMT), value(KEY_OT_DATE), value(KEY_REVISE_AMT)]</t>
  </si>
  <si>
    <t>[MDOT0001AWRN : Do you want to close without saving ?, MDOT0002AWRN : Do you wish to save changes ?, MDOT0108AERR : No changes to save., MDOT0119AERR : Invalid Numeric Value., MDOT0412AERR : Revised Amount Cannot be greater than original Amount.]</t>
  </si>
  <si>
    <t>[method, value(KEY_CAL_AMT), value(KEY_CAL_AMT_ORG), value(KEY_CLOSE_FLAG), value(KEY_DAY), value(KEY_EMP_CODE), value(KEY_OT_DATE), value(KEY_OT_START_TIME), value(KEY_SAVE_FLAG)]</t>
  </si>
  <si>
    <t>[onLoad, updStatus, WDOTTR0042Close, WDOTTR0042Save]</t>
  </si>
  <si>
    <t>[MDOT0106AWRN : Do you wish to Submit the Selected Records?]</t>
  </si>
  <si>
    <t>[callParentOnload, moveFocusToFirstControl, onLoad, WDOTTR0043Cancel, WDOTTR0043Lookup, WDOTTR0043Submit]</t>
  </si>
  <si>
    <t>Impact from Budget master table</t>
  </si>
  <si>
    <t>[TB_M_BUDGET_MASTER, TB_M_EMP_PROFILE, TB_M_LOCATION, TB_M_OPERATOR, TB_M_ORG_HIERARCHY, TB_M_PARAMETER, TB_M_TAXI_RATE_H, TB_M_TAXI_REIM_STS_DESC, TB_T_OT_TAXI_REIM]</t>
  </si>
  <si>
    <t>[FN_CHK_EMP_GRP, FN_CHK_EMP_TYP, SP_LDOTTR0010]</t>
  </si>
  <si>
    <t>[SP_LDOTTR0010]</t>
  </si>
  <si>
    <t>[TB_M_BUDGET_MASTER, TB_M_EMP_PROFILE, TB_M_LOCATION, TB_M_OPERATOR, TB_M_ORG_HIERARCHY, TB_M_PARAMETER, TB_M_TAXI_RATE_H, TB_M_TAXI_REIM_STS_DESC, TB_T_ERR_LOG, TB_T_OT_TAXI_REIM]</t>
  </si>
  <si>
    <t>[TB_M_BUDGET_MASTER, TB_M_COST_CENTER, TB_M_EMP_PROFILE, TB_M_ORG_HIERARCHY, TB_M_PARAMETER, TB_T_OT_TAXI_REIM]</t>
  </si>
  <si>
    <t>[FN_CHK_EMP_GRP, FN_CHK_EMP_TYP, SP_LDOTTR0020]</t>
  </si>
  <si>
    <t>[SP_LDOTTR0020]</t>
  </si>
  <si>
    <t>[TB_M_BUDGET_MASTER, TB_M_COST_CENTER, TB_M_EMP_PROFILE, TB_M_ORG_HIERARCHY, TB_M_PARAMETER, TB_T_ERR_LOG, TB_T_OT_TAXI_REIM]</t>
  </si>
  <si>
    <t>[TB_M_BUDGET_MASTER, TB_M_EMP_PROFILE, TB_M_ORG_HIERARCHY, TB_M_PARAMETER, TB_M_TAXI_REIM_STS_DESC, TB_T_OT_TAXI_REIM]</t>
  </si>
  <si>
    <t>[FN_CHK_EMP_GRP, FN_CHK_EMP_TYP, SP_LDOTTR0030]</t>
  </si>
  <si>
    <t>[SP_LDOTTR0030]</t>
  </si>
  <si>
    <t>[TB_T_ERR_LOG, TB_T_OT_TAXI_REIM]</t>
  </si>
  <si>
    <t>[TB_M_BUDGET_MASTER, TB_M_EMP_PROFILE, TB_M_ORG_HIERARCHY, TB_M_PARAMETER, TB_M_TAXI_REIM_STS_DESC, TB_T_ERR_LOG, TB_T_OT_TAXI_REIM]</t>
  </si>
  <si>
    <t>Request for Daily Shift Change</t>
  </si>
  <si>
    <t>[TB_M_CODE_MASTER, TB_M_CONFIG_TYPE, TB_M_EMP_PROFILE, TB_M_GRADE, TB_M_HOLIDAY, TB_M_OPERATOR, TB_M_ORG_HIERARCHY, TB_M_PARAMETER, TB_M_ROLE, TB_M_SHIFT, TB_M_SHIFT_STATUS_DESC, TB_M_SPL_HOLIDAY, TB_M_USER, TB_M_USER_ROLE_MAP, TB_T_DAILY_SHIFT, TB_T_DAILY_SHIFT_HIST, TB_T_WORKING_SHIFT]</t>
  </si>
  <si>
    <t>[FN_GET_CHANGED_DAILY_SHIFT, FN_GET_ROLE_NAME, FN_GET_SHIFT_DAILY_FLG, FN_HOLIDAY_FLAG, VW_EMP_CURR_PROFILE]</t>
  </si>
  <si>
    <t>[TB_CS_APPR_MAIL_INFO_AUTO, TB_T_DAILY_SHIFT_HIST]</t>
  </si>
  <si>
    <t>[TB_T_DAILY_SHIFT]</t>
  </si>
  <si>
    <t>[TB_CS_APPR_MAIL_INFO_AUTO, TB_T_DAILY_SHIFT, TB_T_DAILY_SHIFT_HIST]</t>
  </si>
  <si>
    <t>[TB_CS_APPR_MAIL_INFO_AUTO, TB_M_CODE_MASTER, TB_M_CONFIG_TYPE, TB_M_EMP_PROFILE, TB_M_GRADE, TB_M_HOLIDAY, TB_M_OPERATOR, TB_M_ORG_HIERARCHY, TB_M_PARAMETER, TB_M_ROLE, TB_M_SHIFT, TB_M_SHIFT_STATUS_DESC, TB_M_SPL_HOLIDAY, TB_M_USER, TB_M_USER_ROLE_MAP, TB_T_DAILY_SHIFT, TB_T_DAILY_SHIFT_HIST, TB_T_WORKING_SHIFT]</t>
  </si>
  <si>
    <t>[value(KEY_MM_CURRENT), value(KEY_YEAR_CURRENT)]</t>
  </si>
  <si>
    <t>[value(KEY_APPROVER), value(KEY_CC), value(KEY_MONTH_CURRENT), value(KEY_REASON), value(KEY_SHIFT_LOOKUP_TM), value(KEY_USER_ID), value(KEY_YEAR_CURRENT)]</t>
  </si>
  <si>
    <t>[MDOT0001AWRN : Do you want to close without saving ?, MDOT0101AWRN : Do you wish to delete data ?, MDOT0106AWRN : Do you wish to Submit the Selected Records?, MDOT0123AWRN : Cannot submit before change the shift of {0} date., MDOT0124AWRN : Cannot delete the shift of {0} date., MDOT0307AERR : Approver and CC Employees cannot be same., MDOT0315AERR : Employee and Approver cannot be same., MDOT0323AERR : Do you wish to Cancel the Record ?, MDOT0566AERR : Cannot submit to this selected Approver., MDOT0572AERR : Cannot Submit to this Selected Approver, MDOTCS0024ERR : No Record Selected.]</t>
  </si>
  <si>
    <t>[WDOTCS0051 : Show Detail of Daily Changed shift, WDOTUM0051 : Lookup for Employee]</t>
  </si>
  <si>
    <t>[&lt;%="value1[" + ctr + "].holidayList" %&gt;, &lt;%="value1["+ctr+"].fri"%&gt;, &lt;%="value1["+ctr+"].friText"%&gt;, &lt;%="value1["+ctr+"].mon"%&gt;, &lt;%="value1["+ctr+"].monText"%&gt;, &lt;%="value1["+ctr+"].sat"%&gt;, &lt;%="value1["+ctr+"].satText"%&gt;, &lt;%="value1["+ctr+"].sun"%&gt;, &lt;%="value1["+ctr+"].sunText"%&gt;, &lt;%="value1["+ctr+"].thu"%&gt;, &lt;%="value1["+ctr+"].thuText"%&gt;, &lt;%="value1["+ctr+"].tue"%&gt;, &lt;%="value1["+ctr+"].tueText"%&gt;, &lt;%="value1["+ctr+"].wed"%&gt;, &lt;%="value1["+ctr+"].wedText"%&gt;, method, value(DATE_STATUS), value(DELETE_DATE), value(KEY_ALL_EMP), value(KEY_APPR_ORDER), value(KEY_APPROVED_FLG), value(KEY_APPROVER_CODE), value(KEY_APPROVER_GRADE), value(KEY_APPROVERED_NAME), value(KEY_ARG_CHILD_WINDOW), value(KEY_ARG_DOC_NO), value(KEY_ARG_SCREEN_ID), value(KEY_ARG_SCREEN_MODE), value(KEY_ARG_TIMESHEET_USER), value(KEY_BEF_WORK_START_TIME), value(KEY_BRK_SHIFT_END_TIME), value(KEY_BRK_SHIFT_START_TIME), value(KEY_CALENDAR_TYPE), value(KEY_CC_CODE), value(KEY_CC_ORDER), value(KEY_CHECK), value(KEY_CMP_DESC), value(KEY_COST_CENTER), value(KEY_COST_CENTER_CHECK), value(KEY_CREATED_NAME), value(KEY_DATE), value(KEY_DATE_SUF), value(KEY_DAY), value(KEY_DAYS), value(KEY_DEPT_DESC), value(KEY_DIV_DESC), value(KEY_EMP_CODE), value(KEY_EMP_NAME), value(KEY_ERROR_FLAG), value(KEY_FLAG_APPROVER), value(KEY_HR_FLAG), value(KEY_LINE_CD), value(KEY_LINE_DESC), value(KEY_MODE), value(KEY_MONTH_CURRENT), value(KEY_NORMAL_SHIFT_END_TIME), value(KEY_NORMAL_SHIFT_START_TIME), value(KEY_POSITION), value(KEY_REJECTED_NAME), value(KEY_REMAIN_QUOTA), value(KEY_SAVE_AS_DRAFT), value(KEY_SAVE_FLAG), value(KEY_SAVE_MODE), value(KEY_SAVE_PERFORMED), value(KEY_SEARCH_CLICKED), value(KEY_SEC_DESC), value(KEY_SHIFT), value(KEY_SHIFT_CHANGE), value(KEY_SHIFT_CODE), value(KEY_SHIFT_LOOKUP), value(KEY_SHIFT_MODE_DISPLAY), value(KEY_START_DAY), value(KEY_STATUS), value(KEY_STATUS_CODE), value(KEY_SUB_DIV_DESC), value(KEY_SUBMIT_DT), value(KEY_SYS_DT), value(KEY_TOTAL_QUOTA), value(KEY_TRANSFFERED_NAME), value(KEY_TYPE), value(KEY_UDATED_NAME), value(KEY_UNIT), value(KEY_UPD_DATE), value(KEY_UPD_DT), value(KEY_USER_ORDER), value(KEY_VALUE), value(SYSDATE)]</t>
  </si>
  <si>
    <t>[callParentOnload, callShiftDate, changeShift, checkAllDailyShift, deleteShift, disableCancel, monthChange, moveFocusToFirstControl, onLoad, resetDetailTable, resetSearchCriteria, setUpdateAndFirstControl, setUpdateFlag, WDOTCS0050Cancel, WDOTCS0050Clear, WDOTCS0050ClearCC, WDOTCS0050Close, WDOTCS0050LookUp, WDOTCS0050LookUpDaily, WDOTCS0050LookUpDate, WDOTCS0050Save, WDOTCS0050Search, yearChange]</t>
  </si>
  <si>
    <t>[TB_M_ASSIGNED_SHIFT_DLY, TB_M_CONFIG_TYPE, TB_M_EMP_COST_CENTER, TB_M_EMP_PROFILE, TB_M_GROUP_LEAVE, TB_M_HOLIDAY, TB_M_LEAVE_CONDITION, TB_M_LEAVE_QUOTA_SAP, TB_M_LEAVE_TYPE, TB_M_OPERATOR, TB_M_ORG_HIERARCHY, TB_M_PARAMETER, TB_M_ROLE, TB_M_SHIFT, TB_M_SHIFT_STATUS_DESC, TB_M_SPL_HOLIDAY, TB_M_USER, TB_M_USER_ROLE_MAP, TB_T_DAILY_SHIFT, TB_T_DAILY_SHIFT_HIST, TB_T_DATA_VISIBILITY, TB_T_EMP_LEAVE, TB_T_EMP_LEAVE_HST, TB_T_EMP_LEAVE_LIMITED, TB_T_WORKING_SHIFT]</t>
  </si>
  <si>
    <t>[FN_GET_ASSIGNED_SHIFT_DLY, FN_GET_CHANGED_SHIFT, FN_HOLIDAY_FLAG, FN_SHIFT_TYPE, PKG_DOTS_COMMON, PKG_DOTS_COMMON:FN_GET_DEDUCT_HOURS, PKG_DOTS_COMMON:FN_GET_EMP_LEAVE_HOURS, PKG_DOTS_COMMON:FN_GET_EMP_LEAVE_QUOTA, PKG_DOTS_COMMON:FN_GET_EMP_LEAVE_QUOTA_COND3, PKG_FORMAT_TIME, PKG_FORMAT_TIME:FN_MASK_TIME, PKG_FORMAT_TIME:FN_ROUNDUP_ABSENT, VW_EMP_CURR_PROFILE]</t>
  </si>
  <si>
    <t>[TB_T_DAILY_SHIFT, TB_T_DAILY_SHIFT_HIST]</t>
  </si>
  <si>
    <t>[MDOT0104AERR : Search has not been performed., MDOT0105AERR : No row selected., MDOT0116AERR : No Data in Table to Operate., MDOT0576AERR : Reason for Shift Change exceeds maximum limit allowed., MDOT0593AERR : Cannot change shift on \n{0} because you already created leave., MDOTCS0023ERR : Cannot change daily shift same as base shift.]</t>
  </si>
  <si>
    <t>[WDOTCS0050 : Request for Daily Shift Change]</t>
  </si>
  <si>
    <t>[&lt;%="value1[" + ctr + "].afterWT"%&gt;, &lt;%="value1[" + ctr + "].beforeWT"%&gt;, &lt;%="value1[" + ctr + "].breakPT"%&gt;, &lt;%="value1[" + ctr + "].detail"%&gt;, &lt;%="value1[" + ctr + "].normalWT"%&gt;, &lt;%="value1[" + ctr + "].shiftCode"%&gt;, &lt;%="value1[" + ctr + "].type"%&gt;, &lt;%="value1[" + ctr + "].value"%&gt;, method, value(ACTION_SUBMIT), value(CAL_SHIFT_CODE), value(DATE_STATUS), value(DATES), value(KEY_BASE_SHIFT_CD), value(KEY_LEAVE_DETAILS), value(KEY_MM_CURRENT), value(KEY_REASON), value(KEY_SAVE_BUTTON), value(KEY_SCREEN_ID), value(KEY_SEARCH_PER), value(KEY_SELECTED_RECORD_DATE), value(KEY_SELECTED_TYPE), value(KEY_SHIFT), value(KEY_USER_ID), value(KEY_YEAR_CURRENT)]</t>
  </si>
  <si>
    <t>[changeRadio, moveFocusToFirstControl, onLoad, resetSearchCriteria, WDOTCS0051Cancel, WDOTCS0051Clear, WDOTCS0051OK, WDOTCS0051Search1]</t>
  </si>
  <si>
    <t>Request for Monthly Shift Change</t>
  </si>
  <si>
    <t>[TB_M_CODE_MASTER, TB_M_CONFIG_TYPE, TB_M_EMP_PROFILE, TB_M_GRADE, TB_M_HOLIDAY, TB_M_OPERATOR, TB_M_ORG_HIERARCHY, TB_M_PARAMETER, TB_M_SHIFT, TB_M_SPL_HOLIDAY, TB_M_TRANSPORT_SUBSIDY, TB_T_WORKING_SHIFT]</t>
  </si>
  <si>
    <t>[FN_GET_SHIFT_CNG_APRV, FN_GET_SHIFT_CNG_FLG, FN_HOLIDAY_FLAG, VW_EMP_CURR_PROFILE]</t>
  </si>
  <si>
    <t>[TB_CS_APPR_MAIL_INFO_AUTO, TB_T_WORKING_SHIFT]</t>
  </si>
  <si>
    <t>[TB_T_WORKING_SHIFT]</t>
  </si>
  <si>
    <t>[TB_CS_APPR_MAIL_INFO_AUTO, TB_M_CODE_MASTER, TB_M_CONFIG_TYPE, TB_M_EMP_PROFILE, TB_M_GRADE, TB_M_HOLIDAY, TB_M_OPERATOR, TB_M_ORG_HIERARCHY, TB_M_PARAMETER, TB_M_SHIFT, TB_M_SPL_HOLIDAY, TB_M_TRANSPORT_SUBSIDY, TB_T_WORKING_SHIFT]</t>
  </si>
  <si>
    <t>[MDOT0001AWRN : Do you want to close without saving ?, MDOT0307AERR : Approver and CC Employees cannot be same., MDOT0315AERR : Employee and Approver cannot be same., MDOT0323AERR : Do you wish to Cancel the Record ?, MDOT0570AERR : After {0}th of Month Not Allowed to Shift Change, MDOT0571AERR : Change Shift for this Employee for the target month is already processed, MDOT0572AERR : Cannot Submit to this Selected Approver, MDOT0575AERR : User grade must be lower than Approver., MDOT0576AERR : Reason for Shift Change exceeds maximum limit allowed.]</t>
  </si>
  <si>
    <t>[WDOTCS0021 : Show Detail of Monthly Changed shift, WDOTUM0051 : Lookup for Employee]</t>
  </si>
  <si>
    <t>[&lt;%="value1[" + ctr + "].holidayList" %&gt;, &lt;%="value1["+ctr+"].fri"%&gt;, &lt;%="value1["+ctr+"].friText"%&gt;, &lt;%="value1["+ctr+"].mon"%&gt;, &lt;%="value1["+ctr+"].monText"%&gt;, &lt;%="value1["+ctr+"].sat"%&gt;, &lt;%="value1["+ctr+"].satText"%&gt;, &lt;%="value1["+ctr+"].sun"%&gt;, &lt;%="value1["+ctr+"].sunText"%&gt;, &lt;%="value1["+ctr+"].thu"%&gt;, &lt;%="value1["+ctr+"].thuText"%&gt;, &lt;%="value1["+ctr+"].tue"%&gt;, &lt;%="value1["+ctr+"].tueText"%&gt;, &lt;%="value1["+ctr+"].wed"%&gt;, &lt;%="value1["+ctr+"].wedText"%&gt;, method, value(KEY_ALL_EMP), value(KEY_APPR_ORDER), value(KEY_APPROVED_FLG), value(KEY_APPROVER_CODE), value(KEY_APPROVERED_NAME), value(KEY_ARG_CHILD_WINDOW), value(KEY_ARG_DOC_NO), value(KEY_ARG_SCREEN_ID), value(KEY_ARG_SCREEN_MODE), value(KEY_ARG_TIMESHEET_USER), value(KEY_BEF_WORK_START_TIME), value(KEY_BRK_SHIFT_END_TIME), value(KEY_BRK_SHIFT_START_TIME), value(KEY_CALENDAR_TYPE), value(KEY_CC_CODE), value(KEY_CC_ORDER), value(KEY_CHECK), value(KEY_CMP_DESC), value(KEY_COST_CENTER), value(KEY_COST_CENTER_CHECK), value(KEY_CREATED_NAME), value(KEY_DATE), value(KEY_DATE_SUF), value(KEY_DAY), value(KEY_DAYS), value(KEY_DEPT_DESC), value(KEY_DIV_DESC), value(KEY_EMP_CODE), value(KEY_EMP_NAME), value(KEY_ERROR_FLAG), value(KEY_FLAG_APPROVER), value(KEY_HR_FLAG), value(KEY_LEAVE_CODE), value(KEY_LINE_CD), value(KEY_LINE_DESC), value(KEY_MM_CURRENT), value(KEY_MODE), value(KEY_MONTH_CURRENT), value(KEY_NORMAL_SHIFT_END_TIME), value(KEY_NORMAL_SHIFT_START_TIME), value(KEY_POSITION), value(KEY_REJECTED_NAME), value(KEY_REMAIN_QUOTA), value(KEY_SAVE_AS_DRAFT), value(KEY_SAVE_FLAG), value(KEY_SAVE_MODE), value(KEY_SAVE_PERFORMED), value(KEY_SEARCH_CLICKED), value(KEY_SEC_DESC), value(KEY_SHIFT), value(KEY_SHIFT_CHANGE), value(KEY_SHIFT_CODE), value(KEY_SHIFT_LOOKUP), value(KEY_SHIFT_MODE_DISPLAY), value(KEY_START_DAY), value(KEY_STATUS), value(KEY_STATUS_CODE), value(KEY_SUB_DIV_DESC), value(KEY_SUBMIT_DT), value(KEY_SYS_DT), value(KEY_TOTAL_QUOTA), value(KEY_TRANSFFERED_NAME), value(KEY_TYPE), value(KEY_UDATED_NAME), value(KEY_UNIT), value(KEY_UPD_DATE), value(KEY_UPD_DT), value(KEY_USER_ORDER), value(KEY_VALUE), value(KEY_YEAR_CURRENT), value(SYSDATE)]</t>
  </si>
  <si>
    <t>[callParentOnload, disableCancel, moveFocusToFirstControl, onLoad, resetDetailTable, resetSearchCriteria, setUpdateAndFirstControl, setUpdateFlag, WDOTCS0020Cancel, WDOTCS0020Clear, WDOTCS0020ClearCC, WDOTCS0020Close, WDOTCS0020LookUp, WDOTCS0020Save, WDOTCS0020Search]</t>
  </si>
  <si>
    <t>[TB_M_ASSIGNED_SHIFT, TB_M_CONFIG_TYPE, TB_M_EMP_COST_CENTER, TB_M_EMP_PROFILE, TB_M_GROUP_LEAVE, TB_M_HOLIDAY, TB_M_LEAVE_CONDITION, TB_M_LEAVE_QUOTA_SAP, TB_M_LEAVE_TYPE, TB_M_ORG_HIERARCHY, TB_M_PARAMETER, TB_M_SHIFT, TB_M_SPL_HOLIDAY, TB_T_EMP_LEAVE, TB_T_EMP_LEAVE_HST, TB_T_EMP_LEAVE_LIMITED]</t>
  </si>
  <si>
    <t>[FN_GET_ASSIGNED_SHIFT, FN_HOLIDAY_FLAG, FN_SHIFT_TYPE, PKG_DOTS_COMMON, PKG_DOTS_COMMON:FN_GET_DEDUCT_HOURS, PKG_DOTS_COMMON:FN_GET_EMP_LEAVE_HOURS, PKG_DOTS_COMMON:FN_GET_EMP_LEAVE_QUOTA, PKG_DOTS_COMMON:FN_GET_EMP_LEAVE_QUOTA_COND3, PKG_FORMAT_TIME, PKG_FORMAT_TIME:FN_MASK_TIME, PKG_FORMAT_TIME:FN_ROUNDUP_ABSENT, VW_EMP_CURR_PROFILE]</t>
  </si>
  <si>
    <t>[&lt;%="value1[" + ctr + "].afterWT"%&gt;, &lt;%="value1[" + ctr + "].beforeWT"%&gt;, &lt;%="value1[" + ctr + "].breakPT"%&gt;, &lt;%="value1[" + ctr + "].detail"%&gt;, &lt;%="value1[" + ctr + "].normalWT"%&gt;, &lt;%="value1[" + ctr + "].shiftCode"%&gt;, &lt;%="value1[" + ctr + "].type"%&gt;, &lt;%="value1[" + ctr + "].value"%&gt;, method, value(KEY_SCREEN_ID), value(KEY_SEARCH_PER), value(KEY_SELECTED_RECORD_DATE), value(KEY_SELECTED_TYPE), value(KEY_SHIFT), value(KEY_USER_ID)]</t>
  </si>
  <si>
    <t>[moveFocusToFirstControl, onLoad, resetSearchCriteria, WDOTCS0021Cancel, WDOTCS0021Clear, WDOTCS0021OK, WDOTCS0021Search1]</t>
  </si>
  <si>
    <t>[TB_M_ASSIGNED_SHIFT, TB_M_EMP_PROFILE, TB_M_LEAVE_TYPE, TB_M_OPERATOR, TB_M_ORG_HIERARCHY, TB_M_OT_STATUS_DESC, TB_M_PARAMETER, TB_M_ROLE, TB_M_SHIFT, TB_M_SHIFT_STATUS_DESC, TB_M_USER, TB_M_USER_ROLE_MAP, TB_T_DATA_VISIBILITY, TB_T_EMP_LEAVE, TB_T_WORKING_SHIFT]</t>
  </si>
  <si>
    <t>[PKG_FORMAT_TIME, PKG_FORMAT_TIME:FN_MASK_TIME, SP_LDOTLE0010, VW_EMP_CURR_PROFILE]</t>
  </si>
  <si>
    <t>[TB_M_ASSIGNED_SHIFT, TB_M_EMP_PROFILE, TB_M_LEAVE_TYPE, TB_M_OPERATOR, TB_M_ORG_HIERARCHY, TB_M_OT_STATUS_DESC, TB_M_PARAMETER, TB_M_ROLE, TB_M_SHIFT, TB_M_SHIFT_STATUS_DESC, TB_M_USER, TB_M_USER_ROLE_MAP, TB_T_DATA_VISIBILITY, TB_T_EMP_LEAVE, TB_T_ERR_LOG, TB_T_WORKING_SHIFT]</t>
  </si>
  <si>
    <t>Enquiry for Daily Shift Change screen</t>
  </si>
  <si>
    <t>[TB_M_ASSIGNED_SHIFT_DLY, TB_M_CONFIG_TYPE, TB_M_COST_CENTER, TB_M_EMP_COST_CENTER, TB_M_EMP_PROFILE, TB_M_LINE, TB_M_OPERATOR, TB_M_ORG_HIERARCHY, TB_M_PARAMETER, TB_M_ROLE, TB_M_SHIFT, TB_M_SHIFT_STATUS_DESC, TB_M_USER, TB_M_USER_ROLE_MAP, TB_T_DAILY_SHIFT, TB_T_DATA_VISIBILITY, TB_T_WORKING_SHIFT]</t>
  </si>
  <si>
    <t>[FN_GET_CHANGED_DAILY_SHIFT, FN_GET_CURR_SHIFT_TM, FN_GET_ROLE_NAME, FN_ORG_COMBO, PKG_DOTS_RPT, PKG_DOTS_RPT:SP_DOTS_REF_CUR, PKG_SEND_MAIL, PKG_SEND_MAIL:MAIN, PKG_WDOTCS0060, PKG_WDOTCS0060:SP_SQL_DETAILS_SAP, VW_EMP_CURR_PROFILE]</t>
  </si>
  <si>
    <t>[TB_CS_APPR_MAIL_INFO_AUTO, TB_T_DAILY_SHIFT_HIST, TB_T_ERR_LOG]</t>
  </si>
  <si>
    <t>[TB_CS_APPR_MAIL_INFO_AUTO, TB_T_DAILY_SHIFT, TB_T_DAILY_SHIFT_HIST, TB_T_ERR_LOG]</t>
  </si>
  <si>
    <t>[TB_CS_APPR_MAIL_INFO_AUTO, TB_M_ASSIGNED_SHIFT_DLY, TB_M_CONFIG_TYPE, TB_M_COST_CENTER, TB_M_EMP_COST_CENTER, TB_M_EMP_PROFILE, TB_M_LINE, TB_M_OPERATOR, TB_M_ORG_HIERARCHY, TB_M_PARAMETER, TB_M_ROLE, TB_M_SHIFT, TB_M_SHIFT_STATUS_DESC, TB_M_USER, TB_M_USER_ROLE_MAP, TB_T_DAILY_SHIFT, TB_T_DAILY_SHIFT_HIST, TB_T_DATA_VISIBILITY, TB_T_ERR_LOG, TB_T_WORKING_SHIFT]</t>
  </si>
  <si>
    <t>[value(KEY_DEPARTMENT), value(KEY_LINE), value(KEY_MONTH), value(KEY_SECTION), value(KEY_SHIFT_CODE), value(KEY_SHIFT_STATUS), value(KEY_STATUS), value(KEY_YEAR)]</t>
  </si>
  <si>
    <t>[value(KEY_COST_CENTER), value(KEY_EMPLOYEE_ID), value(KEY_EMPLOYEE_NAME), value(KEY_REJECT_REASON)]</t>
  </si>
  <si>
    <t>[&lt;%="value1[" + ctr + "].selected"%&gt;, value(KEY_SELECT_ALL)]</t>
  </si>
  <si>
    <t>[MDOT0104AERR : Search has not been performed., MDOT0105AERR : No row selected., MDOT0116AERR : No Data in Table to Operate., MDOT0567AERR : Cannot delete the selected record., MDOT0573AERR : Cannot Approve records pending for other approver., MDOT0574AERR : Cannot Reject records pending for other approver.]</t>
  </si>
  <si>
    <t>[LDOTCS0060 : Export Enquiry for Shift  Change screen, LDOTLE0000 : null, WDOTSM0082 : LookUp for Cost Center - Line, WDOTUM0051 : Lookup for Employee]</t>
  </si>
  <si>
    <t>[&lt;%="value1[" + ctr + "].appLimitFlag"%&gt;, &lt;%="value1[" + ctr + "].appr1Cd"%&gt;, &lt;%="value1[" + ctr + "].appr1Dt"%&gt;, &lt;%="value1[" + ctr + "].appr2Cd"%&gt;, &lt;%="value1[" + ctr + "].appr2Dt"%&gt;, &lt;%="value1[" + ctr + "].apprNmDt"%&gt;, &lt;%="value1[" + ctr + "].approvedByDate"%&gt;, &lt;%="value1[" + ctr + "].approverCd"%&gt;, &lt;%="value1[" + ctr + "].baseShiftCd"%&gt;, &lt;%="value1[" + ctr + "].cCCd"%&gt;, &lt;%="value1[" + ctr + "].changeReason"%&gt;, &lt;%="value1[" + ctr + "].costCenter"%&gt;, &lt;%="value1[" + ctr + "].createByDate"%&gt;, &lt;%="value1[" + ctr + "].department"%&gt;, &lt;%="value1[" + ctr + "].docNo"%&gt;, &lt;%="value1[" + ctr + "].empCode"%&gt;, &lt;%="value1[" + ctr + "].empName"%&gt;, &lt;%="value1[" + ctr + "].fromDate"%&gt;, &lt;%="value1[" + ctr + "].group"%&gt;, &lt;%="value1[" + ctr + "].hRCd"%&gt;, &lt;%="value1[" + ctr + "].leaveMode"%&gt;, &lt;%="value1[" + ctr + "].line"%&gt;, &lt;%="value1[" + ctr + "].reasonReject"%&gt;, &lt;%="value1[" + ctr + "].rowId"%&gt;, &lt;%="value1[" + ctr + "].section"%&gt;, &lt;%="value1[" + ctr + "].shiftCd"%&gt;, &lt;%="value1[" + ctr + "].shiftPos"%&gt;, &lt;%="value1[" + ctr + "].srNo"%&gt;, &lt;%="value1[" + ctr + "].startDt"%&gt;, &lt;%="value1[" + ctr + "].startTm"%&gt;, &lt;%="value1[" + ctr + "].status"%&gt;, &lt;%="value1[" + ctr + "].statusCd"%&gt;, &lt;%="value1[" + ctr + "].submitBy"%&gt;, &lt;%="value1[" + ctr + "].toDate"%&gt;, &lt;%="value1[" + ctr + "].transferredByDate"%&gt;, &lt;%="value1[" + ctr + "].updDt"%&gt;, &lt;%="value1[" + ctr + "].updTime"%&gt;, method, value(KEY_APPROVE_FLAG), value(KEY_APPROVER_CD), value(KEY_APPROVER_FLAG), value(KEY_ARG_SCREEN_ID), value(KEY_ARG_SCREEN_MODE), value(KEY_ARG_TIMESHEET_USER), value(KEY_COL_COUNT), value(KEY_DATE), value(KEY_DATE_SUF), value(KEY_DAY), value(KEY_DEPARTMENT), value(KEY_DEPTT_VAL), value(KEY_DIST_REC), value(KEY_EMPLOYEE_FLAG), value(KEY_FILE), value(KEY_FROM_DT_CURRENT), value(KEY_HR_FLAG), value(KEY_LINE), value(KEY_MONTH_CURRENT), value(KEY_MONTH_PRINT), value(KEY_OPERATOR_FLAG), value(KEY_REJECT_FLAG), value(KEY_SCREEN_ID), value(KEY_SEARCH_PER), value(KEY_SECT_VAL), value(KEY_SECTION), value(KEY_TO_DT_CURRENT), value(KEY_TOTAL_RECORDS), value(KEY_USER_FLAG), value(KEY_YEAR_CURRENT), value(USER_ID)]</t>
  </si>
  <si>
    <t>[callParentOnload, callParentSearch, closeParentJsp, downloadFile, moveFocusToFirstControl, onLoad, openCalender, RefreshData, resetSearchCriteria, selectAll, WDOTCS0060Approve, WDOTCS0060Clear, WDOTCS0060Close, WDOTCS0060Export, WDOTCS0060LookUp, WDOTCS0060OnDelete, WDOTCS0060Openchild, WDOTCS0060Reject, WDOTCS0060Search]</t>
  </si>
  <si>
    <t>[TB_M_ASSIGNED_SHIFT_DLY, TB_M_EMP_PROFILE, TB_M_OPERATOR, TB_M_ORG_HIERARCHY, TB_M_PARAMETER, TB_M_SHIFT, TB_M_SHIFT_STATUS_DESC, TB_T_DAILY_SHIFT, TB_T_DATA_VISIBILITY, TB_T_WORKING_SHIFT]</t>
  </si>
  <si>
    <t>[FN_GET_CHANGED_SHIFT, PKG_LDOTCS0060, PKG_LDOTCS0060:SQL_DETAILS_APPROVER, VW_EMP_CURR_PROFILE]</t>
  </si>
  <si>
    <t>[TB_M_ASSIGNED_SHIFT_DLY, TB_M_EMP_PROFILE, TB_M_OPERATOR, TB_M_ORG_HIERARCHY, TB_M_PARAMETER, TB_M_SHIFT, TB_M_SHIFT_STATUS_DESC, TB_T_DAILY_SHIFT, TB_T_DATA_VISIBILITY, TB_T_ERR_LOG, TB_T_WORKING_SHIFT]</t>
  </si>
  <si>
    <t>Enquiry for Monthly Shift  Change screen</t>
  </si>
  <si>
    <t>[TB_M_APPROVER, TB_M_ASSIGNED_SHIFT, TB_M_CONFIG_TYPE, TB_M_COST_CENTER, TB_M_EMP_COST_CENTER, TB_M_EMP_PROFILE, TB_M_LEAVE_TYPE, TB_M_LINE, TB_M_OPERATOR, TB_M_ORG_HIERARCHY, TB_M_OT_STATUS_DESC, TB_M_PARAMETER, TB_M_ROLE, TB_M_SHIFT, TB_M_SHIFT_STATUS_DESC, TB_M_USER, TB_M_USER_ROLE_MAP, TB_T_DATA_VISIBILITY, TB_T_EMP_LEAVE, TB_T_WORKING_SHIFT]</t>
  </si>
  <si>
    <t>[FN_ORG_COMBO, PKG_FORMAT_TIME, PKG_FORMAT_TIME:FN_MASK_TIME, PKG_SEND_MAIL, PKG_SEND_MAIL:MAIN, PKG_WDOTLE0020, PKG_WDOTLE0020:SP_WDOTLE0020_SEARCH, VW_EMP_CURR_PROFILE]</t>
  </si>
  <si>
    <t>[TB_CS_APPR_MAIL_INFO_AUTO, TB_T_DATA_VISIBILITY, TB_T_ERR_LOG]</t>
  </si>
  <si>
    <t>[TB_CS_APPR_MAIL_INFO_AUTO, TB_T_DATA_VISIBILITY, TB_T_ERR_LOG, TB_T_WORKING_SHIFT]</t>
  </si>
  <si>
    <t>[TB_CS_APPR_MAIL_INFO_AUTO, TB_M_APPROVER, TB_M_ASSIGNED_SHIFT, TB_M_CONFIG_TYPE, TB_M_COST_CENTER, TB_M_EMP_COST_CENTER, TB_M_EMP_PROFILE, TB_M_LEAVE_TYPE, TB_M_LINE, TB_M_OPERATOR, TB_M_ORG_HIERARCHY, TB_M_OT_STATUS_DESC, TB_M_PARAMETER, TB_M_ROLE, TB_M_SHIFT, TB_M_SHIFT_STATUS_DESC, TB_M_USER, TB_M_USER_ROLE_MAP, TB_T_DATA_VISIBILITY, TB_T_EMP_LEAVE, TB_T_ERR_LOG, TB_T_WORKING_SHIFT]</t>
  </si>
  <si>
    <t>[LDOTCS0020 : Export Enquiry for Shift  Change screen, LDOTLE0000 : null, WDOTSM0082 : LookUp for Cost Center - Line, WDOTUM0051 : Lookup for Employee]</t>
  </si>
  <si>
    <t>[&lt;%="value1[" + ctr + "].appr1Cd"%&gt;, &lt;%="value1[" + ctr + "].appr1Dt"%&gt;, &lt;%="value1[" + ctr + "].appr2Cd"%&gt;, &lt;%="value1[" + ctr + "].appr2Dt"%&gt;, &lt;%="value1[" + ctr + "].apprNmDt"%&gt;, &lt;%="value1[" + ctr + "].approvedByDate"%&gt;, &lt;%="value1[" + ctr + "].approverCd"%&gt;, &lt;%="value1[" + ctr + "].baseShiftCd"%&gt;, &lt;%="value1[" + ctr + "].cCCd"%&gt;, &lt;%="value1[" + ctr + "].changeReason"%&gt;, &lt;%="value1[" + ctr + "].costCenter"%&gt;, &lt;%="value1[" + ctr + "].createByDate"%&gt;, &lt;%="value1[" + ctr + "].department"%&gt;, &lt;%="value1[" + ctr + "].docNo"%&gt;, &lt;%="value1[" + ctr + "].empCode"%&gt;, &lt;%="value1[" + ctr + "].empName"%&gt;, &lt;%="value1[" + ctr + "].fromDate"%&gt;, &lt;%="value1[" + ctr + "].group"%&gt;, &lt;%="value1[" + ctr + "].hRCd"%&gt;, &lt;%="value1[" + ctr + "].leaveMode"%&gt;, &lt;%="value1[" + ctr + "].line"%&gt;, &lt;%="value1[" + ctr + "].reasonReject"%&gt;, &lt;%="value1[" + ctr + "].rowId"%&gt;, &lt;%="value1[" + ctr + "].section"%&gt;, &lt;%="value1[" + ctr + "].shiftCd"%&gt;, &lt;%="value1[" + ctr + "].shiftPos"%&gt;, &lt;%="value1[" + ctr + "].srNo"%&gt;, &lt;%="value1[" + ctr + "].startDt"%&gt;, &lt;%="value1[" + ctr + "].startTm"%&gt;, &lt;%="value1[" + ctr + "].status"%&gt;, &lt;%="value1[" + ctr + "].statusCd"%&gt;, &lt;%="value1[" + ctr + "].submitBy"%&gt;, &lt;%="value1[" + ctr + "].toDate"%&gt;, &lt;%="value1[" + ctr + "].transferredByDate"%&gt;, &lt;%="value1[" + ctr + "].updDt"%&gt;, &lt;%="value1[" + ctr + "].updTime"%&gt;, method, value(KEY_APPROVE_FLAG), value(KEY_APPROVER_CD), value(KEY_APPROVER_FLAG), value(KEY_ARG_SCREEN_ID), value(KEY_ARG_SCREEN_MODE), value(KEY_ARG_TIMESHEET_USER), value(KEY_COL_COUNT), value(KEY_DATE), value(KEY_DATE_SUF), value(KEY_DAY), value(KEY_DEPARTMENT), value(KEY_DEPTT_VAL), value(KEY_DIST_REC), value(KEY_EMPLOYEE_FLAG), value(KEY_FILE), value(KEY_FROM_DT_CURRENT), value(KEY_HR_FLAG), value(KEY_LINE), value(KEY_MONTH_CURRENT), value(KEY_MONTH_PRINT), value(KEY_OPERATOR_FLAG), value(KEY_REJECT_FLAG), value(KEY_SCREEN_ID), value(KEY_SEARCH_PER), value(KEY_SECT_VAL), value(KEY_SECTION), value(KEY_TO_DT_CURRENT), value(KEY_TOTAL_RECORDS), value(KEY_USER_FLAG), value(KEY_YEAR_CURRENT), value(USER_ID)]</t>
  </si>
  <si>
    <t>[callParentOnload, callParentSearch, closeParentJsp, downloadFile, moveFocusToFirstControl, onLoad, openCalender, RefreshData, resetSearchCriteria, selectAll, WDOTCS0030Approve, WDOTCS0030Clear, WDOTCS0030Close, WDOTCS0030Export, WDOTCS0030LookUp, WDOTCS0030OnDelete, WDOTCS0030Openchild, WDOTCS0030Reject, WDOTCS0030Search]</t>
  </si>
  <si>
    <t>Export text file to SAP-For Shift Change</t>
  </si>
  <si>
    <t>[TB_M_ASSIGNED_SHIFT, TB_M_ASSIGNED_SHIFT_DLY, TB_M_EMP_PROFILE, TB_M_LOCATION, TB_M_ORG_HIERARCHY, TB_M_SHIFT, TB_M_SHIFT_STATUS_DESC, TB_T_DAILY_SHIFT, TB_T_PROCESS_CTRL, TB_T_WORKING_SHIFT]</t>
  </si>
  <si>
    <t>[TB_T_DAILY_SHIFT_HIST, TB_T_PROCESS_CTRL, TB_T_WORKING_SHIFT]</t>
  </si>
  <si>
    <t>[TB_T_DAILY_SHIFT, TB_T_WORKING_SHIFT]</t>
  </si>
  <si>
    <t>[TB_T_DAILY_SHIFT, TB_T_DAILY_SHIFT_HIST, TB_T_PROCESS_CTRL, TB_T_WORKING_SHIFT]</t>
  </si>
  <si>
    <t>[TB_M_ASSIGNED_SHIFT, TB_M_ASSIGNED_SHIFT_DLY, TB_M_EMP_PROFILE, TB_M_LOCATION, TB_M_ORG_HIERARCHY, TB_M_SHIFT, TB_M_SHIFT_STATUS_DESC, TB_T_DAILY_SHIFT, TB_T_DAILY_SHIFT_HIST, TB_T_PROCESS_CTRL, TB_T_WORKING_SHIFT]</t>
  </si>
  <si>
    <t>[value(KEY_COMPANY), value(KEY_DEPT), value(KEY_DIV), value(KEY_GROUP), value(KEY_LOC), value(KEY_MONTH), value(KEY_SECTION), value(KEY_STATUS), value(KEY_YEAR)]</t>
  </si>
  <si>
    <t>[value(KEY_SHIFT), value(KEY_TYPE)]</t>
  </si>
  <si>
    <t>[value(KEY_EMPLOYEE_PC), value(KEY_EMPLOYEE_TP), value(KEY_REEXPORT)]</t>
  </si>
  <si>
    <t>[MDOT0104AERR : Search has not been performed., MDOT0115AERR : No Data to Export., MDOT0138AERR : Please Select {0}]</t>
  </si>
  <si>
    <t>[method, value(KEY_CHCK_SEC_LST), value(KEY_COL_COUNT), value(KEY_COMPANY_CD), value(KEY_EMP_TY), value(KEY_EMP_TYPE), value(KEY_EMPLOYEE_FLAG), value(KEY_EXPORT_FLAG), value(KEY_FILE), value(KEY_LEAVE), value(KEY_LINE_DESC), value(KEY_MAONTH_PRINT), value(KEY_MONTH_CURRENT), value(KEY_SEARCH_PER), value(KEY_SEC), value(KEY_SEC_N), value(KEY_SHIFT), value(KEY_TOTAL_EMP), value(KEY_TOTAL_RECORDS), value(KEY_TYPE), value(KEY_YEAR_CURRENT), value(KEY_YEAR_PRINT)]</t>
  </si>
  <si>
    <t>[callParentOnLoad, changeLevel, closeParentJsp, doValidations, downloadFile, keepSearchedSections, localSelectAll, moveFocusToFirstControl, onLoad, openCalender, refreshCompanyCombo, RefreshData, resetSearchCriteria, setEmpTypeOption, setNormalCorolForAll, WDOTCS0040Clear, WDOTCS0040Close, WDOTCS0040ExportToTxtFile, WDOTCS0040getEmployee, WDOTCS0040getSection, WDOTCS0040Reexport, WDOTCS0040Search, WDOTCS0040Submit, WDOTCS0040UpdDivOnClick, WDOTCS0040UpdShift]</t>
  </si>
  <si>
    <t>[TB_M_ASSIGNED_SHIFT, TB_M_ASSIGNED_SHIFT_DLY, TB_M_CODE_MASTER, TB_M_CONFIG_TYPE, TB_M_EMP_PROFILE, TB_M_ORG_HIERARCHY]</t>
  </si>
  <si>
    <t>[PKG_DOTS_RPT, PKG_DOTS_RPT:SP_DOTS_REF_CUR, PKG_WDOTCS0010, PKG_WDOTCS0010:SP_WDOTCS0010_TOTAL_RECORDS]</t>
  </si>
  <si>
    <t>[TB_M_ASSIGNED_SHIFT, TB_M_ASSIGNED_SHIFT_DLY, TB_M_CODE_MASTER, TB_M_CONFIG_TYPE, TB_M_EMP_PROFILE, TB_M_ORG_HIERARCHY, TB_T_ERR_LOG]</t>
  </si>
  <si>
    <t>[value(KEY_ASSIGNED_SHIFT), value(KEY_COMPANY), value(KEY_YEAR)]</t>
  </si>
  <si>
    <t>[LDOTCS0000 : null, LDOTCS0010 : Export Shift Assigned By Admin HR, LDOTCS0080 : Export Daiily Shift Assigned By Admin HR, WDOTCS0011 : Shift Assignment By HR Admin]</t>
  </si>
  <si>
    <t>[&lt;%="value1[" + ctr + "].assignShiftBy"%&gt;, &lt;%="value1[" + ctr + "].companyCd"%&gt;, &lt;%="value1[" + ctr + "].companyDesc"%&gt;, &lt;%="value1[" + ctr + "].maintainedBy"%&gt;, &lt;%="value1[" + ctr + "].shift"%&gt;, &lt;%="value1[" + ctr + "].shiftType"%&gt;, &lt;%="value1[" + ctr + "].srNo"%&gt;, &lt;%="value1[" + ctr + "].VALUE"%&gt;, &lt;%="value1[" + ctr + "].VALUE_DESC"%&gt;, &lt;%="value1[" + ctr + "].year"%&gt;, method, value(KEY_ASSIGNED_SHIFT_VALUE), value(KEY_FILE), value(KEY_SEARCH_PER), value(KEY_SHIFT_TYPE), value(KEY_YEAR_CURRENT), valueAssignedShift(KEY_ASSIGNED_SHIFT)]</t>
  </si>
  <si>
    <t>[callParentSearch, downloadFile, moveFocusToFirstControl, onLoad, refreshCompanyCombo, RefreshData, resetSearchCriteria, WDOTCS0010Clear, WDOTCS0010Close, WDOTCS0010Export, WDOTCS0010Search, WDOTCS0010UpdShift, WDOTCS0011Openchild]</t>
  </si>
  <si>
    <t>[TB_M_ASSIGNED_SHIFT, TB_M_ASSIGNED_SHIFT_DLY, TB_M_CODE_MASTER, TB_M_CONFIG_TYPE, TB_M_ORG_HIERARCHY, TB_M_SHIFT, TB_T_WORKING_SHIFT]</t>
  </si>
  <si>
    <t>[PKG_DOTS_RPT, PKG_DOTS_RPT:SP_DOTS_REF_CUR, PKG_WDOTCS0011, PKG_WDOTCS0011:SP_WDOTCS0011_SELECT_ORG]</t>
  </si>
  <si>
    <t>[TB_M_ASSIGNED_SHIFT, TB_M_ASSIGNED_SHIFT_DLY, TB_T_ERR_LOG]</t>
  </si>
  <si>
    <t>[TB_M_ASSIGNED_SHIFT, TB_M_ASSIGNED_SHIFT_DLY]</t>
  </si>
  <si>
    <t>[TB_M_ASSIGNED_SHIFT, TB_M_ASSIGNED_SHIFT_DLY, TB_M_CODE_MASTER, TB_M_CONFIG_TYPE, TB_M_ORG_HIERARCHY, TB_M_SHIFT, TB_T_ERR_LOG, TB_T_WORKING_SHIFT]</t>
  </si>
  <si>
    <t>[value(KEY_COMPANY_CODE), value(KEY_SHIFT_ASSIGN_BY), value(KEY_YEAR)]</t>
  </si>
  <si>
    <t>[&lt;%= "value2["+ctr+"].selected"%&gt;, &lt;%= "value3["+ctr+"].selected"%&gt;]</t>
  </si>
  <si>
    <t>[MDOT0001AWRN : Do you want to close without saving ?, MDOT0002AWRN : Do you wish to save changes ?, MDOT0138AERR : Please Select {0}]</t>
  </si>
  <si>
    <t>[&lt;%="numberOrgList"%&gt;, &lt;%="numberShiftList"%&gt;, &lt;%="value2[" + ctr + "].disableFlag"%&gt;, &lt;%="value2[" + ctr + "].orgCD"%&gt;, &lt;%="value2[" + ctr + "].orgDesc"%&gt;, &lt;%="value2[" + ctr + "].prvSelect"%&gt;, &lt;%="value3[" + ctr + "].prvSelect"%&gt;, &lt;%="value3[" + ctr + "].shiftCd"%&gt;, &lt;%="value3[" + ctr + "].shiftDesc"%&gt;, method, searchFlag, value(KEY_COMPANY_CODE), value(KEY_ERROR_FLAG), value(KEY_SEARCH_PER), value(KEY_SHIFT_ASSIGN_BY), value(KEY_SHIFT_TYPE), value(KEY_YEAR), value(MODE)]</t>
  </si>
  <si>
    <t>[callParentOnload, disableScreen, onLoad, refreshCompanyCombo, RefreshData, resetSearchCriteria, setUpdateFlag, WDOTCS0011Clear, WDOTCS0011Close, WDOTCS0011LookUp, WDOTCS0011Save, WDOTCS0011Search]</t>
  </si>
  <si>
    <t>[TB_M_ASSIGNED_SHIFT, TB_M_EMP_PROFILE, TB_M_ORG_HIERARCHY, TB_M_PARAMETER]</t>
  </si>
  <si>
    <t>[SP_LDOTCS0010]</t>
  </si>
  <si>
    <t>[TB_M_ASSIGNED_SHIFT, TB_M_EMP_PROFILE, TB_M_ORG_HIERARCHY, TB_M_PARAMETER, TB_T_ERR_LOG]</t>
  </si>
  <si>
    <t>[TB_M_ASSIGNED_SHIFT_DLY, TB_M_EMP_PROFILE, TB_M_ORG_HIERARCHY, TB_M_PARAMETER]</t>
  </si>
  <si>
    <t>[SP_LDOTCS0080]</t>
  </si>
  <si>
    <t>[TB_M_ASSIGNED_SHIFT_DLY, TB_M_EMP_PROFILE, TB_M_ORG_HIERARCHY, TB_M_PARAMETER, TB_T_ERR_LOG]</t>
  </si>
  <si>
    <t>Enquiry Screen for Shift Visualization</t>
  </si>
  <si>
    <t>[TB_M_EMP_PROFILE, TB_M_HOLIDAY, TB_M_LOCATION, TB_M_ORG_HIERARCHY, TB_M_PARAMETER, TB_M_SHIFT, TB_M_SPL_HOLIDAY, TB_T_DAILY_SHIFT, TB_T_WORKING_SHIFT, TB_WDOTCS0070_TEMP]</t>
  </si>
  <si>
    <t>[FN_GENSEQ, FN_HOLIDAY_FLAG, FN_ORG_COMBO, PKG_DOTS_RPT, PKG_DOTS_RPT:SP_DOTS_REF_CUR, PKG_WDOTCS0070, PKG_WDOTCS0070:SP_WDOTCS0070_SEARCH]</t>
  </si>
  <si>
    <t>[TB_WDOTCS0070_TEMP]</t>
  </si>
  <si>
    <t>[value(KEY_COMPANY), value(KEY_DEPARTMENT), value(KEY_DIVISION), value(KEY_GROUP), value(KEY_LOCATION), value(KEY_SECTION)]</t>
  </si>
  <si>
    <t>[value(KEY_COST_CENTER), value(KEY_EMPLOYEE_ID), value(KEY_EMPLOYEE_NAME), value(KEY_FROM_DT), value(KEY_TO_DT)]</t>
  </si>
  <si>
    <t>[MDOT0116AERR : No Data in Table to Operate., MDOT0123AERR : From Date should be less than or equal to To Date., MDOTCS0022ERR : Date range cannot be greater than 90 days.]</t>
  </si>
  <si>
    <t>[LDOTCS0070 : Export to Excel file of Daily Change shift, LDOTLE0000 : null, WDOTSM0082 : LookUp for Cost Center - Line, WDOTUM0051 : Lookup for Employee]</t>
  </si>
  <si>
    <t>[method, value(KEY_APPROVE_FLAG), value(KEY_APPROVER_CD), value(KEY_APPROVER_FLAG), value(KEY_ARG_SCREEN_ID), value(KEY_ARG_SCREEN_MODE), value(KEY_ARG_TIMESHEET_USER), value(KEY_COL_COUNT), value(KEY_DATE), value(KEY_DATE_SUF), value(KEY_DAY), value(KEY_DEPTT_VAL), value(KEY_DIST_REC), value(KEY_EMPLOYEE_FLAG), value(KEY_FILE), value(KEY_FROM_DT_CURRENT), value(KEY_HR_FLAG), value(KEY_LIST_SF), value(KEY_MONTH_CURRENT), value(KEY_MONTH_PRINT), value(KEY_OPERATOR_FLAG), value(KEY_REJECT_FLAG), value(KEY_SCREEN_ID), value(KEY_SEARCH_PER), value(KEY_SECT_VAL), value(KEY_TO_DT_CURRENT), value(KEY_TOTAL_RECORDS), value(KEY_USER_FLAG), value(KEY_YEAR_CURRENT), value(USER_ID)]</t>
  </si>
  <si>
    <t>[callParentOnload, closeParentJsp, downloadFile, moveFocusToFirstControl, onLoad, openCalender, RefreshData, resetSearchCriteria, WDOTCS0070Clear, WDOTCS0070Close, WDOTCS0070Export, WDOTCS0070LookUp, WDOTCS0070Search]</t>
  </si>
  <si>
    <t>[TB_M_EMP_PROFILE, TB_M_HOLIDAY, TB_M_ORG_HIERARCHY, TB_M_PARAMETER, TB_M_SHIFT, TB_M_SPL_HOLIDAY, TB_T_DAILY_SHIFT, TB_T_WORKING_SHIFT, TB_WDOTCS0070_TEMP]</t>
  </si>
  <si>
    <t>[FN_GENSEQ, FN_HOLIDAY_FLAG, PKG_DOTS_RPT, PKG_DOTS_RPT:SP_DOTS_REF_CUR, PKG_WDOTCS0070, PKG_WDOTCS0070:SP_WDOTCS0070_DOWNLOAD]</t>
  </si>
  <si>
    <t>IS Report</t>
  </si>
  <si>
    <t>Export Working Hour By WBS  screen</t>
  </si>
  <si>
    <t>WDOTTS0140</t>
  </si>
  <si>
    <t>[TB_M_CODE_MASTER, TB_M_ORG_HIERARCHY]</t>
  </si>
  <si>
    <t>[value(KEY_DEPARTMENT_DESC), value(KEY_MONTH), value(KEY_PRJ_OWNER), value(KEY_SECTION_DESC), value(KEY_SUB_DIV_DESC), value(KEY_YEAR)]</t>
  </si>
  <si>
    <t>[value(KEY_PRJ_CD)]</t>
  </si>
  <si>
    <t>[LDOTTS0000 : null, LDOTTS0140 : Export working hour By WBS]</t>
  </si>
  <si>
    <t>[method, value(KEY_FILE)]</t>
  </si>
  <si>
    <t>[downloadFile, moveFocusToFirstControl, onLoad, RefreshData, WDOTTS0140Export]</t>
  </si>
  <si>
    <t>Export Working Hour By WBS  report</t>
  </si>
  <si>
    <t>LDOTTS0140</t>
  </si>
  <si>
    <t>[TB_M_CODE_MASTER, TB_M_EMP_PROFILE, TB_M_ORG_HIERARCHY, TB_M_PARAMETER, TB_M_PROJECT, TB_T_TIMESHEET_ACTIVITY_D, TB_T_TIMESHEET_H]</t>
  </si>
  <si>
    <t>[SP_LDOTTS0140, VW_EMP_CURR_PROFILE]</t>
  </si>
  <si>
    <t>[SP_LDOTTS0140]</t>
  </si>
  <si>
    <t>[TB_M_CODE_MASTER, TB_M_EMP_PROFILE, TB_M_ORG_HIERARCHY, TB_M_PARAMETER, TB_M_PROJECT, TB_T_ERR_LOG, TB_T_TIMESHEET_ACTIVITY_D, TB_T_TIMESHEET_H]</t>
  </si>
  <si>
    <t>TC Master Control</t>
  </si>
  <si>
    <t>Enquiry Screen TC Employee Profile</t>
  </si>
  <si>
    <t>WDOTUM0360</t>
  </si>
  <si>
    <t>[TB_M_CODE_MASTER, TB_M_CONFIG_TYPE, TB_M_EMP_PROFILE, TB_M_ORG_HIERARCHY, TB_M_PARAMETER, TB_T_DATA_VISIBILITY]</t>
  </si>
  <si>
    <t>[FN_ORG_COMBO, PKG_WDOTUM0360, PKG_WDOTUM0360:SP_WDOTUM0360_SEARCH]</t>
  </si>
  <si>
    <t>[TB_M_CODE_MASTER, TB_M_CONFIG_TYPE, TB_M_EMP_PROFILE, TB_M_ORG_HIERARCHY, TB_M_PARAMETER, TB_T_DATA_VISIBILITY, TB_T_ERR_LOG]</t>
  </si>
  <si>
    <t>[value(KEY_DEPARTMENT_DESC), value(KEY_EMPLOYEE_TYPE), value(KEY_PM_TYPE), value(KEY_SECTION_DESC), value(KEY_SUB_DIV_DESC)]</t>
  </si>
  <si>
    <t>[value(KEY_EMPLOYEE_CODE), value(KEY_EMPLOYEE_NAME)]</t>
  </si>
  <si>
    <t>[MDOT0104AERR : Search has not been performed., MDOT0116AERR : No Data in Table to Operate., MDOT0119AERR : Invalid Numeric Value., MDOT0645BERR : null]</t>
  </si>
  <si>
    <t>[LDOTUM0000 : null, LDOTUM0020 : TC Employee Profile Report, WDOTUM0051 : Lookup for Employee, WDOTUM0361 : Modify TC Employee Profile Screen, WDOTUM0362 : Import TC Employee Profile]</t>
  </si>
  <si>
    <t>[&lt;%= "value1["+ctr+"].departmentCd"%&gt;, &lt;%= "value1["+ctr+"].departmentDesc"%&gt;, &lt;%= "value1["+ctr+"].empCode"%&gt;, &lt;%= "value1["+ctr+"].empName"%&gt;, &lt;%= "value1["+ctr+"].empType"%&gt;, &lt;%= "value1["+ctr+"].empTypeCd"%&gt;, &lt;%= "value1["+ctr+"].pmType"%&gt;, &lt;%= "value1["+ctr+"].sectionCd"%&gt;, &lt;%= "value1["+ctr+"].sectionDesc"%&gt;, &lt;%= "value1["+ctr+"].srNo"%&gt;, &lt;%= "value1["+ctr+"].subDivisionCd"%&gt;, &lt;%= "value1["+ctr+"].subDivisionDesc"%&gt;, method, value(KEY_AVAIL_ORG_HIR), value(KEY_FILE), value(KEY_SEARCH_PER)]</t>
  </si>
  <si>
    <t>[callParentOnload, callParentSearch, ClearColor, downloadFile, LDOTUM0020Download, moveFocusToFirstControl, onLoad, RefreshData, resetSearchCriteria, WDOTUM0360Clear, WDOTUM0360Close, WDOTUM0360EmpLookUp, WDOTUM0360Openchild, WDOTUM0360Search, WDOTUM0362Import]</t>
  </si>
  <si>
    <t>Modify TC Employee Profile Screen</t>
  </si>
  <si>
    <t>WDOTUM0361</t>
  </si>
  <si>
    <t>[TB_M_EMP_PROFILE, TB_M_PROJECT]</t>
  </si>
  <si>
    <t>[TB_M_EMP_PROFILE, TB_M_PROJECT, TB_M_PROJECT_SITE]</t>
  </si>
  <si>
    <t>[TB_M_CODE_MASTER, TB_M_CONFIG_TYPE, TB_M_EMP_PROFILE, TB_M_ORG_HIERARCHY, TB_M_PARAMETER, TB_M_PE_PROJECT_EST_PLAN, TB_M_PROJECT, TB_M_PROJECT_SITE, TB_T_TIMESHEET_ACTIVITY_D, TB_T_TIMESHEET_H]</t>
  </si>
  <si>
    <t>[value(KEY_EMP_TYPE)]</t>
  </si>
  <si>
    <t>[value(KEY_DEPARTMENT_DESC), value(KEY_EMPLOYEE_CODE), value(KEY_EMPLOYEE_NAME), value(KEY_PM_TYPE), value(KEY_PRJ_CD), value(KEY_SECTION_DESC), value(KEY_SUB_DIV_DESC)]</t>
  </si>
  <si>
    <t>[method, value(KEY_MODE), value(KEY_PERIOD_VAL), value(KEY_PRJ_OWNER), value(KEY_SAVE_FLAG), value(KEY_SYS_DATE), value(KEY_SYS_MAXDATE), value(KEY_SYS_MINDATE), value(KEY_TTL_VAL), value(UPD_DATE)]</t>
  </si>
  <si>
    <t>[enableDisableDate, onLoad, updStatus, WDOTUM0361Close, WDOTUM0361OK]</t>
  </si>
  <si>
    <t>Import TC Employee Profile</t>
  </si>
  <si>
    <t>WDOTUM0362</t>
  </si>
  <si>
    <t>[TB_M_CODE_MASTER, TB_M_EMP_PROFILE, TB_M_ERR, TB_T_ERR_LOG]</t>
  </si>
  <si>
    <t>[TB_M_EMP_PROFILE, TB_T_ERR_LOG]</t>
  </si>
  <si>
    <t>[onLoad, upload, WDOTUM0362Close]</t>
  </si>
  <si>
    <t>LDOTUM0020</t>
  </si>
  <si>
    <t>[TB_M_CODE_MASTER, TB_M_CONFIG_TYPE, TB_M_EMP_PROFILE, TB_M_ORG_HIERARCHY, TB_M_PARAMETER]</t>
  </si>
  <si>
    <t>[SP_LDOTUM0020]</t>
  </si>
  <si>
    <t>[TB_M_CODE_MASTER, TB_M_CONFIG_TYPE, TB_M_EMP_PROFILE, TB_M_ORG_HIERARCHY, TB_M_PARAMETER, TB_T_ERR_LOG]</t>
  </si>
  <si>
    <t>Enquiry screen for TC Activity Parameter</t>
  </si>
  <si>
    <t>WDOTUM0350</t>
  </si>
  <si>
    <t>[TB_M_CODE_MASTER, TB_M_ORG_HIERARCHY, TB_M_PARAMETER, TB_M_TC_ACTIVITY]</t>
  </si>
  <si>
    <t>[TB_M_TC_ACTIVITY]</t>
  </si>
  <si>
    <t>[value(KEY_DIVISION), value(KEY_PRJ_CODE)]</t>
  </si>
  <si>
    <t>[value(KEY_ACTIVITY), value(KEY_SUB_ACTIVITY)]</t>
  </si>
  <si>
    <t>[MDOT0101AWRN : Do you wish to delete data ?, MDOT0104AERR : Search has not been performed., MDOT0105AERR : No row selected., MDOT0116AERR : No Data in Table to Operate., MDOT0701AERR : Activity length should be minimum 3 characters., MDOT0702AERR : Sub-Activity length should be minimum 3 characters.]</t>
  </si>
  <si>
    <t>[LDOTUM0000 : null, LDOTUM0010 : Export TC Activity Parameter Report, WDOTUM0351 : Add TC to Activity Parameter, WDOTUM0352 : Import TC Activity Parameter]</t>
  </si>
  <si>
    <t>[&lt;%="value1["+ctr+"].activity"%&gt;, &lt;%="value1["+ctr+"].activityCd"%&gt;, &lt;%="value1["+ctr+"].division"%&gt;, &lt;%="value1["+ctr+"].divisionCode"%&gt;, &lt;%="value1["+ctr+"].projectCategory"%&gt;, &lt;%="value1["+ctr+"].projectCode"%&gt;, &lt;%="value1["+ctr+"].srNo"%&gt;, &lt;%="value1["+ctr+"].subActivity"%&gt;, &lt;%="value1["+ctr+"].subActivityCd"%&gt;, method, value(KEY_DISABLE_FLG), value(KEY_DIVISION), value(KEY_FILE), value(KEY_PRJ_CODE), value(KEY_SEARCH_PER)]</t>
  </si>
  <si>
    <t>[callParentSearch, disableBtn, downloadFile, moveFocusToFirstControl, onLoad, RefreshData, resetSearchCriteria, WDOTUM0350Clear, WDOTUM0350Close, WDOTUM0350Delete, WDOTUM0350Download, WDOTUM0350Import, WDOTUM0350Openchild, WDOTUM0350Search]</t>
  </si>
  <si>
    <t>Add TC to Activity Parameter</t>
  </si>
  <si>
    <t>WDOTUM0351</t>
  </si>
  <si>
    <t>[FN_GET_TC_ACTIVITY_CODE]</t>
  </si>
  <si>
    <t>[MDOT0001AWRN : Do you want to close without saving ?, MDOT0002AWRN : Do you wish to save changes ?, MDOT0701AERR : Activity length should be minimum 3 characters., MDOT0702AERR : Sub-Activity length should be minimum 3 characters.]</t>
  </si>
  <si>
    <t>[method, value(KEY_PRJ_TEXT), value(KEY_SAVE_FLAG)]</t>
  </si>
  <si>
    <t>[onLoad, updStatus, WDOTUM0351Close, WDOTUM0351Save]</t>
  </si>
  <si>
    <t>Import TC Activity Parameter</t>
  </si>
  <si>
    <t>WDOTUM0352</t>
  </si>
  <si>
    <t>[TB_M_CODE_MASTER, TB_M_ERR, TB_M_ORG_HIERARCHY, TB_M_PARAMETER, TB_M_TC_ACTIVITY, TB_T_ERR_LOG]</t>
  </si>
  <si>
    <t>[TB_M_TC_ACTIVITY, TB_M_TC_ACTIVITY_TEMP, TB_T_ERR_LOG]</t>
  </si>
  <si>
    <t>[TB_M_CODE_MASTER, TB_M_ERR, TB_M_ORG_HIERARCHY, TB_M_PARAMETER, TB_M_TC_ACTIVITY, TB_M_TC_ACTIVITY_TEMP, TB_T_ERR_LOG]</t>
  </si>
  <si>
    <t>[method, value(KEY_ALREADY_IMPORT), value(KEY_PRJ_CODE)]</t>
  </si>
  <si>
    <t>[onLoad, upload, WDOTUM0352Close]</t>
  </si>
  <si>
    <t>LDOTUM0010</t>
  </si>
  <si>
    <t>[SP_LDOTUM0010]</t>
  </si>
  <si>
    <t>[TB_M_CODE_MASTER, TB_M_ORG_HIERARCHY, TB_M_PARAMETER, TB_M_TC_ACTIVITY, TB_T_ERR_LOG]</t>
  </si>
  <si>
    <t>[TB_M_APPROVER, TB_M_CONFIG_TYPE, TB_M_EMP_COST_CENTER, TB_M_EMP_PROFILE, TB_M_GROUP_LEAVE, TB_M_HOLIDAY, TB_M_LEAVE_CONDITION, TB_M_LEAVE_QUOTA_SAP, TB_M_LEAVE_TYPE, TB_M_OPERATOR, TB_M_ORG_HIERARCHY, TB_M_OT_STATUS_DESC, TB_M_PARAMETER, TB_M_ROLE, TB_M_SHIFT, TB_M_SPL_HOLIDAY, TB_M_USER, TB_M_USER_ROLE_MAP, TB_T_DATA_VISIBILITY, TB_T_DEDUCTION, TB_T_DEDUCTION_TEMP, TB_T_EMP_LEAVE, TB_T_EMP_LEAVE_HST, TB_T_EMP_LEAVE_LIMITED, TB_T_OT_RECORD, TB_T_OT_RECORD_HST, TB_T_TIMESHEET_DAY_D, TB_T_TIMESHEET_DAY_D_HST]</t>
  </si>
  <si>
    <t>[FN_HOLIDAY_FLAG, FN_HOLIDAY_HRS, FN_SHIFT_TYPE, PKG_DOTS_COMMON, PKG_DOTS_COMMON:FN_GET_DEDUCT_HOURS, PKG_DOTS_COMMON:FN_GET_DIFF_LEAVE_HOURS, PKG_DOTS_COMMON:FN_GET_EMP_LEAVE_HOURS, PKG_DOTS_COMMON:FN_GET_EMP_LEAVE_QUOTA, PKG_DOTS_COMMON:FN_GET_EMP_LEAVE_QUOTA_COND3, PKG_FORMAT_TIME, PKG_FORMAT_TIME:FN_MASK_TIME, PKG_FORMAT_TIME:FN_ROUNDUP_ABSENT, PKG_JDOTSM0140, PKG_JDOTSM0140:MAIN, PKG_WDOTPD0010, PKG_WDOTPD0010:FN_CHECK_LEAVEONDUTY_DEDUCTION, VW_EMP_CURR_PROFILE]</t>
  </si>
  <si>
    <t>[FN_CHK_NEXT_DEDUCTION_DT, PKG_DOTS_RPT, PKG_DOTS_RPT:SP_DOTS_REF_CUR, PKG_JDOTSM0140, PKG_JDOTSM0140:*/, PKG_JDOTSM0140:G_V_ORA_ERR_CD, PKG_SEND_MAIL, PKG_SEND_MAIL:MAIN]</t>
  </si>
  <si>
    <t>[TB_T_DEDUCTION, TB_T_DEDUCTION_REJ, TB_T_DEDUCTION_TEMP, TB_T_EMP_LEAVE_HST, TB_T_ERR_LOG, TB_T_OT_RECORD_HST, TB_T_TIMESHEET_DAY_D_HST]</t>
  </si>
  <si>
    <t>[TB_T_DEDUCTION, TB_T_DEDUCTION_TEMP]</t>
  </si>
  <si>
    <t>[TB_T_DEDUCTION, TB_T_DEDUCTION_TEMP, TB_T_EMP_LEAVE]</t>
  </si>
  <si>
    <t>[TB_T_DEDUCTION, TB_T_DEDUCTION_REJ, TB_T_DEDUCTION_TEMP, TB_T_EMP_LEAVE, TB_T_EMP_LEAVE_HST, TB_T_ERR_LOG, TB_T_OT_RECORD_HST, TB_T_TIMESHEET_DAY_D_HST]</t>
  </si>
  <si>
    <t>[TB_M_APPROVER, TB_M_CONFIG_TYPE, TB_M_EMP_COST_CENTER, TB_M_EMP_PROFILE, TB_M_GROUP_LEAVE, TB_M_HOLIDAY, TB_M_LEAVE_CONDITION, TB_M_LEAVE_QUOTA_SAP, TB_M_LEAVE_TYPE, TB_M_OPERATOR, TB_M_ORG_HIERARCHY, TB_M_OT_STATUS_DESC, TB_M_PARAMETER, TB_M_ROLE, TB_M_SHIFT, TB_M_SPL_HOLIDAY, TB_M_USER, TB_M_USER_ROLE_MAP, TB_T_DATA_VISIBILITY, TB_T_DEDUCTION, TB_T_DEDUCTION_REJ, TB_T_DEDUCTION_TEMP, TB_T_EMP_LEAVE, TB_T_EMP_LEAVE_HST, TB_T_EMP_LEAVE_LIMITED, TB_T_ERR_LOG, TB_T_OT_RECORD, TB_T_OT_RECORD_HST, TB_T_TIMESHEET_DAY_D, TB_T_TIMESHEET_DAY_D_HST]</t>
  </si>
  <si>
    <t>[TB_M_BUDGET_CHARGER_TEMP, TB_M_BUDGET_MASTER]</t>
  </si>
  <si>
    <t>[PKG_JDOTTR0020, PKG_JDOTTR0020:MAIN]</t>
  </si>
  <si>
    <t>[TB_M_BUDGET_CHARGER, TB_M_BUDGET_CHARGER_REJ, TB_M_BUDGET_CHARGER_TEMP, TB_T_ERR_LOG]</t>
  </si>
  <si>
    <t>[TB_M_BUDGET_CHARGER, TB_M_BUDGET_CHARGER_TEMP]</t>
  </si>
  <si>
    <t>[TB_M_BUDGET_CHARGER, TB_M_BUDGET_CHARGER_REJ, TB_M_BUDGET_CHARGER_TEMP, TB_T_ERR_LOG, TB_T_PROCESS_CTRL]</t>
  </si>
  <si>
    <t>[TB_M_BUDGET_CHARGER, TB_M_BUDGET_CHARGER_REJ, TB_M_BUDGET_CHARGER_TEMP, TB_M_BUDGET_MASTER, TB_T_ERR_LOG, TB_T_PROCESS_CTRL]</t>
  </si>
  <si>
    <t>[TB_M_EMP_PROFILE, TB_T_DAILY_SHIFT, TB_T_WORKING_SHIFT]</t>
  </si>
  <si>
    <t>[FN_GET_CHANGED_SHIFT]</t>
  </si>
  <si>
    <t>[TB_BATCH_SCHEDULE_DTL, TB_M_EMP_PROFILE, TB_T_DAILY_SHIFT]</t>
  </si>
  <si>
    <t>[TB_BATCH_SCHEDULE_DTL, TB_M_EMP_PROFILE, TB_T_WORKING_SHIFT]</t>
  </si>
  <si>
    <t>[TB_M_CONFIG_TYPE, TB_M_EMP_COST_CENTER, TB_M_EMP_PROFILE, TB_M_GROUP_LEAVE, TB_M_HOLIDAY, TB_M_LEAVE_CONDITION, TB_M_LEAVE_QUOTA_SAP, TB_M_LEAVE_TYPE, TB_M_ORG_HIERARCHY, TB_M_PARAMETER, TB_M_SHIFT, TB_M_SPL_HOLIDAY, TB_T_DATA_VISIBILITY, TB_T_DATA_VISIBILITY_TMP, TB_T_EMP_LEAVE, TB_T_EMP_LEAVE_HST, TB_T_EMP_LEAVE_LIMITED, TB_T_LEAVE_QUOTA_MOB_TEMP]</t>
  </si>
  <si>
    <t>[FN_HOLIDAY_FLAG, FN_SHIFT_TYPE, PKG_DOTS_COMMON, PKG_DOTS_COMMON:FN_GET_DEDUCT_HOURS, PKG_DOTS_COMMON:FN_GET_EMP_LEAVE_HOURS, PKG_DOTS_COMMON:FN_GET_EMP_LEAVE_QUOTA, PKG_DOTS_COMMON:FN_GET_EMP_LEAVE_QUOTA_COND3, PKG_DOTS_COMMON:FN_GET_LEAVE_QUOTA_DED, PKG_DOTS_RPT, PKG_DOTS_RPT:SP_DOTS_REF_CUR, PKG_FORMAT_TIME, PKG_FORMAT_TIME:FN_MASK_TIME, PKG_FORMAT_TIME:FN_ROUNDUP_ABSENT, PKG_JDOTHF0001, PKG_JDOTHF0001:MAIN, PKG_WDOTUM0280, PKG_WDOTUM0280:FN_CHK_LIMIT, PKG_WDOTUM0280:FN_GET_LEAVE_QUOTA_DED, PKG_WDOTUM0280:FN_GET_LIMIT, VW_EMP_CURR_PROFILE]</t>
  </si>
  <si>
    <t>[PKG_JDOTHF0001, PKG_JDOTHF0001:*/]</t>
  </si>
  <si>
    <t>[TB_T_DATA_VISIBILITY_TMP, TB_T_ERR_LOG, TB_T_LEAVE_QUOTA_MOB_TEMP]</t>
  </si>
  <si>
    <t>[TB_T_DATA_VISIBILITY_TMP, TB_T_LEAVE_QUOTA_MOB_TEMP]</t>
  </si>
  <si>
    <t>[TB_M_CONFIG_TYPE, TB_M_EMP_COST_CENTER, TB_M_EMP_PROFILE, TB_M_GROUP_LEAVE, TB_M_HOLIDAY, TB_M_LEAVE_CONDITION, TB_M_LEAVE_QUOTA_SAP, TB_M_LEAVE_TYPE, TB_M_ORG_HIERARCHY, TB_M_PARAMETER, TB_M_SHIFT, TB_M_SPL_HOLIDAY, TB_T_DATA_VISIBILITY, TB_T_DATA_VISIBILITY_TMP, TB_T_EMP_LEAVE, TB_T_EMP_LEAVE_HST, TB_T_EMP_LEAVE_LIMITED, TB_T_ERR_LOG, TB_T_LEAVE_QUOTA_MOB_TEMP]</t>
  </si>
  <si>
    <t>Transfer Time Attd. to SAP</t>
  </si>
  <si>
    <t>[TB_BATCH_SCHEDULE_DTL, TB_M_EMP_PROFILE, TB_T_TIME_ATTD]</t>
  </si>
  <si>
    <t>Transfer Time Attd. to TDEM Connect</t>
  </si>
  <si>
    <t>JDOTSM0180</t>
  </si>
  <si>
    <t>[TB_BATCH_SCHEDULE_DTL, TB_T_PROCESS_CTRL, TB_T_TIME_ATTD]</t>
  </si>
  <si>
    <t>[TB_CS_APPR_MAIL_INFO_AUTO, TB_LEAVE_MAIL_INFO_AUTO, TB_M_PARAMETER, TB_OT_MAIL_INFO_AUTO, TB_OT_TAXI_MAIL_INFO_AUTO, TB_PLAN_LEAVE_MAIL_INFO_AUTO, TB_TIMESHEET_MAIL_INFO_AUTO]</t>
  </si>
  <si>
    <t>[TB_CS_APPR_MAIL_INFO_TEMP, TB_LEAVE_MAIL_INFO_TEMP, TB_OT_MAIL_INFO_TEMP, TB_OT_TAXI_MAIL_INFO_TEMP, TB_PLAN_LEAVE_MAIL_INFO_TEMP, TB_T_ERR_LOG, TB_TIMESHEET_MAIL_INFO_TEMP]</t>
  </si>
  <si>
    <t>[TB_CS_APPR_MAIL_INFO_AUTO, TB_CS_APPR_MAIL_INFO_TEMP, TB_LEAVE_MAIL_INFO_AUTO, TB_LEAVE_MAIL_INFO_TEMP, TB_OT_MAIL_INFO_AUTO, TB_OT_MAIL_INFO_TEMP, TB_OT_TAXI_MAIL_INFO_AUTO, TB_OT_TAXI_MAIL_INFO_TEMP, TB_PLAN_LEAVE_MAIL_INFO_AUTO, TB_PLAN_LEAVE_MAIL_INFO_TEMP, TB_T_PROCESS_CTRL, TB_TIMESHEET_MAIL_INFO_AUTO, TB_TIMESHEET_MAIL_INFO_TEMP]</t>
  </si>
  <si>
    <t>[TB_CS_APPR_MAIL_INFO_AUTO, TB_LEAVE_MAIL_INFO_AUTO, TB_OT_MAIL_INFO_AUTO, TB_OT_TAXI_MAIL_INFO_AUTO, TB_PLAN_LEAVE_MAIL_INFO_AUTO, TB_T_PROCESS_CTRL, TB_TIMESHEET_MAIL_INFO_AUTO]</t>
  </si>
  <si>
    <t>[TB_CS_APPR_MAIL_INFO_AUTO, TB_CS_APPR_MAIL_INFO_TEMP, TB_LEAVE_MAIL_INFO_AUTO, TB_LEAVE_MAIL_INFO_TEMP, TB_OT_MAIL_INFO_AUTO, TB_OT_MAIL_INFO_TEMP, TB_OT_TAXI_MAIL_INFO_AUTO, TB_OT_TAXI_MAIL_INFO_TEMP, TB_PLAN_LEAVE_MAIL_INFO_AUTO, TB_PLAN_LEAVE_MAIL_INFO_TEMP, TB_T_ERR_LOG, TB_T_PROCESS_CTRL, TB_TIMESHEET_MAIL_INFO_AUTO, TB_TIMESHEET_MAIL_INFO_TEMP]</t>
  </si>
  <si>
    <t>[TB_CS_APPR_MAIL_INFO_AUTO, TB_CS_APPR_MAIL_INFO_TEMP, TB_LEAVE_MAIL_INFO_AUTO, TB_LEAVE_MAIL_INFO_TEMP, TB_M_PARAMETER, TB_OT_MAIL_INFO_AUTO, TB_OT_MAIL_INFO_TEMP, TB_OT_TAXI_MAIL_INFO_AUTO, TB_OT_TAXI_MAIL_INFO_TEMP, TB_PLAN_LEAVE_MAIL_INFO_AUTO, TB_PLAN_LEAVE_MAIL_INFO_TEMP, TB_T_ERR_LOG, TB_T_PROCESS_CTRL, TB_TIMESHEET_MAIL_INFO_AUTO, TB_TIMESHEET_MAIL_INFO_TEMP]</t>
  </si>
  <si>
    <t>[TB_M_TAXI_RATE_D]</t>
  </si>
  <si>
    <t>[TB_M_TAXI_RATE_D, TB_T_PROCESS_CTRL]</t>
  </si>
  <si>
    <t>[TB_M_TAXI_RATE_D, TB_T_ERR_LOG, TB_T_PROCESS_CTRL]</t>
  </si>
  <si>
    <t>[TB_M_EMP_PROFILE, TB_M_LOCATION, TB_M_TRANSPORT_SUBSIDY]</t>
  </si>
  <si>
    <t>[TB_M_TRANSPORT_SUBSIDY, TB_T_PROCESS_CTRL]</t>
  </si>
  <si>
    <t>[TB_M_TRANSPORT_SUBSIDY, TB_T_ERR_LOG, TB_T_PROCESS_CTRL]</t>
  </si>
  <si>
    <t>[TB_M_EMP_PROFILE, TB_M_LOCATION, TB_M_TRANSPORT_SUBSIDY, TB_T_ERR_LOG, TB_T_PROCESS_CTRL]</t>
  </si>
  <si>
    <t>[TB_M_EMP_PROFILE, TB_M_HOLIDAY, TB_M_LOCATION, TB_M_OT_BUS_TIMING, TB_M_OT_TAXI_EXCEPTION, TB_M_PARAMETER, TB_M_SHIFT, TB_M_TAXI_RATE_D, TB_M_TAXI_RATE_H, TB_M_TAXI_REGULATION, TB_M_TAXI_REIM_STS_DESC, TB_M_TRANSPORT_SUBSIDY, TB_OT_RECORD, TB_T_ATTD_OT_D, TB_T_DLY_ATTD_H, TB_T_EMP_LEAVE, TB_T_OT_RECORD, TB_T_OT_TAXI_REIM, TB_T_TIME_ATTD]</t>
  </si>
  <si>
    <t>[FN_GET_SHIFT_BRK_TM, FN_GET_WRK_TM, FN_SHIFT_TYPE, PKG_JDOTTR0050, PKG_JDOTTR0050:G_V_ORA_ERR_CD, PKG_SEND_MAIL, PKG_SEND_MAIL:MAIN, VW_EMP_CURR_PROFILE]</t>
  </si>
  <si>
    <t>[TB_OT_RECORD, TB_T_ERR_LOG, TB_T_OT_RECORD, TB_T_OT_TAXI_REIM]</t>
  </si>
  <si>
    <t>[TB_OT_RECORD, TB_T_PROCESS_CTRL]</t>
  </si>
  <si>
    <t>[TB_OT_RECORD, TB_T_ATTD_OT_D, TB_T_OT_RECORD, TB_T_PROCESS_CTRL]</t>
  </si>
  <si>
    <t>[TB_OT_RECORD, TB_T_ATTD_OT_D, TB_T_ERR_LOG, TB_T_OT_RECORD, TB_T_OT_TAXI_REIM, TB_T_PROCESS_CTRL]</t>
  </si>
  <si>
    <t>[TB_M_EMP_PROFILE, TB_M_HOLIDAY, TB_M_LOCATION, TB_M_OT_BUS_TIMING, TB_M_OT_TAXI_EXCEPTION, TB_M_PARAMETER, TB_M_SHIFT, TB_M_TAXI_RATE_D, TB_M_TAXI_RATE_H, TB_M_TAXI_REGULATION, TB_M_TAXI_REIM_STS_DESC, TB_M_TRANSPORT_SUBSIDY, TB_OT_RECORD, TB_T_ATTD_OT_D, TB_T_DLY_ATTD_H, TB_T_EMP_LEAVE, TB_T_ERR_LOG, TB_T_OT_RECORD, TB_T_OT_TAXI_REIM, TB_T_PROCESS_CTRL, TB_T_TIME_ATTD]</t>
  </si>
  <si>
    <t>[TB_M_EMP_PROFILE, TB_M_PARAMETER, TB_M_SHIFT, TB_T_DAILY_SHIFT, TB_T_WORKING_SHIFT]</t>
  </si>
  <si>
    <t>[TB_CS_APPR_MAIL_INFO_AUTO, TB_T_DAILY_SHIFT_HIST, TB_T_ERR_LOG, TB_T_WORKING_SHIFT]</t>
  </si>
  <si>
    <t>[TB_T_DAILY_SHIFT, TB_T_PROCESS_CTRL, TB_T_WORKING_SHIFT]</t>
  </si>
  <si>
    <t>[TB_CS_APPR_MAIL_INFO_AUTO, TB_T_DAILY_SHIFT, TB_T_DAILY_SHIFT_HIST, TB_T_ERR_LOG, TB_T_PROCESS_CTRL, TB_T_WORKING_SHIFT]</t>
  </si>
  <si>
    <t>[TB_CS_APPR_MAIL_INFO_AUTO, TB_M_EMP_PROFILE, TB_M_PARAMETER, TB_M_SHIFT, TB_T_DAILY_SHIFT, TB_T_DAILY_SHIFT_HIST, TB_T_ERR_LOG, TB_T_PROCESS_CTRL, TB_T_WORKING_SHIFT]</t>
  </si>
  <si>
    <t>[TB_M_LINE, TB_T_ATTD_OT_D, TB_T_DLY_ATTD_H, TB_T_DLY_EFF, TB_T_DLY_LEND_D]</t>
  </si>
  <si>
    <t>[PKG_JDOTRP0020, PKG_JDOTRP0020:*/]</t>
  </si>
  <si>
    <t>[TB_T_DLY_EFF, TB_T_ERR_LOG, TB_T_MTH_EFF]</t>
  </si>
  <si>
    <t>[TB_T_DLY_EFF, TB_T_MTH_EFF]</t>
  </si>
  <si>
    <t>[TB_T_DLY_EFF, TB_T_ERR_LOG, TB_T_MTH_EFF, TB_T_PROCESS_CTRL]</t>
  </si>
  <si>
    <t>[TB_M_LINE, TB_T_ATTD_OT_D, TB_T_DLY_ATTD_H, TB_T_DLY_EFF, TB_T_DLY_LEND_D, TB_T_ERR_LOG, TB_T_MTH_EFF, TB_T_PROCESS_CTRL]</t>
  </si>
  <si>
    <t>[TB_M_APPROVER, TB_M_CONFIG_TYPE, TB_M_DELEGATE, TB_M_EMP_COST_CENTER, TB_M_EMP_PROFILE, TB_M_GRADE, TB_M_GROUP_LEAVE, TB_M_HOLIDAY, TB_M_LEAVE_CONDITION, TB_M_LEAVE_QUOTA_SAP, TB_M_LEAVE_TYPE, TB_M_ORG_HIERARCHY, TB_M_OT_STATUS_DESC, TB_M_PARAMETER, TB_M_SHIFT, TB_M_SPL_HOLIDAY, TB_T_DAILY_SHIFT, TB_T_EMP_LEAVE, TB_T_EMP_LEAVE_HST, TB_T_EMP_LEAVE_LIMITED, TB_T_TIME_ATTD, TB_T_TIMESHEET_DAY_D, TB_T_TIMESHEET_H, TB_T_WORKING_SHIFT]</t>
  </si>
  <si>
    <t>[FN_GENSEQ, FN_GET_CHANGED_SHIFT, FN_GET_WORKING_SHIFT, FN_HOLIDAY_FLAG, FN_SHIFT_TYPE, PKG_DOTS_COMMON, PKG_DOTS_COMMON:FN_GET_DEDUCT_HOURS, PKG_DOTS_COMMON:FN_GET_EMP_ABSENT_HOURS, PKG_DOTS_COMMON:FN_GET_EMP_LEAVE_HOURS, PKG_DOTS_COMMON:FN_GET_EMP_LEAVE_INFO_TS, PKG_DOTS_COMMON:FN_GET_EMP_LEAVE_QUOTA, PKG_DOTS_COMMON:FN_GET_EMP_LEAVE_QUOTA_COND3, PKG_FORMAT_TIME, PKG_FORMAT_TIME:FN_MASK_TIME, PKG_FORMAT_TIME:FN_ROUNDUP_ABSENT, VW_EMP_CURR_PROFILE]</t>
  </si>
  <si>
    <t>[TB_T_ERR_LOG, TB_T_PROCESS_CTRL, TB_TIMESHEET_MAIL_INFO_TEMP]</t>
  </si>
  <si>
    <t>[TB_TIMESHEET_MAIL_INFO_TEMP]</t>
  </si>
  <si>
    <t>[TB_T_OT_RECORD, TB_T_PROCESS_CTRL, TB_T_TIMESHEET_DAY_D, TB_T_TIMESHEET_H]</t>
  </si>
  <si>
    <t>[TB_T_ERR_LOG, TB_T_OT_RECORD, TB_T_PROCESS_CTRL, TB_T_TIMESHEET_DAY_D, TB_T_TIMESHEET_H, TB_TIMESHEET_MAIL_INFO_TEMP]</t>
  </si>
  <si>
    <t>[TB_M_APPROVER, TB_M_CONFIG_TYPE, TB_M_DELEGATE, TB_M_EMP_COST_CENTER, TB_M_EMP_PROFILE, TB_M_GRADE, TB_M_GROUP_LEAVE, TB_M_HOLIDAY, TB_M_LEAVE_CONDITION, TB_M_LEAVE_QUOTA_SAP, TB_M_LEAVE_TYPE, TB_M_ORG_HIERARCHY, TB_M_OT_STATUS_DESC, TB_M_PARAMETER, TB_M_SHIFT, TB_M_SPL_HOLIDAY, TB_T_DAILY_SHIFT, TB_T_EMP_LEAVE, TB_T_EMP_LEAVE_HST, TB_T_EMP_LEAVE_LIMITED, TB_T_ERR_LOG, TB_T_OT_RECORD, TB_T_PROCESS_CTRL, TB_T_TIME_ATTD, TB_T_TIMESHEET_DAY_D, TB_T_TIMESHEET_H, TB_T_WORKING_SHIFT, TB_TIMESHEET_MAIL_INFO_TEMP]</t>
  </si>
  <si>
    <t>Copy Leave Limit Data</t>
  </si>
  <si>
    <t>PKG_JDOTLE0010</t>
  </si>
  <si>
    <t>[TB_M_LEAVE_TYPE, TB_M_PARAMETER, TB_T_EMP_LEAVE, TB_T_EMP_LEAVE_LIMITED]</t>
  </si>
  <si>
    <t>[TB_T_EMP_LEAVE_LIMITED, TB_T_ERR_LOG]</t>
  </si>
  <si>
    <t>[TB_T_ERR_LOG, TB_T_PROCESS_CTRL]</t>
  </si>
  <si>
    <t>[TB_T_EMP_LEAVE_LIMITED, TB_T_ERR_LOG, TB_T_PROCESS_CTRL]</t>
  </si>
  <si>
    <t>[TB_M_LEAVE_TYPE, TB_M_PARAMETER, TB_T_EMP_LEAVE, TB_T_EMP_LEAVE_LIMITED, TB_T_ERR_LOG, TB_T_PROCESS_CTRL]</t>
  </si>
  <si>
    <t>Purging batch 1</t>
  </si>
  <si>
    <t>PKG_JDOTPURGING</t>
  </si>
  <si>
    <t>[TB_M_DATA_RETAIN_POLICY]</t>
  </si>
  <si>
    <t>[PKG_JDOTPURGING, PKG_JDOTPURGING:*/]</t>
  </si>
  <si>
    <t>[TB_M_DATA_RETAIN_POLICY, TB_T_PROCESS_CTRL]</t>
  </si>
  <si>
    <t>[TB_M_DATA_RETAIN_POLICY, TB_T_ERR_LOG, TB_T_PROCESS_CTRL]</t>
  </si>
  <si>
    <t>Purging batch 2</t>
  </si>
  <si>
    <t>PKG_JDOTPURGINX</t>
  </si>
  <si>
    <t>[TB_M_DATA_RETAIN_POLICY, TB_T_PURGE_EMP_EXCEPT]</t>
  </si>
  <si>
    <t>[PKG_JDOTPURGINX, PKG_JDOTPURGINX:*/]</t>
  </si>
  <si>
    <t>[TB_M_DATA_RETAIN_POLICY, TB_T_ERR_LOG, TB_T_PROCESS_CTRL, TB_T_PURGE_EMP_EXCEPT]</t>
  </si>
  <si>
    <t>This is a Test batch on dev.</t>
  </si>
  <si>
    <t>Total</t>
  </si>
  <si>
    <t>Note :  1) Kaizen Function Type :</t>
    <phoneticPr fontId="5" type="noConversion"/>
  </si>
  <si>
    <t>4) Non-similarity is used to adjust Efforts (MM) in case that our function is reused some parts from other function.</t>
    <phoneticPr fontId="5" type="noConversion"/>
  </si>
  <si>
    <t xml:space="preserve">                 a) New Function -- adding new function to the system.</t>
    <phoneticPr fontId="5" type="noConversion"/>
  </si>
  <si>
    <t>5) Complexity is used to adjust FP in case that the calculated FP from standard seems too high or low.</t>
    <phoneticPr fontId="5" type="noConversion"/>
  </si>
  <si>
    <t xml:space="preserve">                 b) Modified Function -- modify existing function in the system.</t>
    <phoneticPr fontId="5" type="noConversion"/>
  </si>
  <si>
    <t xml:space="preserve">                 c) BCT Testing Function -- no change to the function, but needed to do BCT Testing.</t>
    <phoneticPr fontId="5" type="noConversion"/>
  </si>
  <si>
    <t>Priority</t>
    <phoneticPr fontId="5" type="noConversion"/>
  </si>
  <si>
    <t>New Function</t>
    <phoneticPr fontId="5" type="noConversion"/>
  </si>
  <si>
    <t>M</t>
    <phoneticPr fontId="5" type="noConversion"/>
  </si>
  <si>
    <t>Modified Function</t>
    <phoneticPr fontId="5" type="noConversion"/>
  </si>
  <si>
    <t>P</t>
    <phoneticPr fontId="5" type="noConversion"/>
  </si>
  <si>
    <t>BCT Testing Function</t>
    <phoneticPr fontId="5" type="noConversion"/>
  </si>
  <si>
    <t>C</t>
    <phoneticPr fontId="5" type="noConversion"/>
  </si>
  <si>
    <t>Request to Switch working day</t>
  </si>
  <si>
    <t>Export Switch working day text file to SAP</t>
  </si>
  <si>
    <t>Enquiry Screen for Switch Working Day</t>
  </si>
  <si>
    <t>Export Switch working day report</t>
  </si>
  <si>
    <t>Enquiry Screen For Holiday Master</t>
  </si>
  <si>
    <t>Modified Function</t>
  </si>
  <si>
    <t>Menu/Header</t>
  </si>
  <si>
    <t>WDOTSM0071</t>
  </si>
  <si>
    <t>Add Modify Holiday Master</t>
  </si>
  <si>
    <t>Transfer Switch Working Day to SAP</t>
  </si>
  <si>
    <t>Check for TB_M_SPL_HOLIDAY</t>
  </si>
  <si>
    <t>Batch Holiday Master From SAP</t>
  </si>
  <si>
    <t>TDEM, TMT</t>
  </si>
  <si>
    <t>Batch Approve/Reject request by email</t>
  </si>
  <si>
    <t>Batch Auto update status Switch Working Day</t>
  </si>
  <si>
    <t>None</t>
  </si>
  <si>
    <t>WDOTCS0080</t>
  </si>
  <si>
    <t>WDOTCS0090</t>
  </si>
  <si>
    <t>WDOTCS0082</t>
  </si>
  <si>
    <t>LDOTCS0090</t>
  </si>
  <si>
    <t>JDOTCS0030</t>
  </si>
  <si>
    <t>PKG_JDOTCS0040</t>
  </si>
  <si>
    <t>1. Fix the program to not delete for any records which Holiday type is not blank.
2. Fix the program to update for any records which Holiday type is not blank.</t>
  </si>
  <si>
    <t>BCT Testing Function</t>
  </si>
  <si>
    <t>Root cause :</t>
  </si>
  <si>
    <t>Solution :</t>
  </si>
  <si>
    <t>Change Company name from TDEM to TMA</t>
  </si>
  <si>
    <t>Common</t>
  </si>
  <si>
    <t>ApplicationResources.properties</t>
  </si>
  <si>
    <t>footer.jsp</t>
  </si>
  <si>
    <t>login.jsp</t>
  </si>
  <si>
    <t>WDOTUM0270 : Enquiry Screen for Section Mapping</t>
  </si>
  <si>
    <t>WDOTUM0271 : Add/Modify Section Mapping</t>
  </si>
  <si>
    <t>Login Page</t>
  </si>
  <si>
    <t>Login.jsp</t>
  </si>
  <si>
    <t xml:space="preserve">WDOTUM0010 - Enquiry Screen for Parameter Master </t>
  </si>
  <si>
    <t>WDOTUM0190 : Enquiry Screen for Code Master</t>
  </si>
  <si>
    <t>The company name is hard code. So we need to change the company name.</t>
  </si>
  <si>
    <t>The company name is hard code.</t>
  </si>
  <si>
    <t>WDOTUM0120 : Mail Maintenance</t>
  </si>
  <si>
    <t>WDOTCS0021 : Show Detail of Monthly Changed shift</t>
  </si>
  <si>
    <t>The company name is hard code in configuation table. So we can change the company name from the screen.</t>
  </si>
  <si>
    <t>If the company name is hard code in configuration table, we can change them from the screen.</t>
  </si>
  <si>
    <t>If the company name is hard code in the source code so we need to fix the program.</t>
  </si>
  <si>
    <t>2024-04-22</t>
  </si>
  <si>
    <t>Privacy Policy screen.</t>
  </si>
  <si>
    <t>Privacy Policy screen</t>
  </si>
  <si>
    <t>privacypolicy.url</t>
  </si>
  <si>
    <t>JDOTSM0200 : Batch Approve/Reject request by email</t>
  </si>
  <si>
    <t xml:space="preserve">The company url is hard code in configuation table. So we need to change the company url in database directly.
</t>
  </si>
  <si>
    <t xml:space="preserve">The company email is hard code in configuation table. So we need to change the company email in database directly.
</t>
  </si>
  <si>
    <t>TBC ?</t>
  </si>
  <si>
    <t>Done</t>
  </si>
  <si>
    <t>WDOTCS0051 : Show Detail of Daily Changed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</si>
</sst>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_ "/>
    <numFmt numFmtId="165" formatCode="#,##0.0_ "/>
    <numFmt numFmtId="166" formatCode="#,##0.0_);[Red]\(#,##0.0\)"/>
    <numFmt numFmtId="167" formatCode="0.00_);[Red]\(0.00\)"/>
    <numFmt numFmtId="168" formatCode="0_);[Red]\(0\)"/>
    <numFmt numFmtId="169" formatCode="#,##0.00_ "/>
    <numFmt numFmtId="170" formatCode="0.0_);[Red]\(0.0\)"/>
    <numFmt numFmtId="171" formatCode="0.00_ "/>
  </numFmts>
  <fonts count="44">
    <font>
      <sz val="10"/>
      <name val="Arial"/>
      <family val="2"/>
    </font>
    <font>
      <sz val="11"/>
      <color theme="1"/>
      <name val="Calibri"/>
      <family val="2"/>
      <scheme val="minor"/>
    </font>
    <font>
      <sz val="11"/>
      <color theme="1"/>
      <name val="Calibri"/>
      <family val="2"/>
      <scheme val="minor"/>
    </font>
    <font>
      <sz val="10"/>
      <name val="Arial"/>
      <family val="2"/>
    </font>
    <font>
      <b/>
      <sz val="12"/>
      <name val="Arial"/>
      <family val="2"/>
    </font>
    <font>
      <u/>
      <sz val="11"/>
      <color indexed="12"/>
      <name val="ＭＳ Ｐゴシック"/>
      <family val="3"/>
      <charset val="128"/>
    </font>
    <font>
      <u/>
      <sz val="11"/>
      <color indexed="36"/>
      <name val="ＭＳ Ｐゴシック"/>
      <family val="3"/>
      <charset val="128"/>
    </font>
    <font>
      <sz val="8"/>
      <name val="Arial"/>
      <family val="2"/>
    </font>
    <font>
      <b/>
      <sz val="10"/>
      <name val="Arial"/>
      <family val="2"/>
    </font>
    <font>
      <b/>
      <sz val="8"/>
      <name val="Arial"/>
      <family val="2"/>
    </font>
    <font>
      <b/>
      <sz val="11"/>
      <color indexed="9"/>
      <name val="Arial"/>
      <family val="2"/>
    </font>
    <font>
      <b/>
      <sz val="10"/>
      <color indexed="9"/>
      <name val="Arial"/>
      <family val="2"/>
    </font>
    <font>
      <b/>
      <sz val="10"/>
      <color indexed="8"/>
      <name val="Arial"/>
      <family val="2"/>
    </font>
    <font>
      <b/>
      <sz val="8"/>
      <color indexed="8"/>
      <name val="Arial"/>
      <family val="2"/>
    </font>
    <font>
      <b/>
      <sz val="8"/>
      <color indexed="9"/>
      <name val="Arial"/>
      <family val="2"/>
    </font>
    <font>
      <b/>
      <sz val="8"/>
      <color indexed="81"/>
      <name val="Tahoma"/>
      <family val="2"/>
    </font>
    <font>
      <sz val="6"/>
      <name val="ＭＳ Ｐゴシック"/>
      <family val="3"/>
      <charset val="128"/>
    </font>
    <font>
      <b/>
      <i/>
      <sz val="8"/>
      <color rgb="FFFF0000"/>
      <name val="Arial"/>
      <family val="2"/>
    </font>
    <font>
      <sz val="14"/>
      <name val="Cordia New"/>
      <family val="2"/>
      <charset val="222"/>
    </font>
    <font>
      <sz val="9"/>
      <color indexed="81"/>
      <name val="ＭＳ Ｐゴシック"/>
      <family val="3"/>
      <charset val="128"/>
    </font>
    <font>
      <sz val="8"/>
      <name val="Arial Narrow"/>
      <family val="2"/>
    </font>
    <font>
      <b/>
      <u/>
      <sz val="22"/>
      <name val="Arial"/>
      <family val="2"/>
    </font>
    <font>
      <b/>
      <sz val="8"/>
      <name val="Arial Narrow"/>
      <family val="2"/>
    </font>
    <font>
      <b/>
      <sz val="9"/>
      <name val="Arial Narrow"/>
      <family val="2"/>
    </font>
    <font>
      <b/>
      <sz val="8"/>
      <color indexed="9"/>
      <name val="Arial Narrow"/>
      <family val="2"/>
    </font>
    <font>
      <sz val="9"/>
      <name val="Arial Narrow"/>
      <family val="2"/>
    </font>
    <font>
      <sz val="8"/>
      <color rgb="FFFFFF00"/>
      <name val="Arial Narrow"/>
      <family val="2"/>
    </font>
    <font>
      <sz val="10"/>
      <name val="Arial Narrow"/>
      <family val="2"/>
    </font>
    <font>
      <u/>
      <sz val="10"/>
      <color theme="10"/>
      <name val="Arial"/>
      <family val="2"/>
    </font>
    <font>
      <u/>
      <sz val="8"/>
      <color theme="10"/>
      <name val="Arial"/>
      <family val="2"/>
    </font>
    <font>
      <sz val="8"/>
      <color rgb="FFFF0000"/>
      <name val="Arial Narrow"/>
      <family val="2"/>
    </font>
    <font>
      <sz val="8"/>
      <color indexed="9"/>
      <name val="Arial Narrow"/>
      <family val="2"/>
    </font>
    <font>
      <b/>
      <i/>
      <u/>
      <sz val="8"/>
      <name val="Arial"/>
      <family val="2"/>
    </font>
    <font>
      <strike/>
      <sz val="8"/>
      <name val="Arial Narrow"/>
      <family val="2"/>
    </font>
    <font>
      <b/>
      <sz val="9"/>
      <color indexed="81"/>
      <name val="Tahoma"/>
      <family val="2"/>
    </font>
    <font>
      <sz val="9"/>
      <color indexed="81"/>
      <name val="Tahoma"/>
      <family val="2"/>
    </font>
    <font>
      <sz val="6"/>
      <name val="Arial"/>
      <family val="2"/>
    </font>
    <font>
      <b/>
      <sz val="11"/>
      <name val="Calibri"/>
      <family val="2"/>
      <scheme val="minor"/>
    </font>
    <font>
      <b/>
      <sz val="11"/>
      <color theme="1"/>
      <name val="Tahoma"/>
      <family val="2"/>
    </font>
    <font>
      <b/>
      <sz val="9"/>
      <name val="Arial"/>
      <family val="2"/>
    </font>
    <font>
      <sz val="9"/>
      <name val="Arial"/>
      <family val="2"/>
    </font>
    <font>
      <u/>
      <sz val="10"/>
      <name val="Arial"/>
      <family val="2"/>
    </font>
    <font>
      <sz val="10"/>
      <color rgb="FFFF0000"/>
      <name val="Arial"/>
      <family val="2"/>
    </font>
    <font>
      <u/>
      <sz val="10"/>
      <color rgb="FFFF0000"/>
      <name val="Arial"/>
      <family val="2"/>
    </font>
  </fonts>
  <fills count="14">
    <fill>
      <patternFill patternType="none"/>
    </fill>
    <fill>
      <patternFill patternType="gray125"/>
    </fill>
    <fill>
      <patternFill patternType="solid">
        <fgColor indexed="12"/>
        <bgColor indexed="64"/>
      </patternFill>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8"/>
        <bgColor indexed="64"/>
      </patternFill>
    </fill>
    <fill>
      <patternFill patternType="solid">
        <fgColor indexed="13"/>
        <bgColor indexed="64"/>
      </patternFill>
    </fill>
    <fill>
      <patternFill patternType="solid">
        <fgColor indexed="18"/>
        <bgColor indexed="64"/>
      </patternFill>
    </fill>
    <fill>
      <patternFill patternType="solid">
        <fgColor indexed="48"/>
        <bgColor indexed="64"/>
      </patternFill>
    </fill>
    <fill>
      <patternFill patternType="solid">
        <fgColor indexed="14"/>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5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17">
    <xf numFmtId="0" fontId="0" fillId="0" borderId="0"/>
    <xf numFmtId="0" fontId="4" fillId="0" borderId="1" applyNumberFormat="0" applyAlignment="0" applyProtection="0">
      <alignment horizontal="left" vertical="center"/>
    </xf>
    <xf numFmtId="0" fontId="4" fillId="0" borderId="2">
      <alignment horizontal="left" vertical="center"/>
    </xf>
    <xf numFmtId="0" fontId="3" fillId="0" borderId="0"/>
    <xf numFmtId="0" fontId="5" fillId="0" borderId="0" applyNumberFormat="0" applyFill="0" applyBorder="0" applyAlignment="0" applyProtection="0">
      <alignment vertical="top"/>
      <protection locked="0"/>
    </xf>
    <xf numFmtId="0" fontId="3" fillId="0" borderId="0"/>
    <xf numFmtId="0" fontId="6" fillId="0" borderId="0" applyNumberFormat="0" applyFill="0" applyBorder="0" applyAlignment="0" applyProtection="0">
      <alignment vertical="top"/>
      <protection locked="0"/>
    </xf>
    <xf numFmtId="0" fontId="2" fillId="0" borderId="0"/>
    <xf numFmtId="0" fontId="3" fillId="0" borderId="0"/>
    <xf numFmtId="9" fontId="3" fillId="0" borderId="0" applyFont="0" applyFill="0" applyBorder="0" applyAlignment="0" applyProtection="0"/>
    <xf numFmtId="0" fontId="18" fillId="0" borderId="0"/>
    <xf numFmtId="43" fontId="3" fillId="0" borderId="0" applyFont="0" applyFill="0" applyBorder="0" applyAlignment="0" applyProtection="0"/>
    <xf numFmtId="0" fontId="3" fillId="0" borderId="0"/>
    <xf numFmtId="0" fontId="28" fillId="0" borderId="0" applyNumberFormat="0" applyFill="0" applyBorder="0" applyAlignment="0" applyProtection="0"/>
    <xf numFmtId="0" fontId="1" fillId="0" borderId="0"/>
    <xf numFmtId="0" fontId="1" fillId="0" borderId="0"/>
    <xf numFmtId="0" fontId="1" fillId="0" borderId="0"/>
  </cellStyleXfs>
  <cellXfs count="343">
    <xf numFmtId="0" fontId="0" fillId="0" borderId="0" xfId="0"/>
    <xf numFmtId="0" fontId="7" fillId="0" borderId="0" xfId="0" applyFont="1"/>
    <xf numFmtId="0" fontId="0" fillId="0" borderId="0" xfId="0" applyAlignment="1">
      <alignment wrapText="1"/>
    </xf>
    <xf numFmtId="0" fontId="8" fillId="0" borderId="0" xfId="0" applyFont="1" applyAlignment="1">
      <alignment wrapText="1"/>
    </xf>
    <xf numFmtId="0" fontId="9" fillId="0" borderId="3" xfId="0" applyFont="1" applyBorder="1" applyAlignment="1">
      <alignment wrapText="1"/>
    </xf>
    <xf numFmtId="0" fontId="0" fillId="0" borderId="4" xfId="0" applyBorder="1"/>
    <xf numFmtId="0" fontId="0" fillId="0" borderId="3" xfId="0" applyBorder="1"/>
    <xf numFmtId="0" fontId="7" fillId="0" borderId="2" xfId="0" applyFont="1" applyBorder="1"/>
    <xf numFmtId="0" fontId="7" fillId="0" borderId="5" xfId="0" applyFont="1" applyBorder="1"/>
    <xf numFmtId="0" fontId="9" fillId="0" borderId="6" xfId="3" applyFont="1" applyBorder="1" applyAlignment="1">
      <alignment vertical="center" wrapText="1"/>
    </xf>
    <xf numFmtId="0" fontId="9" fillId="0" borderId="0" xfId="3" applyFont="1" applyAlignment="1">
      <alignment vertical="center" wrapText="1"/>
    </xf>
    <xf numFmtId="0" fontId="9" fillId="0" borderId="7" xfId="3" applyFont="1" applyBorder="1" applyAlignment="1">
      <alignment vertical="center" wrapText="1"/>
    </xf>
    <xf numFmtId="0" fontId="9" fillId="0" borderId="8" xfId="3" applyFont="1" applyBorder="1" applyAlignment="1">
      <alignment vertical="center" wrapText="1"/>
    </xf>
    <xf numFmtId="0" fontId="9" fillId="0" borderId="9" xfId="3" applyFont="1" applyBorder="1" applyAlignment="1">
      <alignment vertical="center" wrapText="1"/>
    </xf>
    <xf numFmtId="0" fontId="9" fillId="0" borderId="10" xfId="3" applyFont="1" applyBorder="1" applyAlignment="1">
      <alignment vertical="center" wrapText="1"/>
    </xf>
    <xf numFmtId="0" fontId="0" fillId="0" borderId="9" xfId="0" applyBorder="1"/>
    <xf numFmtId="0" fontId="0" fillId="0" borderId="10" xfId="0" applyBorder="1"/>
    <xf numFmtId="0" fontId="0" fillId="0" borderId="11" xfId="0" applyBorder="1"/>
    <xf numFmtId="0" fontId="8" fillId="0" borderId="0" xfId="3" applyFont="1" applyAlignment="1">
      <alignment vertical="center"/>
    </xf>
    <xf numFmtId="0" fontId="9" fillId="0" borderId="11" xfId="3" applyFont="1" applyBorder="1" applyAlignment="1">
      <alignment vertical="center" wrapText="1"/>
    </xf>
    <xf numFmtId="0" fontId="9" fillId="0" borderId="3" xfId="3" applyFont="1" applyBorder="1" applyAlignment="1">
      <alignment vertical="center" wrapText="1"/>
    </xf>
    <xf numFmtId="0" fontId="9" fillId="0" borderId="4" xfId="3" applyFont="1" applyBorder="1" applyAlignment="1">
      <alignment vertical="center" wrapText="1"/>
    </xf>
    <xf numFmtId="0" fontId="8" fillId="0" borderId="2" xfId="3" applyFont="1" applyBorder="1" applyAlignment="1">
      <alignment vertical="center"/>
    </xf>
    <xf numFmtId="0" fontId="9" fillId="0" borderId="2" xfId="3" applyFont="1" applyBorder="1" applyAlignment="1">
      <alignment vertical="center" wrapText="1"/>
    </xf>
    <xf numFmtId="0" fontId="9" fillId="0" borderId="5" xfId="3" applyFont="1" applyBorder="1" applyAlignment="1">
      <alignment vertical="center" wrapText="1"/>
    </xf>
    <xf numFmtId="0" fontId="0" fillId="0" borderId="6" xfId="0" applyBorder="1"/>
    <xf numFmtId="0" fontId="13" fillId="0" borderId="6" xfId="3" applyFont="1" applyBorder="1" applyAlignment="1">
      <alignment vertical="center" wrapText="1"/>
    </xf>
    <xf numFmtId="0" fontId="8" fillId="0" borderId="0" xfId="0" applyFont="1"/>
    <xf numFmtId="0" fontId="9" fillId="2" borderId="0" xfId="3" applyFont="1" applyFill="1" applyAlignment="1">
      <alignment vertical="center" wrapText="1"/>
    </xf>
    <xf numFmtId="0" fontId="11" fillId="2" borderId="0" xfId="0" applyFont="1" applyFill="1"/>
    <xf numFmtId="0" fontId="14" fillId="2" borderId="0" xfId="3" applyFont="1" applyFill="1" applyAlignment="1">
      <alignment vertical="center" wrapText="1"/>
    </xf>
    <xf numFmtId="0" fontId="3" fillId="0" borderId="0" xfId="0" applyFont="1" applyAlignment="1">
      <alignment vertical="center"/>
    </xf>
    <xf numFmtId="0" fontId="3" fillId="0" borderId="12" xfId="0" applyFont="1" applyBorder="1" applyAlignment="1">
      <alignment vertical="center"/>
    </xf>
    <xf numFmtId="0" fontId="3" fillId="0" borderId="2" xfId="0" applyFont="1" applyBorder="1" applyAlignment="1">
      <alignment vertical="center"/>
    </xf>
    <xf numFmtId="0" fontId="8" fillId="0" borderId="2" xfId="0" applyFont="1" applyBorder="1" applyAlignment="1">
      <alignment wrapText="1"/>
    </xf>
    <xf numFmtId="0" fontId="8" fillId="0" borderId="5" xfId="0" applyFont="1" applyBorder="1" applyAlignment="1">
      <alignment wrapText="1"/>
    </xf>
    <xf numFmtId="0" fontId="3" fillId="0" borderId="11" xfId="0" applyFont="1" applyBorder="1" applyAlignment="1">
      <alignment vertical="center"/>
    </xf>
    <xf numFmtId="0" fontId="3" fillId="0" borderId="3" xfId="0" applyFont="1" applyBorder="1" applyAlignment="1">
      <alignment vertical="center"/>
    </xf>
    <xf numFmtId="0" fontId="0" fillId="0" borderId="3" xfId="0" applyBorder="1" applyAlignment="1">
      <alignment wrapText="1"/>
    </xf>
    <xf numFmtId="0" fontId="0" fillId="0" borderId="4" xfId="0" applyBorder="1" applyAlignment="1">
      <alignment wrapText="1"/>
    </xf>
    <xf numFmtId="0" fontId="9" fillId="0" borderId="2" xfId="0" applyFont="1" applyBorder="1" applyAlignment="1">
      <alignment wrapText="1"/>
    </xf>
    <xf numFmtId="0" fontId="9" fillId="0" borderId="5" xfId="0" applyFont="1" applyBorder="1" applyAlignment="1">
      <alignment wrapText="1"/>
    </xf>
    <xf numFmtId="0" fontId="9" fillId="0" borderId="4" xfId="0" applyFont="1" applyBorder="1" applyAlignment="1">
      <alignment wrapText="1"/>
    </xf>
    <xf numFmtId="0" fontId="0" fillId="0" borderId="8" xfId="0" applyBorder="1"/>
    <xf numFmtId="0" fontId="3" fillId="0" borderId="5" xfId="0" applyFont="1" applyBorder="1" applyAlignment="1">
      <alignment vertical="center"/>
    </xf>
    <xf numFmtId="0" fontId="3" fillId="0" borderId="4" xfId="0" applyFont="1" applyBorder="1" applyAlignment="1">
      <alignment vertical="center"/>
    </xf>
    <xf numFmtId="0" fontId="7" fillId="0" borderId="9" xfId="0" applyFont="1" applyBorder="1"/>
    <xf numFmtId="0" fontId="7" fillId="0" borderId="11" xfId="0" applyFont="1" applyBorder="1"/>
    <xf numFmtId="0" fontId="7" fillId="0" borderId="3" xfId="0" applyFont="1" applyBorder="1"/>
    <xf numFmtId="0" fontId="0" fillId="0" borderId="2" xfId="0" applyBorder="1"/>
    <xf numFmtId="0" fontId="0" fillId="0" borderId="5" xfId="0" applyBorder="1"/>
    <xf numFmtId="0" fontId="7" fillId="0" borderId="3" xfId="0" applyFont="1" applyBorder="1" applyAlignment="1">
      <alignment vertical="top"/>
    </xf>
    <xf numFmtId="0" fontId="7" fillId="0" borderId="4" xfId="0" applyFont="1" applyBorder="1" applyAlignment="1">
      <alignment vertical="top"/>
    </xf>
    <xf numFmtId="0" fontId="7" fillId="0" borderId="0" xfId="0" applyFont="1" applyAlignment="1">
      <alignment vertical="top"/>
    </xf>
    <xf numFmtId="0" fontId="7" fillId="0" borderId="10" xfId="0" applyFont="1" applyBorder="1" applyAlignment="1">
      <alignment vertical="top"/>
    </xf>
    <xf numFmtId="0" fontId="7" fillId="0" borderId="10" xfId="0" applyFont="1" applyBorder="1"/>
    <xf numFmtId="0" fontId="7" fillId="0" borderId="4" xfId="0" applyFont="1" applyBorder="1"/>
    <xf numFmtId="0" fontId="0" fillId="0" borderId="0" xfId="0" quotePrefix="1"/>
    <xf numFmtId="0" fontId="8" fillId="3" borderId="12" xfId="0" applyFont="1" applyFill="1" applyBorder="1"/>
    <xf numFmtId="0" fontId="0" fillId="3" borderId="2" xfId="0" applyFill="1" applyBorder="1"/>
    <xf numFmtId="0" fontId="0" fillId="3" borderId="5" xfId="0" applyFill="1" applyBorder="1"/>
    <xf numFmtId="0" fontId="9" fillId="3" borderId="2" xfId="3" applyFont="1" applyFill="1" applyBorder="1" applyAlignment="1">
      <alignment vertical="center" wrapText="1"/>
    </xf>
    <xf numFmtId="0" fontId="9" fillId="3" borderId="5" xfId="3" applyFont="1" applyFill="1" applyBorder="1" applyAlignment="1">
      <alignment vertical="center" wrapText="1"/>
    </xf>
    <xf numFmtId="0" fontId="7" fillId="0" borderId="13" xfId="3" applyFont="1" applyBorder="1" applyAlignment="1">
      <alignment vertical="center" wrapText="1"/>
    </xf>
    <xf numFmtId="0" fontId="7" fillId="0" borderId="14" xfId="3" applyFont="1" applyBorder="1" applyAlignment="1">
      <alignment vertical="center" wrapText="1"/>
    </xf>
    <xf numFmtId="0" fontId="7" fillId="0" borderId="15" xfId="3" applyFont="1" applyBorder="1" applyAlignment="1">
      <alignment vertical="center" wrapText="1"/>
    </xf>
    <xf numFmtId="0" fontId="7" fillId="0" borderId="9" xfId="0" applyFont="1" applyBorder="1" applyAlignment="1">
      <alignment vertical="top"/>
    </xf>
    <xf numFmtId="0" fontId="7" fillId="0" borderId="11" xfId="0" applyFont="1" applyBorder="1" applyAlignment="1">
      <alignment vertical="top"/>
    </xf>
    <xf numFmtId="0" fontId="0" fillId="0" borderId="7" xfId="0" applyBorder="1"/>
    <xf numFmtId="0" fontId="9" fillId="0" borderId="3" xfId="3" applyFont="1" applyBorder="1" applyAlignment="1">
      <alignment vertical="center"/>
    </xf>
    <xf numFmtId="0" fontId="17" fillId="0" borderId="3" xfId="3" applyFont="1" applyBorder="1" applyAlignment="1">
      <alignment vertical="center"/>
    </xf>
    <xf numFmtId="0" fontId="0" fillId="0" borderId="16" xfId="0" applyBorder="1"/>
    <xf numFmtId="0" fontId="9" fillId="0" borderId="0" xfId="3" quotePrefix="1" applyFont="1" applyAlignment="1">
      <alignment vertical="center"/>
    </xf>
    <xf numFmtId="0" fontId="9" fillId="0" borderId="0" xfId="3" applyFont="1" applyAlignment="1">
      <alignment vertical="center"/>
    </xf>
    <xf numFmtId="4" fontId="9" fillId="0" borderId="0" xfId="3" quotePrefix="1" applyNumberFormat="1" applyFont="1" applyAlignment="1">
      <alignment vertical="center"/>
    </xf>
    <xf numFmtId="0" fontId="7" fillId="0" borderId="0" xfId="3" quotePrefix="1" applyFont="1" applyAlignment="1">
      <alignment vertical="center"/>
    </xf>
    <xf numFmtId="168" fontId="20" fillId="0" borderId="25" xfId="0" applyNumberFormat="1" applyFont="1" applyBorder="1" applyAlignment="1">
      <alignment horizontal="right" vertical="top"/>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1" fillId="0" borderId="0" xfId="0" applyFont="1"/>
    <xf numFmtId="0" fontId="7" fillId="0" borderId="17" xfId="0" applyFont="1" applyBorder="1"/>
    <xf numFmtId="0" fontId="7" fillId="0" borderId="18" xfId="0" applyFont="1" applyBorder="1"/>
    <xf numFmtId="0" fontId="7" fillId="0" borderId="19" xfId="0" applyFont="1" applyBorder="1"/>
    <xf numFmtId="0" fontId="20" fillId="0" borderId="0" xfId="0" applyFont="1" applyAlignment="1">
      <alignment horizontal="center" vertical="center"/>
    </xf>
    <xf numFmtId="0" fontId="20" fillId="0" borderId="0" xfId="0" applyFont="1" applyAlignment="1">
      <alignment horizontal="left" vertical="center"/>
    </xf>
    <xf numFmtId="170" fontId="20" fillId="0" borderId="0" xfId="0" applyNumberFormat="1" applyFont="1" applyAlignment="1">
      <alignment horizontal="left" vertical="center"/>
    </xf>
    <xf numFmtId="0" fontId="23" fillId="0" borderId="0" xfId="0" applyFont="1" applyAlignment="1">
      <alignment horizontal="left" vertical="center"/>
    </xf>
    <xf numFmtId="0" fontId="22"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pplyAlignment="1">
      <alignment horizontal="center" vertical="center"/>
    </xf>
    <xf numFmtId="0" fontId="22" fillId="0" borderId="0" xfId="0" applyFont="1" applyAlignment="1">
      <alignment horizontal="center" vertical="center" wrapText="1"/>
    </xf>
    <xf numFmtId="49" fontId="24" fillId="0" borderId="0" xfId="0" applyNumberFormat="1" applyFont="1" applyAlignment="1">
      <alignment vertical="center" wrapText="1"/>
    </xf>
    <xf numFmtId="0" fontId="24" fillId="2" borderId="25" xfId="0" applyFont="1" applyFill="1" applyBorder="1" applyAlignment="1">
      <alignment horizontal="center" vertical="center" wrapText="1"/>
    </xf>
    <xf numFmtId="0" fontId="24" fillId="9" borderId="25" xfId="0" applyFont="1" applyFill="1" applyBorder="1" applyAlignment="1">
      <alignment horizontal="center" vertical="center" wrapText="1"/>
    </xf>
    <xf numFmtId="0" fontId="24" fillId="9" borderId="25" xfId="0" applyFont="1" applyFill="1" applyBorder="1" applyAlignment="1">
      <alignment horizontal="center" vertical="center" textRotation="90"/>
    </xf>
    <xf numFmtId="9" fontId="24" fillId="2" borderId="25" xfId="0" applyNumberFormat="1" applyFont="1" applyFill="1" applyBorder="1" applyAlignment="1">
      <alignment horizontal="center" vertical="center" wrapText="1"/>
    </xf>
    <xf numFmtId="9" fontId="24" fillId="0" borderId="0" xfId="0" applyNumberFormat="1" applyFont="1" applyAlignment="1">
      <alignment horizontal="center" vertical="center" wrapText="1"/>
    </xf>
    <xf numFmtId="0" fontId="20" fillId="10" borderId="12" xfId="0" applyFont="1" applyFill="1" applyBorder="1" applyAlignment="1">
      <alignment horizontal="center" vertical="center"/>
    </xf>
    <xf numFmtId="0" fontId="20" fillId="10" borderId="2" xfId="0" quotePrefix="1" applyFont="1" applyFill="1" applyBorder="1" applyAlignment="1">
      <alignment horizontal="center" vertical="center"/>
    </xf>
    <xf numFmtId="0" fontId="20" fillId="10" borderId="2" xfId="0" applyFont="1" applyFill="1" applyBorder="1" applyAlignment="1">
      <alignment horizontal="center" vertical="center"/>
    </xf>
    <xf numFmtId="0" fontId="20" fillId="10" borderId="2" xfId="0" applyFont="1" applyFill="1" applyBorder="1" applyAlignment="1">
      <alignment horizontal="left" vertical="top"/>
    </xf>
    <xf numFmtId="0" fontId="20" fillId="10" borderId="5" xfId="0" applyFont="1" applyFill="1" applyBorder="1" applyAlignment="1">
      <alignment horizontal="left" vertical="center"/>
    </xf>
    <xf numFmtId="0" fontId="20" fillId="4" borderId="25" xfId="0" applyFont="1" applyFill="1" applyBorder="1" applyAlignment="1">
      <alignment horizontal="center" vertical="center"/>
    </xf>
    <xf numFmtId="0" fontId="20" fillId="4" borderId="25" xfId="0" applyFont="1" applyFill="1" applyBorder="1" applyAlignment="1">
      <alignment horizontal="left" vertical="top"/>
    </xf>
    <xf numFmtId="165" fontId="20" fillId="4" borderId="25" xfId="0" applyNumberFormat="1" applyFont="1" applyFill="1" applyBorder="1" applyAlignment="1">
      <alignment horizontal="right" vertical="center"/>
    </xf>
    <xf numFmtId="166" fontId="20" fillId="4" borderId="25" xfId="0" applyNumberFormat="1" applyFont="1" applyFill="1" applyBorder="1" applyAlignment="1">
      <alignment horizontal="right" vertical="center"/>
    </xf>
    <xf numFmtId="167" fontId="20" fillId="4" borderId="25" xfId="0" applyNumberFormat="1" applyFont="1" applyFill="1" applyBorder="1" applyAlignment="1">
      <alignment horizontal="right" vertical="center"/>
    </xf>
    <xf numFmtId="168" fontId="26" fillId="4" borderId="25" xfId="0" applyNumberFormat="1" applyFont="1" applyFill="1" applyBorder="1" applyAlignment="1">
      <alignment horizontal="right" vertical="center"/>
    </xf>
    <xf numFmtId="168" fontId="20" fillId="4" borderId="25" xfId="0" applyNumberFormat="1" applyFont="1" applyFill="1" applyBorder="1" applyAlignment="1">
      <alignment horizontal="right" vertical="center"/>
    </xf>
    <xf numFmtId="171" fontId="20" fillId="0" borderId="0" xfId="0" applyNumberFormat="1" applyFont="1" applyAlignment="1">
      <alignment horizontal="center" vertical="center"/>
    </xf>
    <xf numFmtId="0" fontId="20" fillId="0" borderId="0" xfId="0" applyFont="1" applyAlignment="1">
      <alignment horizontal="center" vertical="top"/>
    </xf>
    <xf numFmtId="0" fontId="20" fillId="0" borderId="0" xfId="0" applyFont="1" applyAlignment="1">
      <alignment horizontal="left" vertical="top"/>
    </xf>
    <xf numFmtId="0" fontId="20" fillId="0" borderId="25" xfId="0" applyFont="1" applyBorder="1" applyAlignment="1">
      <alignment horizontal="center" vertical="top"/>
    </xf>
    <xf numFmtId="0" fontId="20" fillId="0" borderId="25" xfId="0" quotePrefix="1" applyFont="1" applyBorder="1" applyAlignment="1">
      <alignment horizontal="center" vertical="top"/>
    </xf>
    <xf numFmtId="169" fontId="20" fillId="0" borderId="25" xfId="0" applyNumberFormat="1" applyFont="1" applyBorder="1" applyAlignment="1">
      <alignment horizontal="center" vertical="top"/>
    </xf>
    <xf numFmtId="0" fontId="23" fillId="11" borderId="25" xfId="0" applyFont="1" applyFill="1" applyBorder="1" applyAlignment="1">
      <alignment vertical="top"/>
    </xf>
    <xf numFmtId="0" fontId="20" fillId="0" borderId="25" xfId="0" applyFont="1" applyBorder="1" applyAlignment="1">
      <alignment horizontal="left" vertical="top"/>
    </xf>
    <xf numFmtId="0" fontId="20" fillId="0" borderId="2" xfId="0" applyFont="1" applyBorder="1" applyAlignment="1">
      <alignment horizontal="left" vertical="top"/>
    </xf>
    <xf numFmtId="165" fontId="20" fillId="0" borderId="25" xfId="0" applyNumberFormat="1" applyFont="1" applyBorder="1" applyAlignment="1">
      <alignment horizontal="right" vertical="top"/>
    </xf>
    <xf numFmtId="169" fontId="20" fillId="0" borderId="25" xfId="0" applyNumberFormat="1" applyFont="1" applyBorder="1" applyAlignment="1">
      <alignment horizontal="right" vertical="top"/>
    </xf>
    <xf numFmtId="166" fontId="20" fillId="0" borderId="25" xfId="0" applyNumberFormat="1" applyFont="1" applyBorder="1" applyAlignment="1">
      <alignment horizontal="right" vertical="top"/>
    </xf>
    <xf numFmtId="167" fontId="20" fillId="0" borderId="25" xfId="0" applyNumberFormat="1" applyFont="1" applyBorder="1" applyAlignment="1">
      <alignment horizontal="right" vertical="top"/>
    </xf>
    <xf numFmtId="171" fontId="20" fillId="0" borderId="25" xfId="0" applyNumberFormat="1" applyFont="1" applyBorder="1" applyAlignment="1">
      <alignment horizontal="center" vertical="top"/>
    </xf>
    <xf numFmtId="164" fontId="20" fillId="0" borderId="0" xfId="0" applyNumberFormat="1" applyFont="1" applyAlignment="1">
      <alignment horizontal="center" vertical="top"/>
    </xf>
    <xf numFmtId="0" fontId="20" fillId="0" borderId="25" xfId="0" applyFont="1" applyBorder="1" applyAlignment="1">
      <alignment vertical="top"/>
    </xf>
    <xf numFmtId="40" fontId="20" fillId="0" borderId="25" xfId="0" applyNumberFormat="1" applyFont="1" applyBorder="1" applyAlignment="1">
      <alignment horizontal="right" vertical="top"/>
    </xf>
    <xf numFmtId="0" fontId="22" fillId="12" borderId="25" xfId="0" applyFont="1" applyFill="1" applyBorder="1" applyAlignment="1">
      <alignment vertical="top"/>
    </xf>
    <xf numFmtId="169" fontId="28" fillId="0" borderId="25" xfId="13" applyNumberFormat="1" applyFill="1" applyBorder="1" applyAlignment="1">
      <alignment horizontal="center" vertical="top"/>
    </xf>
    <xf numFmtId="0" fontId="29" fillId="0" borderId="25" xfId="13" applyFont="1" applyFill="1" applyBorder="1" applyAlignment="1">
      <alignment horizontal="left" vertical="top"/>
    </xf>
    <xf numFmtId="0" fontId="22" fillId="11" borderId="25" xfId="0" applyFont="1" applyFill="1" applyBorder="1" applyAlignment="1">
      <alignment vertical="top"/>
    </xf>
    <xf numFmtId="0" fontId="20" fillId="0" borderId="25" xfId="0" quotePrefix="1" applyFont="1" applyBorder="1" applyAlignment="1">
      <alignment horizontal="left" vertical="top" wrapText="1"/>
    </xf>
    <xf numFmtId="40" fontId="22" fillId="0" borderId="25" xfId="0" applyNumberFormat="1" applyFont="1" applyBorder="1" applyAlignment="1">
      <alignment horizontal="right" vertical="top"/>
    </xf>
    <xf numFmtId="0" fontId="20" fillId="0" borderId="25" xfId="0" applyFont="1" applyBorder="1" applyAlignment="1">
      <alignment horizontal="left" vertical="top" wrapText="1"/>
    </xf>
    <xf numFmtId="0" fontId="30" fillId="0" borderId="25" xfId="0" applyFont="1" applyBorder="1" applyAlignment="1">
      <alignment vertical="top"/>
    </xf>
    <xf numFmtId="0" fontId="20" fillId="0" borderId="2" xfId="0" quotePrefix="1" applyFont="1" applyBorder="1" applyAlignment="1">
      <alignment horizontal="center" vertical="top"/>
    </xf>
    <xf numFmtId="0" fontId="20" fillId="0" borderId="2" xfId="0" applyFont="1" applyBorder="1" applyAlignment="1">
      <alignment horizontal="center" vertical="top"/>
    </xf>
    <xf numFmtId="170" fontId="20" fillId="0" borderId="2" xfId="0" applyNumberFormat="1" applyFont="1" applyBorder="1" applyAlignment="1">
      <alignment horizontal="center" vertical="top"/>
    </xf>
    <xf numFmtId="0" fontId="20" fillId="0" borderId="2" xfId="0" applyFont="1" applyBorder="1" applyAlignment="1">
      <alignment horizontal="left" vertical="top" wrapText="1"/>
    </xf>
    <xf numFmtId="0" fontId="20" fillId="0" borderId="25" xfId="0" applyFont="1" applyBorder="1" applyAlignment="1">
      <alignment horizontal="center" vertical="center"/>
    </xf>
    <xf numFmtId="0" fontId="20" fillId="0" borderId="25" xfId="0" applyFont="1" applyBorder="1" applyAlignment="1">
      <alignment horizontal="left" vertical="center"/>
    </xf>
    <xf numFmtId="165" fontId="20" fillId="0" borderId="25" xfId="0" applyNumberFormat="1" applyFont="1" applyBorder="1" applyAlignment="1">
      <alignment horizontal="right" vertical="center"/>
    </xf>
    <xf numFmtId="169" fontId="20" fillId="0" borderId="25" xfId="0" applyNumberFormat="1" applyFont="1" applyBorder="1" applyAlignment="1">
      <alignment horizontal="right" vertical="center"/>
    </xf>
    <xf numFmtId="166" fontId="20" fillId="0" borderId="25" xfId="0" applyNumberFormat="1" applyFont="1" applyBorder="1" applyAlignment="1">
      <alignment horizontal="right" vertical="center"/>
    </xf>
    <xf numFmtId="167" fontId="20" fillId="0" borderId="25" xfId="0" applyNumberFormat="1" applyFont="1" applyBorder="1" applyAlignment="1">
      <alignment horizontal="right" vertical="center"/>
    </xf>
    <xf numFmtId="168" fontId="20" fillId="0" borderId="25" xfId="0" applyNumberFormat="1" applyFont="1" applyBorder="1" applyAlignment="1">
      <alignment horizontal="right" vertical="center"/>
    </xf>
    <xf numFmtId="164" fontId="20" fillId="0" borderId="25" xfId="0" applyNumberFormat="1" applyFont="1" applyBorder="1" applyAlignment="1">
      <alignment horizontal="center" vertical="center"/>
    </xf>
    <xf numFmtId="164" fontId="20" fillId="0" borderId="0" xfId="0" applyNumberFormat="1" applyFont="1" applyAlignment="1">
      <alignment horizontal="center" vertical="center"/>
    </xf>
    <xf numFmtId="0" fontId="31" fillId="8" borderId="12" xfId="0" applyFont="1" applyFill="1" applyBorder="1" applyAlignment="1">
      <alignment horizontal="center" vertical="center"/>
    </xf>
    <xf numFmtId="0" fontId="31" fillId="8" borderId="2" xfId="0" applyFont="1" applyFill="1" applyBorder="1" applyAlignment="1">
      <alignment horizontal="center" vertical="center"/>
    </xf>
    <xf numFmtId="0" fontId="31" fillId="8" borderId="2" xfId="0" applyFont="1" applyFill="1" applyBorder="1" applyAlignment="1">
      <alignment horizontal="left" vertical="center"/>
    </xf>
    <xf numFmtId="0" fontId="31" fillId="8" borderId="5" xfId="0" applyFont="1" applyFill="1" applyBorder="1" applyAlignment="1">
      <alignment horizontal="left" vertical="center"/>
    </xf>
    <xf numFmtId="0" fontId="31" fillId="8" borderId="25" xfId="0" applyFont="1" applyFill="1" applyBorder="1" applyAlignment="1">
      <alignment horizontal="center" vertical="center"/>
    </xf>
    <xf numFmtId="0" fontId="31" fillId="8" borderId="25" xfId="0" applyFont="1" applyFill="1" applyBorder="1" applyAlignment="1">
      <alignment horizontal="left" vertical="center"/>
    </xf>
    <xf numFmtId="165" fontId="31" fillId="2" borderId="25" xfId="0" applyNumberFormat="1" applyFont="1" applyFill="1" applyBorder="1" applyAlignment="1">
      <alignment horizontal="right" vertical="center"/>
    </xf>
    <xf numFmtId="166" fontId="31" fillId="9" borderId="25" xfId="0" applyNumberFormat="1" applyFont="1" applyFill="1" applyBorder="1" applyAlignment="1">
      <alignment horizontal="center" vertical="center"/>
    </xf>
    <xf numFmtId="170" fontId="31" fillId="9" borderId="25" xfId="0" applyNumberFormat="1" applyFont="1" applyFill="1" applyBorder="1" applyAlignment="1">
      <alignment horizontal="right" vertical="center"/>
    </xf>
    <xf numFmtId="167" fontId="31" fillId="9" borderId="25" xfId="0" applyNumberFormat="1" applyFont="1" applyFill="1" applyBorder="1" applyAlignment="1">
      <alignment horizontal="right" vertical="center"/>
    </xf>
    <xf numFmtId="167" fontId="31" fillId="2" borderId="25" xfId="0" applyNumberFormat="1" applyFont="1" applyFill="1" applyBorder="1" applyAlignment="1">
      <alignment horizontal="right" vertical="center"/>
    </xf>
    <xf numFmtId="167" fontId="31" fillId="0" borderId="0" xfId="0" applyNumberFormat="1" applyFont="1" applyAlignment="1">
      <alignment horizontal="right" vertical="center"/>
    </xf>
    <xf numFmtId="167" fontId="20" fillId="0" borderId="0" xfId="0" applyNumberFormat="1" applyFont="1" applyAlignment="1">
      <alignment horizontal="center" vertical="center"/>
    </xf>
    <xf numFmtId="0" fontId="31" fillId="0" borderId="0" xfId="0" applyFont="1" applyAlignment="1">
      <alignment horizontal="center" vertical="center"/>
    </xf>
    <xf numFmtId="166" fontId="20" fillId="0" borderId="0" xfId="0" applyNumberFormat="1" applyFont="1" applyAlignment="1">
      <alignment horizontal="center" vertical="center"/>
    </xf>
    <xf numFmtId="0" fontId="27" fillId="0" borderId="0" xfId="0" applyFont="1" applyAlignment="1">
      <alignment horizontal="left" vertical="center"/>
    </xf>
    <xf numFmtId="164" fontId="20" fillId="0" borderId="44" xfId="0" applyNumberFormat="1" applyFont="1" applyBorder="1" applyAlignment="1">
      <alignment horizontal="center" vertical="center"/>
    </xf>
    <xf numFmtId="0" fontId="20" fillId="0" borderId="33" xfId="0" applyFont="1" applyBorder="1" applyAlignment="1">
      <alignment horizontal="left" vertical="center"/>
    </xf>
    <xf numFmtId="164" fontId="20" fillId="0" borderId="34" xfId="0" applyNumberFormat="1" applyFont="1" applyBorder="1" applyAlignment="1">
      <alignment horizontal="center" vertical="center"/>
    </xf>
    <xf numFmtId="164" fontId="20" fillId="0" borderId="48" xfId="0" applyNumberFormat="1" applyFont="1" applyBorder="1" applyAlignment="1">
      <alignment horizontal="center" vertical="center"/>
    </xf>
    <xf numFmtId="164" fontId="20" fillId="0" borderId="39" xfId="0" applyNumberFormat="1" applyFont="1" applyBorder="1" applyAlignment="1">
      <alignment horizontal="center" vertical="center"/>
    </xf>
    <xf numFmtId="164" fontId="20" fillId="0" borderId="49" xfId="0" applyNumberFormat="1" applyFont="1" applyBorder="1" applyAlignment="1">
      <alignment horizontal="center" vertical="center"/>
    </xf>
    <xf numFmtId="0" fontId="20" fillId="0" borderId="50" xfId="0" applyFont="1" applyBorder="1" applyAlignment="1">
      <alignment horizontal="left" vertical="center"/>
    </xf>
    <xf numFmtId="164" fontId="20" fillId="0" borderId="2" xfId="0" applyNumberFormat="1" applyFont="1" applyBorder="1" applyAlignment="1">
      <alignment horizontal="center" vertical="center"/>
    </xf>
    <xf numFmtId="164" fontId="20" fillId="0" borderId="51" xfId="0" applyNumberFormat="1" applyFont="1" applyBorder="1" applyAlignment="1">
      <alignment horizontal="center" vertical="center"/>
    </xf>
    <xf numFmtId="164" fontId="20" fillId="0" borderId="45" xfId="0" applyNumberFormat="1" applyFont="1" applyBorder="1" applyAlignment="1">
      <alignment horizontal="center" vertical="center"/>
    </xf>
    <xf numFmtId="0" fontId="20" fillId="0" borderId="40" xfId="0" applyFont="1" applyBorder="1" applyAlignment="1">
      <alignment horizontal="left" vertical="center"/>
    </xf>
    <xf numFmtId="164" fontId="20" fillId="0" borderId="41" xfId="0" applyNumberFormat="1" applyFont="1" applyBorder="1" applyAlignment="1">
      <alignment horizontal="center" vertical="center"/>
    </xf>
    <xf numFmtId="164" fontId="20" fillId="0" borderId="46" xfId="0" applyNumberFormat="1" applyFont="1" applyBorder="1" applyAlignment="1">
      <alignment horizontal="center" vertical="center"/>
    </xf>
    <xf numFmtId="164" fontId="20" fillId="0" borderId="47" xfId="0" applyNumberFormat="1" applyFont="1" applyBorder="1" applyAlignment="1">
      <alignment horizontal="center" vertical="center"/>
    </xf>
    <xf numFmtId="43" fontId="20" fillId="0" borderId="0" xfId="11" applyFont="1" applyBorder="1" applyAlignment="1">
      <alignment horizontal="center" vertical="center"/>
    </xf>
    <xf numFmtId="0" fontId="23" fillId="0" borderId="52" xfId="0" applyFont="1" applyBorder="1" applyAlignment="1">
      <alignment horizontal="left" vertical="center"/>
    </xf>
    <xf numFmtId="0" fontId="20" fillId="0" borderId="52" xfId="0" applyFont="1" applyBorder="1" applyAlignment="1">
      <alignment horizontal="center" vertical="center"/>
    </xf>
    <xf numFmtId="0" fontId="25" fillId="0" borderId="43" xfId="0" applyFont="1" applyBorder="1" applyAlignment="1">
      <alignment horizontal="left" vertical="center"/>
    </xf>
    <xf numFmtId="0" fontId="20" fillId="0" borderId="43" xfId="0" applyFont="1" applyBorder="1" applyAlignment="1">
      <alignment horizontal="center" vertical="center"/>
    </xf>
    <xf numFmtId="0" fontId="25" fillId="0" borderId="25" xfId="0" applyFont="1" applyBorder="1" applyAlignment="1">
      <alignment horizontal="left" vertical="center"/>
    </xf>
    <xf numFmtId="0" fontId="24" fillId="9" borderId="25" xfId="0" applyFont="1" applyFill="1" applyBorder="1" applyAlignment="1">
      <alignment horizontal="center" vertical="center"/>
    </xf>
    <xf numFmtId="0" fontId="24" fillId="8" borderId="42" xfId="0" applyFont="1" applyFill="1" applyBorder="1" applyAlignment="1">
      <alignment horizontal="center" vertical="center" wrapText="1"/>
    </xf>
    <xf numFmtId="0" fontId="24" fillId="8" borderId="32" xfId="0" applyFont="1" applyFill="1" applyBorder="1" applyAlignment="1">
      <alignment horizontal="center" vertical="center" wrapText="1"/>
    </xf>
    <xf numFmtId="0" fontId="24" fillId="8" borderId="43" xfId="0" applyFont="1" applyFill="1" applyBorder="1" applyAlignment="1">
      <alignment horizontal="center" vertical="center" wrapText="1"/>
    </xf>
    <xf numFmtId="164" fontId="22" fillId="7" borderId="32" xfId="12" applyNumberFormat="1" applyFont="1" applyFill="1" applyBorder="1" applyAlignment="1">
      <alignment horizontal="center" vertical="center"/>
    </xf>
    <xf numFmtId="0" fontId="7" fillId="10" borderId="2" xfId="0" applyFont="1" applyFill="1" applyBorder="1" applyAlignment="1">
      <alignment horizontal="left" vertical="top" wrapText="1"/>
    </xf>
    <xf numFmtId="171" fontId="20" fillId="0" borderId="25" xfId="0" applyNumberFormat="1" applyFont="1" applyBorder="1" applyAlignment="1">
      <alignment horizontal="left" vertical="top"/>
    </xf>
    <xf numFmtId="0" fontId="20" fillId="0" borderId="25" xfId="0" quotePrefix="1" applyFont="1" applyBorder="1" applyAlignment="1">
      <alignment vertical="top"/>
    </xf>
    <xf numFmtId="0" fontId="33" fillId="0" borderId="25" xfId="0" applyFont="1" applyBorder="1" applyAlignment="1">
      <alignment vertical="top"/>
    </xf>
    <xf numFmtId="167" fontId="20" fillId="0" borderId="12" xfId="0" applyNumberFormat="1" applyFont="1" applyBorder="1" applyAlignment="1">
      <alignment horizontal="center" vertical="center"/>
    </xf>
    <xf numFmtId="0" fontId="28" fillId="0" borderId="25" xfId="13" applyFill="1" applyBorder="1" applyAlignment="1">
      <alignment horizontal="left" vertical="top"/>
    </xf>
    <xf numFmtId="0" fontId="24" fillId="2" borderId="0" xfId="0" applyFont="1" applyFill="1" applyAlignment="1">
      <alignment horizontal="center" vertical="center" wrapText="1"/>
    </xf>
    <xf numFmtId="9" fontId="24" fillId="2" borderId="0" xfId="0" applyNumberFormat="1" applyFont="1" applyFill="1" applyAlignment="1">
      <alignment horizontal="center" vertical="center" wrapText="1"/>
    </xf>
    <xf numFmtId="0" fontId="20" fillId="4" borderId="0" xfId="0" applyFont="1" applyFill="1" applyAlignment="1">
      <alignment horizontal="center" vertical="center"/>
    </xf>
    <xf numFmtId="171" fontId="20" fillId="0" borderId="0" xfId="0" applyNumberFormat="1" applyFont="1" applyAlignment="1">
      <alignment horizontal="center" vertical="top"/>
    </xf>
    <xf numFmtId="167" fontId="31" fillId="2" borderId="0" xfId="0" applyNumberFormat="1" applyFont="1" applyFill="1" applyAlignment="1">
      <alignment horizontal="right" vertical="center"/>
    </xf>
    <xf numFmtId="40" fontId="20" fillId="13" borderId="25" xfId="0" applyNumberFormat="1" applyFont="1" applyFill="1" applyBorder="1" applyAlignment="1">
      <alignment horizontal="right" vertical="top"/>
    </xf>
    <xf numFmtId="0" fontId="37" fillId="0" borderId="0" xfId="0" applyFont="1" applyAlignment="1">
      <alignment vertical="center"/>
    </xf>
    <xf numFmtId="0" fontId="38" fillId="0" borderId="0" xfId="0" applyFont="1"/>
    <xf numFmtId="0" fontId="39" fillId="0" borderId="0" xfId="3" applyFont="1" applyAlignment="1">
      <alignment vertical="center"/>
    </xf>
    <xf numFmtId="0" fontId="40" fillId="0" borderId="0" xfId="3" applyFont="1" applyAlignment="1">
      <alignment vertical="center"/>
    </xf>
    <xf numFmtId="0" fontId="30" fillId="11" borderId="25" xfId="0" applyFont="1" applyFill="1" applyBorder="1" applyAlignment="1">
      <alignment horizontal="center" vertical="top"/>
    </xf>
    <xf numFmtId="0" fontId="41" fillId="0" borderId="25" xfId="13" applyFont="1" applyFill="1" applyBorder="1" applyAlignment="1">
      <alignment horizontal="left" vertical="top"/>
    </xf>
    <xf numFmtId="0" fontId="20" fillId="11" borderId="25" xfId="0" applyFont="1" applyFill="1" applyBorder="1" applyAlignment="1">
      <alignment horizontal="center" vertical="top"/>
    </xf>
    <xf numFmtId="166" fontId="20" fillId="4" borderId="25" xfId="0" applyNumberFormat="1" applyFont="1" applyFill="1" applyBorder="1" applyAlignment="1">
      <alignment horizontal="left" vertical="center"/>
    </xf>
    <xf numFmtId="171" fontId="30" fillId="0" borderId="25" xfId="0" applyNumberFormat="1" applyFont="1" applyBorder="1" applyAlignment="1">
      <alignment horizontal="left" vertical="top"/>
    </xf>
    <xf numFmtId="0" fontId="30" fillId="0" borderId="25" xfId="0" quotePrefix="1" applyFont="1" applyBorder="1" applyAlignment="1">
      <alignment horizontal="center" vertical="top"/>
    </xf>
    <xf numFmtId="0" fontId="30" fillId="0" borderId="25" xfId="0" applyFont="1" applyBorder="1" applyAlignment="1">
      <alignment horizontal="center" vertical="top"/>
    </xf>
    <xf numFmtId="169" fontId="30" fillId="0" borderId="25" xfId="0" applyNumberFormat="1" applyFont="1" applyBorder="1" applyAlignment="1">
      <alignment horizontal="center" vertical="top"/>
    </xf>
    <xf numFmtId="0" fontId="30" fillId="0" borderId="25" xfId="0" applyFont="1" applyBorder="1" applyAlignment="1">
      <alignment horizontal="left" vertical="top" wrapText="1"/>
    </xf>
    <xf numFmtId="0" fontId="30" fillId="0" borderId="25" xfId="0" applyFont="1" applyBorder="1" applyAlignment="1">
      <alignment horizontal="left" vertical="top"/>
    </xf>
    <xf numFmtId="165" fontId="30" fillId="0" borderId="25" xfId="0" applyNumberFormat="1" applyFont="1" applyBorder="1" applyAlignment="1">
      <alignment horizontal="right" vertical="top"/>
    </xf>
    <xf numFmtId="169" fontId="30" fillId="0" borderId="25" xfId="0" applyNumberFormat="1" applyFont="1" applyBorder="1" applyAlignment="1">
      <alignment horizontal="right" vertical="top"/>
    </xf>
    <xf numFmtId="166" fontId="30" fillId="0" borderId="25" xfId="0" applyNumberFormat="1" applyFont="1" applyBorder="1" applyAlignment="1">
      <alignment horizontal="right" vertical="top"/>
    </xf>
    <xf numFmtId="40" fontId="30" fillId="0" borderId="25" xfId="0" applyNumberFormat="1" applyFont="1" applyBorder="1" applyAlignment="1">
      <alignment horizontal="right" vertical="top"/>
    </xf>
    <xf numFmtId="167" fontId="30" fillId="0" borderId="25" xfId="0" applyNumberFormat="1" applyFont="1" applyBorder="1" applyAlignment="1">
      <alignment horizontal="right" vertical="top"/>
    </xf>
    <xf numFmtId="168" fontId="30" fillId="0" borderId="25" xfId="0" applyNumberFormat="1" applyFont="1" applyBorder="1" applyAlignment="1">
      <alignment horizontal="right" vertical="top"/>
    </xf>
    <xf numFmtId="171" fontId="30" fillId="0" borderId="25" xfId="0" applyNumberFormat="1" applyFont="1" applyBorder="1" applyAlignment="1">
      <alignment horizontal="center" vertical="top"/>
    </xf>
    <xf numFmtId="164" fontId="30" fillId="0" borderId="0" xfId="0" applyNumberFormat="1" applyFont="1" applyAlignment="1">
      <alignment horizontal="center" vertical="top"/>
    </xf>
    <xf numFmtId="0" fontId="30" fillId="0" borderId="0" xfId="0" applyFont="1" applyAlignment="1">
      <alignment horizontal="left" vertical="top"/>
    </xf>
    <xf numFmtId="0" fontId="42" fillId="0" borderId="0" xfId="0" applyFont="1"/>
    <xf numFmtId="0" fontId="30" fillId="0" borderId="0" xfId="0" applyFont="1" applyAlignment="1">
      <alignment horizontal="center" vertical="top"/>
    </xf>
    <xf numFmtId="0" fontId="43" fillId="0" borderId="25" xfId="13" applyFont="1" applyFill="1" applyBorder="1" applyAlignment="1">
      <alignment horizontal="left" vertical="top"/>
    </xf>
    <xf numFmtId="0" fontId="30" fillId="0" borderId="2" xfId="0" applyFont="1" applyBorder="1" applyAlignment="1">
      <alignment horizontal="left" vertical="top"/>
    </xf>
    <xf numFmtId="171" fontId="30" fillId="0" borderId="0" xfId="0" applyNumberFormat="1" applyFont="1" applyAlignment="1">
      <alignment horizontal="center" vertical="top"/>
    </xf>
    <xf numFmtId="0" fontId="0" fillId="11" borderId="0" xfId="0" applyFill="1"/>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7" fillId="0" borderId="17" xfId="3" applyFont="1" applyBorder="1" applyAlignment="1">
      <alignment vertical="center" wrapText="1"/>
    </xf>
    <xf numFmtId="0" fontId="7" fillId="0" borderId="18" xfId="3" applyFont="1" applyBorder="1" applyAlignment="1">
      <alignment vertical="center" wrapText="1"/>
    </xf>
    <xf numFmtId="0" fontId="7" fillId="0" borderId="19" xfId="3" applyFont="1" applyBorder="1" applyAlignment="1">
      <alignment vertical="center" wrapText="1"/>
    </xf>
    <xf numFmtId="0" fontId="7" fillId="0" borderId="22" xfId="3" applyFont="1" applyBorder="1" applyAlignment="1">
      <alignment vertical="center" wrapText="1"/>
    </xf>
    <xf numFmtId="0" fontId="7" fillId="0" borderId="23" xfId="3" applyFont="1" applyBorder="1" applyAlignment="1">
      <alignment vertical="center" wrapText="1"/>
    </xf>
    <xf numFmtId="0" fontId="7" fillId="0" borderId="24" xfId="3" applyFont="1" applyBorder="1" applyAlignment="1">
      <alignment vertical="center" wrapText="1"/>
    </xf>
    <xf numFmtId="0" fontId="36" fillId="0" borderId="17" xfId="3" applyFont="1" applyBorder="1" applyAlignment="1">
      <alignment vertical="center" wrapText="1"/>
    </xf>
    <xf numFmtId="0" fontId="36" fillId="0" borderId="18" xfId="3" applyFont="1" applyBorder="1" applyAlignment="1">
      <alignment vertical="center" wrapText="1"/>
    </xf>
    <xf numFmtId="0" fontId="36" fillId="0" borderId="19" xfId="3" applyFont="1" applyBorder="1" applyAlignment="1">
      <alignment vertical="center" wrapText="1"/>
    </xf>
    <xf numFmtId="0" fontId="3" fillId="0" borderId="29" xfId="0" applyFont="1" applyBorder="1" applyAlignment="1">
      <alignment vertical="center"/>
    </xf>
    <xf numFmtId="0" fontId="3" fillId="0" borderId="30" xfId="0" applyFont="1" applyBorder="1" applyAlignment="1">
      <alignment vertical="center"/>
    </xf>
    <xf numFmtId="0" fontId="3" fillId="0" borderId="31" xfId="0" applyFont="1" applyBorder="1" applyAlignment="1">
      <alignment vertical="center"/>
    </xf>
    <xf numFmtId="0" fontId="10" fillId="2" borderId="7"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9" xfId="3" applyFont="1" applyFill="1" applyBorder="1" applyAlignment="1">
      <alignment horizontal="center" vertical="center"/>
    </xf>
    <xf numFmtId="0" fontId="10" fillId="2" borderId="0" xfId="3" applyFont="1" applyFill="1" applyAlignment="1">
      <alignment horizontal="center" vertical="center"/>
    </xf>
    <xf numFmtId="0" fontId="7" fillId="0" borderId="20" xfId="3" applyFont="1" applyBorder="1" applyAlignment="1">
      <alignment vertical="center" wrapText="1"/>
    </xf>
    <xf numFmtId="0" fontId="7" fillId="0" borderId="16" xfId="3" applyFont="1" applyBorder="1" applyAlignment="1">
      <alignment vertical="center" wrapText="1"/>
    </xf>
    <xf numFmtId="0" fontId="7" fillId="0" borderId="21" xfId="3" applyFont="1" applyBorder="1" applyAlignment="1">
      <alignment vertical="center" wrapText="1"/>
    </xf>
    <xf numFmtId="0" fontId="8" fillId="4" borderId="12" xfId="0" applyFont="1" applyFill="1" applyBorder="1" applyAlignment="1">
      <alignment horizontal="center"/>
    </xf>
    <xf numFmtId="0" fontId="8" fillId="4" borderId="2" xfId="0" applyFont="1" applyFill="1" applyBorder="1" applyAlignment="1">
      <alignment horizontal="center"/>
    </xf>
    <xf numFmtId="0" fontId="8" fillId="4" borderId="5" xfId="0" applyFont="1" applyFill="1" applyBorder="1" applyAlignment="1">
      <alignment horizontal="center"/>
    </xf>
    <xf numFmtId="0" fontId="7" fillId="0" borderId="7" xfId="3" applyFont="1" applyBorder="1" applyAlignment="1">
      <alignment horizontal="left" vertical="center" wrapText="1"/>
    </xf>
    <xf numFmtId="0" fontId="7" fillId="0" borderId="6" xfId="3" applyFont="1" applyBorder="1" applyAlignment="1">
      <alignment horizontal="left" vertical="center" wrapText="1"/>
    </xf>
    <xf numFmtId="0" fontId="7" fillId="0" borderId="8" xfId="3" applyFont="1" applyBorder="1" applyAlignment="1">
      <alignment horizontal="left" vertical="center" wrapText="1"/>
    </xf>
    <xf numFmtId="0" fontId="7" fillId="0" borderId="17" xfId="0" applyFont="1" applyBorder="1"/>
    <xf numFmtId="0" fontId="7" fillId="0" borderId="18" xfId="0" applyFont="1" applyBorder="1"/>
    <xf numFmtId="0" fontId="7" fillId="0" borderId="19" xfId="0" applyFont="1" applyBorder="1"/>
    <xf numFmtId="0" fontId="7" fillId="0" borderId="26" xfId="3" applyFont="1" applyBorder="1" applyAlignment="1">
      <alignment vertical="center" wrapText="1"/>
    </xf>
    <xf numFmtId="0" fontId="7" fillId="0" borderId="27" xfId="3" applyFont="1" applyBorder="1" applyAlignment="1">
      <alignment vertical="center" wrapText="1"/>
    </xf>
    <xf numFmtId="0" fontId="7" fillId="0" borderId="28" xfId="3" applyFont="1" applyBorder="1" applyAlignment="1">
      <alignment vertical="center" wrapText="1"/>
    </xf>
    <xf numFmtId="0" fontId="12" fillId="4" borderId="7"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20"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2" fillId="4" borderId="22" xfId="0" applyFont="1" applyFill="1" applyBorder="1" applyAlignment="1">
      <alignment horizontal="center" vertical="center" wrapText="1"/>
    </xf>
    <xf numFmtId="0" fontId="12" fillId="4" borderId="23" xfId="0" applyFont="1" applyFill="1" applyBorder="1" applyAlignment="1">
      <alignment horizontal="center" vertical="center" wrapText="1"/>
    </xf>
    <xf numFmtId="0" fontId="7" fillId="0" borderId="17" xfId="3" applyFont="1" applyBorder="1" applyAlignment="1">
      <alignment horizontal="left" vertical="top" wrapText="1"/>
    </xf>
    <xf numFmtId="0" fontId="7" fillId="0" borderId="18" xfId="3" applyFont="1" applyBorder="1" applyAlignment="1">
      <alignment horizontal="left" vertical="top" wrapText="1"/>
    </xf>
    <xf numFmtId="0" fontId="7" fillId="0" borderId="19" xfId="3" applyFont="1" applyBorder="1" applyAlignment="1">
      <alignment horizontal="left" vertical="top"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8" fillId="5" borderId="12"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5" xfId="0" applyFont="1" applyFill="1" applyBorder="1" applyAlignment="1">
      <alignment horizontal="center" vertical="center"/>
    </xf>
    <xf numFmtId="0" fontId="10" fillId="6" borderId="12" xfId="3" applyFont="1" applyFill="1" applyBorder="1" applyAlignment="1">
      <alignment horizontal="center" vertical="center"/>
    </xf>
    <xf numFmtId="0" fontId="10" fillId="6" borderId="2" xfId="3" applyFont="1" applyFill="1" applyBorder="1" applyAlignment="1">
      <alignment horizontal="center" vertical="center"/>
    </xf>
    <xf numFmtId="0" fontId="10" fillId="6" borderId="7" xfId="3" applyFont="1" applyFill="1" applyBorder="1" applyAlignment="1">
      <alignment horizontal="center" vertical="center"/>
    </xf>
    <xf numFmtId="0" fontId="10" fillId="6" borderId="6" xfId="3" applyFont="1" applyFill="1" applyBorder="1" applyAlignment="1">
      <alignment horizontal="center" vertical="center"/>
    </xf>
    <xf numFmtId="0" fontId="7" fillId="0" borderId="20" xfId="3" applyFont="1" applyBorder="1" applyAlignment="1">
      <alignment vertical="center"/>
    </xf>
    <xf numFmtId="0" fontId="7" fillId="0" borderId="16" xfId="3" applyFont="1" applyBorder="1" applyAlignment="1">
      <alignment vertical="center"/>
    </xf>
    <xf numFmtId="0" fontId="7" fillId="0" borderId="21" xfId="3" applyFont="1" applyBorder="1" applyAlignment="1">
      <alignment vertical="center"/>
    </xf>
    <xf numFmtId="0" fontId="32" fillId="0" borderId="17" xfId="0" applyFont="1" applyBorder="1" applyAlignment="1">
      <alignment horizontal="left" vertical="top" wrapText="1"/>
    </xf>
    <xf numFmtId="0" fontId="32" fillId="0" borderId="18" xfId="0" applyFont="1" applyBorder="1" applyAlignment="1">
      <alignment horizontal="left" vertical="top" wrapText="1"/>
    </xf>
    <xf numFmtId="0" fontId="32" fillId="0" borderId="19" xfId="0" applyFont="1" applyBorder="1" applyAlignment="1">
      <alignment horizontal="left" vertical="top" wrapText="1"/>
    </xf>
    <xf numFmtId="0" fontId="7" fillId="0" borderId="17" xfId="0" applyFont="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0" fontId="0" fillId="5" borderId="25" xfId="0" applyFill="1" applyBorder="1" applyAlignment="1">
      <alignment horizontal="left"/>
    </xf>
    <xf numFmtId="14" fontId="0" fillId="0" borderId="25" xfId="0" quotePrefix="1" applyNumberFormat="1" applyBorder="1" applyAlignment="1">
      <alignment horizontal="left"/>
    </xf>
    <xf numFmtId="0" fontId="0" fillId="0" borderId="25" xfId="0" applyBorder="1" applyAlignment="1">
      <alignment horizontal="left"/>
    </xf>
    <xf numFmtId="0" fontId="8" fillId="0" borderId="25" xfId="0" applyFont="1" applyBorder="1" applyAlignment="1">
      <alignment horizontal="left"/>
    </xf>
    <xf numFmtId="0" fontId="7" fillId="0" borderId="22" xfId="0" applyFont="1" applyBorder="1"/>
    <xf numFmtId="0" fontId="7" fillId="0" borderId="23" xfId="0" applyFont="1" applyBorder="1"/>
    <xf numFmtId="0" fontId="7" fillId="0" borderId="24" xfId="0" applyFont="1" applyBorder="1"/>
    <xf numFmtId="0" fontId="10" fillId="2" borderId="11" xfId="3" applyFont="1" applyFill="1" applyBorder="1" applyAlignment="1">
      <alignment horizontal="center" vertical="center"/>
    </xf>
    <xf numFmtId="0" fontId="10" fillId="2" borderId="3" xfId="3" applyFont="1" applyFill="1" applyBorder="1" applyAlignment="1">
      <alignment horizontal="center" vertical="center"/>
    </xf>
    <xf numFmtId="0" fontId="7" fillId="0" borderId="20" xfId="0" applyFont="1" applyBorder="1"/>
    <xf numFmtId="0" fontId="7" fillId="0" borderId="16" xfId="0" applyFont="1" applyBorder="1"/>
    <xf numFmtId="0" fontId="7" fillId="0" borderId="21" xfId="0" applyFont="1" applyBorder="1"/>
    <xf numFmtId="0" fontId="24" fillId="9" borderId="12" xfId="0" applyFont="1" applyFill="1" applyBorder="1" applyAlignment="1">
      <alignment horizontal="center" vertical="center"/>
    </xf>
    <xf numFmtId="0" fontId="24" fillId="9" borderId="2" xfId="0" applyFont="1" applyFill="1" applyBorder="1" applyAlignment="1">
      <alignment horizontal="center" vertical="center"/>
    </xf>
    <xf numFmtId="0" fontId="24" fillId="2" borderId="7" xfId="0" applyFont="1" applyFill="1" applyBorder="1" applyAlignment="1">
      <alignment horizontal="center" vertical="center" wrapText="1"/>
    </xf>
    <xf numFmtId="0" fontId="24" fillId="2" borderId="11" xfId="0" applyFont="1" applyFill="1" applyBorder="1" applyAlignment="1">
      <alignment horizontal="center" vertical="center" wrapText="1"/>
    </xf>
    <xf numFmtId="0" fontId="24" fillId="2" borderId="42" xfId="0" applyFont="1" applyFill="1" applyBorder="1" applyAlignment="1">
      <alignment horizontal="center" vertical="center" wrapText="1"/>
    </xf>
    <xf numFmtId="0" fontId="24" fillId="2" borderId="43" xfId="0" applyFont="1" applyFill="1" applyBorder="1" applyAlignment="1">
      <alignment horizontal="center" vertical="center" wrapText="1"/>
    </xf>
    <xf numFmtId="0" fontId="24" fillId="2" borderId="8" xfId="0" applyFont="1" applyFill="1" applyBorder="1" applyAlignment="1">
      <alignment horizontal="center" vertical="center" wrapText="1"/>
    </xf>
    <xf numFmtId="0" fontId="24" fillId="2" borderId="4" xfId="0" applyFont="1" applyFill="1" applyBorder="1" applyAlignment="1">
      <alignment horizontal="center" vertical="center" wrapText="1"/>
    </xf>
    <xf numFmtId="0" fontId="24" fillId="9" borderId="5" xfId="0" applyFont="1" applyFill="1" applyBorder="1" applyAlignment="1">
      <alignment horizontal="center" vertical="center"/>
    </xf>
    <xf numFmtId="0" fontId="24" fillId="9" borderId="42" xfId="0" applyFont="1" applyFill="1" applyBorder="1" applyAlignment="1">
      <alignment horizontal="center" vertical="center" textRotation="90"/>
    </xf>
    <xf numFmtId="0" fontId="24" fillId="9" borderId="43" xfId="0" applyFont="1" applyFill="1" applyBorder="1" applyAlignment="1">
      <alignment horizontal="center" vertical="center" textRotation="90"/>
    </xf>
    <xf numFmtId="0" fontId="24" fillId="9" borderId="25" xfId="0" applyFont="1" applyFill="1" applyBorder="1" applyAlignment="1">
      <alignment horizontal="center" vertical="center"/>
    </xf>
    <xf numFmtId="0" fontId="24" fillId="8" borderId="42" xfId="0" applyFont="1" applyFill="1" applyBorder="1" applyAlignment="1">
      <alignment horizontal="center" vertical="center" wrapText="1"/>
    </xf>
    <xf numFmtId="0" fontId="24" fillId="8" borderId="32" xfId="0" applyFont="1" applyFill="1" applyBorder="1" applyAlignment="1">
      <alignment horizontal="center" vertical="center" wrapText="1"/>
    </xf>
    <xf numFmtId="0" fontId="24" fillId="8" borderId="43" xfId="0" applyFont="1" applyFill="1" applyBorder="1" applyAlignment="1">
      <alignment horizontal="center" vertical="center" wrapText="1"/>
    </xf>
    <xf numFmtId="0" fontId="24" fillId="2" borderId="6"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9" borderId="7" xfId="0" applyFont="1" applyFill="1" applyBorder="1" applyAlignment="1">
      <alignment horizontal="center" vertical="center"/>
    </xf>
    <xf numFmtId="0" fontId="24" fillId="9" borderId="6" xfId="0" applyFont="1" applyFill="1" applyBorder="1" applyAlignment="1">
      <alignment horizontal="center" vertical="center"/>
    </xf>
    <xf numFmtId="0" fontId="24" fillId="9" borderId="8" xfId="0" applyFont="1" applyFill="1" applyBorder="1" applyAlignment="1">
      <alignment horizontal="center" vertical="center"/>
    </xf>
    <xf numFmtId="0" fontId="24" fillId="9" borderId="11" xfId="0" applyFont="1" applyFill="1" applyBorder="1" applyAlignment="1">
      <alignment horizontal="center" vertical="center"/>
    </xf>
    <xf numFmtId="0" fontId="24" fillId="9" borderId="3" xfId="0" applyFont="1" applyFill="1" applyBorder="1" applyAlignment="1">
      <alignment horizontal="center" vertical="center"/>
    </xf>
    <xf numFmtId="0" fontId="24" fillId="9" borderId="4" xfId="0" applyFont="1" applyFill="1" applyBorder="1" applyAlignment="1">
      <alignment horizontal="center" vertical="center"/>
    </xf>
    <xf numFmtId="0" fontId="22" fillId="7" borderId="33" xfId="0" applyFont="1" applyFill="1" applyBorder="1" applyAlignment="1">
      <alignment horizontal="center" vertical="center" wrapText="1"/>
    </xf>
    <xf numFmtId="0" fontId="22" fillId="7" borderId="34" xfId="0" applyFont="1" applyFill="1" applyBorder="1" applyAlignment="1">
      <alignment horizontal="center" vertical="center" wrapText="1"/>
    </xf>
    <xf numFmtId="0" fontId="22" fillId="7" borderId="35" xfId="0" applyFont="1" applyFill="1" applyBorder="1" applyAlignment="1">
      <alignment horizontal="center" vertical="center" wrapText="1"/>
    </xf>
    <xf numFmtId="0" fontId="22" fillId="7" borderId="36" xfId="0" applyFont="1" applyFill="1" applyBorder="1" applyAlignment="1">
      <alignment horizontal="center" vertical="center" wrapText="1"/>
    </xf>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4" fillId="2" borderId="37" xfId="0" applyFont="1" applyFill="1" applyBorder="1" applyAlignment="1">
      <alignment horizontal="center" vertical="center" wrapText="1"/>
    </xf>
    <xf numFmtId="0" fontId="24" fillId="2" borderId="38" xfId="0" applyFont="1" applyFill="1" applyBorder="1" applyAlignment="1">
      <alignment horizontal="center" vertical="center" wrapText="1"/>
    </xf>
    <xf numFmtId="0" fontId="24" fillId="2" borderId="39" xfId="0" applyFont="1" applyFill="1" applyBorder="1" applyAlignment="1">
      <alignment horizontal="center" vertical="center" wrapText="1"/>
    </xf>
  </cellXfs>
  <cellStyles count="17">
    <cellStyle name="Comma" xfId="11" builtinId="3"/>
    <cellStyle name="Header1" xfId="1"/>
    <cellStyle name="Header2" xfId="2"/>
    <cellStyle name="Hyperlink" xfId="13" builtinId="8"/>
    <cellStyle name="Normal" xfId="0" builtinId="0"/>
    <cellStyle name="Normal 10 5" xfId="12"/>
    <cellStyle name="Normal 2" xfId="7"/>
    <cellStyle name="Normal 2 2" xfId="8"/>
    <cellStyle name="Normal 2 3" xfId="14"/>
    <cellStyle name="Normal 3" xfId="10"/>
    <cellStyle name="Normal 3 2" xfId="15"/>
    <cellStyle name="Normal 4" xfId="16"/>
    <cellStyle name="Normal_Copy of SampleUI_Report List_X.X_SSSS" xfId="3"/>
    <cellStyle name="Percent 2" xfId="9"/>
    <cellStyle name="ハイパーリンク" xfId="4"/>
    <cellStyle name="標準_SS-StockTaking" xfId="5"/>
    <cellStyle name="表示済みのハイパーリンク" xfId="6"/>
  </cellStyles>
  <dxfs count="59">
    <dxf>
      <font>
        <b/>
        <i val="0"/>
        <color auto="1"/>
      </font>
      <fill>
        <patternFill>
          <bgColor theme="8" tint="0.59996337778862885"/>
        </patternFill>
      </fill>
    </dxf>
    <dxf>
      <fill>
        <patternFill>
          <bgColor indexed="49"/>
        </patternFill>
      </fill>
    </dxf>
    <dxf>
      <fill>
        <patternFill>
          <bgColor theme="0" tint="-0.14996795556505021"/>
        </patternFill>
      </fill>
    </dxf>
    <dxf>
      <fill>
        <patternFill>
          <bgColor theme="0" tint="-0.14996795556505021"/>
        </patternFill>
      </fill>
    </dxf>
    <dxf>
      <font>
        <b/>
        <i val="0"/>
        <color auto="1"/>
      </font>
      <fill>
        <patternFill>
          <bgColor theme="8" tint="0.59996337778862885"/>
        </patternFill>
      </fill>
    </dxf>
    <dxf>
      <fill>
        <patternFill>
          <bgColor indexed="49"/>
        </patternFill>
      </fill>
    </dxf>
    <dxf>
      <font>
        <b/>
        <i val="0"/>
        <color auto="1"/>
      </font>
      <fill>
        <patternFill>
          <bgColor theme="8" tint="0.59996337778862885"/>
        </patternFill>
      </fill>
    </dxf>
    <dxf>
      <fill>
        <patternFill>
          <bgColor indexed="49"/>
        </patternFill>
      </fill>
    </dxf>
    <dxf>
      <fill>
        <patternFill>
          <bgColor theme="0" tint="-0.14996795556505021"/>
        </patternFill>
      </fill>
    </dxf>
    <dxf>
      <fill>
        <patternFill>
          <bgColor theme="0" tint="-0.14996795556505021"/>
        </patternFill>
      </fill>
    </dxf>
    <dxf>
      <font>
        <b/>
        <i val="0"/>
        <color auto="1"/>
      </font>
      <fill>
        <patternFill>
          <bgColor theme="8" tint="0.59996337778862885"/>
        </patternFill>
      </fill>
    </dxf>
    <dxf>
      <fill>
        <patternFill>
          <bgColor indexed="49"/>
        </patternFill>
      </fill>
    </dxf>
    <dxf>
      <font>
        <b/>
        <i val="0"/>
        <color auto="1"/>
      </font>
      <fill>
        <patternFill>
          <bgColor theme="8" tint="0.59996337778862885"/>
        </patternFill>
      </fill>
    </dxf>
    <dxf>
      <fill>
        <patternFill>
          <bgColor indexed="49"/>
        </patternFill>
      </fill>
    </dxf>
    <dxf>
      <fill>
        <patternFill>
          <bgColor theme="0" tint="-0.14996795556505021"/>
        </patternFill>
      </fill>
    </dxf>
    <dxf>
      <font>
        <b/>
        <i val="0"/>
        <color auto="1"/>
      </font>
      <fill>
        <patternFill>
          <bgColor theme="8" tint="0.59996337778862885"/>
        </patternFill>
      </fill>
    </dxf>
    <dxf>
      <fill>
        <patternFill>
          <bgColor indexed="49"/>
        </patternFill>
      </fill>
    </dxf>
    <dxf>
      <fill>
        <patternFill>
          <bgColor theme="0" tint="-0.14996795556505021"/>
        </patternFill>
      </fill>
    </dxf>
    <dxf>
      <font>
        <b/>
        <i val="0"/>
        <color auto="1"/>
      </font>
      <fill>
        <patternFill>
          <bgColor theme="8" tint="0.59996337778862885"/>
        </patternFill>
      </fill>
    </dxf>
    <dxf>
      <fill>
        <patternFill>
          <bgColor indexed="49"/>
        </patternFill>
      </fill>
    </dxf>
    <dxf>
      <fill>
        <patternFill>
          <bgColor theme="0" tint="-0.14996795556505021"/>
        </patternFill>
      </fill>
    </dxf>
    <dxf>
      <font>
        <b/>
        <i val="0"/>
        <color auto="1"/>
      </font>
      <fill>
        <patternFill>
          <bgColor theme="8" tint="0.59996337778862885"/>
        </patternFill>
      </fill>
    </dxf>
    <dxf>
      <fill>
        <patternFill>
          <bgColor indexed="49"/>
        </patternFill>
      </fill>
    </dxf>
    <dxf>
      <fill>
        <patternFill>
          <bgColor theme="0" tint="-0.14996795556505021"/>
        </patternFill>
      </fill>
    </dxf>
    <dxf>
      <font>
        <b/>
        <i val="0"/>
        <color auto="1"/>
      </font>
      <fill>
        <patternFill>
          <bgColor theme="8" tint="0.59996337778862885"/>
        </patternFill>
      </fill>
    </dxf>
    <dxf>
      <fill>
        <patternFill>
          <bgColor indexed="49"/>
        </patternFill>
      </fill>
    </dxf>
    <dxf>
      <fill>
        <patternFill>
          <bgColor theme="0" tint="-0.14996795556505021"/>
        </patternFill>
      </fill>
    </dxf>
    <dxf>
      <fill>
        <patternFill>
          <bgColor theme="0" tint="-0.14996795556505021"/>
        </patternFill>
      </fill>
    </dxf>
    <dxf>
      <font>
        <b/>
        <i val="0"/>
        <color auto="1"/>
      </font>
      <fill>
        <patternFill>
          <bgColor theme="8" tint="0.59996337778862885"/>
        </patternFill>
      </fill>
    </dxf>
    <dxf>
      <fill>
        <patternFill>
          <bgColor indexed="49"/>
        </patternFill>
      </fill>
    </dxf>
    <dxf>
      <font>
        <b/>
        <i val="0"/>
        <color auto="1"/>
      </font>
      <fill>
        <patternFill>
          <bgColor theme="8" tint="0.59996337778862885"/>
        </patternFill>
      </fill>
    </dxf>
    <dxf>
      <fill>
        <patternFill>
          <bgColor indexed="49"/>
        </patternFill>
      </fill>
    </dxf>
    <dxf>
      <fill>
        <patternFill>
          <bgColor theme="0" tint="-0.14996795556505021"/>
        </patternFill>
      </fill>
    </dxf>
    <dxf>
      <fill>
        <patternFill>
          <bgColor theme="0" tint="-0.14996795556505021"/>
        </patternFill>
      </fill>
    </dxf>
    <dxf>
      <font>
        <b/>
        <i val="0"/>
        <color auto="1"/>
      </font>
      <fill>
        <patternFill>
          <bgColor theme="8" tint="0.59996337778862885"/>
        </patternFill>
      </fill>
    </dxf>
    <dxf>
      <fill>
        <patternFill>
          <bgColor indexed="49"/>
        </patternFill>
      </fill>
    </dxf>
    <dxf>
      <font>
        <b/>
        <i val="0"/>
        <color auto="1"/>
      </font>
      <fill>
        <patternFill>
          <bgColor theme="8" tint="0.59996337778862885"/>
        </patternFill>
      </fill>
    </dxf>
    <dxf>
      <fill>
        <patternFill>
          <bgColor indexed="49"/>
        </patternFill>
      </fill>
    </dxf>
    <dxf>
      <font>
        <b/>
        <i val="0"/>
        <color auto="1"/>
      </font>
      <fill>
        <patternFill>
          <bgColor theme="8" tint="0.59996337778862885"/>
        </patternFill>
      </fill>
    </dxf>
    <dxf>
      <fill>
        <patternFill>
          <bgColor indexed="49"/>
        </patternFill>
      </fill>
    </dxf>
    <dxf>
      <fill>
        <patternFill>
          <bgColor theme="0" tint="-0.14996795556505021"/>
        </patternFill>
      </fill>
    </dxf>
    <dxf>
      <fill>
        <patternFill>
          <bgColor theme="0" tint="-0.14996795556505021"/>
        </patternFill>
      </fill>
    </dxf>
    <dxf>
      <font>
        <b/>
        <i val="0"/>
        <color auto="1"/>
      </font>
      <fill>
        <patternFill>
          <bgColor theme="8" tint="0.59996337778862885"/>
        </patternFill>
      </fill>
    </dxf>
    <dxf>
      <fill>
        <patternFill>
          <bgColor indexed="49"/>
        </patternFill>
      </fill>
    </dxf>
    <dxf>
      <fill>
        <patternFill>
          <bgColor theme="0" tint="-0.14996795556505021"/>
        </patternFill>
      </fill>
    </dxf>
    <dxf>
      <fill>
        <patternFill>
          <bgColor theme="0" tint="-0.14996795556505021"/>
        </patternFill>
      </fill>
    </dxf>
    <dxf>
      <font>
        <b/>
        <i val="0"/>
        <color auto="1"/>
      </font>
      <fill>
        <patternFill>
          <bgColor theme="8" tint="0.59996337778862885"/>
        </patternFill>
      </fill>
    </dxf>
    <dxf>
      <fill>
        <patternFill>
          <bgColor indexed="49"/>
        </patternFill>
      </fill>
    </dxf>
    <dxf>
      <fill>
        <patternFill>
          <bgColor indexed="49"/>
        </patternFill>
      </fill>
    </dxf>
    <dxf>
      <fill>
        <patternFill>
          <bgColor indexed="22"/>
        </patternFill>
      </fill>
    </dxf>
    <dxf>
      <font>
        <b/>
        <i val="0"/>
        <color auto="1"/>
      </font>
      <fill>
        <patternFill>
          <bgColor theme="8" tint="0.59996337778862885"/>
        </patternFill>
      </fill>
    </dxf>
    <dxf>
      <fill>
        <patternFill>
          <bgColor indexed="49"/>
        </patternFill>
      </fill>
    </dxf>
    <dxf>
      <fill>
        <patternFill>
          <bgColor theme="0" tint="-0.14996795556505021"/>
        </patternFill>
      </fill>
    </dxf>
    <dxf>
      <font>
        <b/>
        <i val="0"/>
        <color auto="1"/>
      </font>
      <fill>
        <patternFill>
          <bgColor theme="8" tint="0.59996337778862885"/>
        </patternFill>
      </fill>
    </dxf>
    <dxf>
      <fill>
        <patternFill>
          <bgColor indexed="49"/>
        </patternFill>
      </fill>
    </dxf>
    <dxf>
      <fill>
        <patternFill>
          <bgColor theme="0" tint="-0.14996795556505021"/>
        </patternFill>
      </fill>
    </dxf>
    <dxf>
      <font>
        <b/>
        <i val="0"/>
        <color auto="1"/>
      </font>
      <fill>
        <patternFill>
          <bgColor theme="8" tint="0.59996337778862885"/>
        </patternFill>
      </fill>
    </dxf>
    <dxf>
      <fill>
        <patternFill>
          <bgColor indexed="49"/>
        </patternFill>
      </fill>
    </dxf>
    <dxf>
      <fill>
        <patternFill>
          <bgColor theme="0" tint="-0.14996795556505021"/>
        </patternFill>
      </fill>
    </dxf>
  </dxfs>
  <tableStyles count="0" defaultTableStyle="TableStyleMedium2" defaultPivotStyle="PivotStyleLight16"/>
  <colors>
    <mruColors>
      <color rgb="FFFF99CC"/>
      <color rgb="FFFFCC99"/>
      <color rgb="FFFF00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50-EC42-11CE-9E0D-00AA006002F3}" ax:persistence="persistStreamInit" r:id="rId1"/>
</file>

<file path=xl/activeX/activeX12.xml><?xml version="1.0" encoding="utf-8"?>
<ax:ocx xmlns:ax="http://schemas.microsoft.com/office/2006/activeX" xmlns:r="http://schemas.openxmlformats.org/officeDocument/2006/relationships" ax:classid="{8BD21D5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image" Target="../media/image27.png"/><Relationship Id="rId18" Type="http://schemas.openxmlformats.org/officeDocument/2006/relationships/image" Target="../media/image32.png"/><Relationship Id="rId3" Type="http://schemas.openxmlformats.org/officeDocument/2006/relationships/image" Target="../media/image17.png"/><Relationship Id="rId21" Type="http://schemas.openxmlformats.org/officeDocument/2006/relationships/image" Target="../media/image35.png"/><Relationship Id="rId7" Type="http://schemas.openxmlformats.org/officeDocument/2006/relationships/image" Target="../media/image21.png"/><Relationship Id="rId12" Type="http://schemas.openxmlformats.org/officeDocument/2006/relationships/image" Target="../media/image26.png"/><Relationship Id="rId17" Type="http://schemas.openxmlformats.org/officeDocument/2006/relationships/image" Target="../media/image31.png"/><Relationship Id="rId2" Type="http://schemas.openxmlformats.org/officeDocument/2006/relationships/image" Target="../media/image16.png"/><Relationship Id="rId16" Type="http://schemas.openxmlformats.org/officeDocument/2006/relationships/image" Target="../media/image30.png"/><Relationship Id="rId20" Type="http://schemas.openxmlformats.org/officeDocument/2006/relationships/image" Target="../media/image34.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5.png"/><Relationship Id="rId5" Type="http://schemas.openxmlformats.org/officeDocument/2006/relationships/image" Target="../media/image19.png"/><Relationship Id="rId15" Type="http://schemas.openxmlformats.org/officeDocument/2006/relationships/image" Target="../media/image29.png"/><Relationship Id="rId10" Type="http://schemas.openxmlformats.org/officeDocument/2006/relationships/image" Target="../media/image24.png"/><Relationship Id="rId19" Type="http://schemas.openxmlformats.org/officeDocument/2006/relationships/image" Target="../media/image33.png"/><Relationship Id="rId4" Type="http://schemas.openxmlformats.org/officeDocument/2006/relationships/image" Target="../media/image18.png"/><Relationship Id="rId9" Type="http://schemas.openxmlformats.org/officeDocument/2006/relationships/image" Target="../media/image23.png"/><Relationship Id="rId14" Type="http://schemas.openxmlformats.org/officeDocument/2006/relationships/image" Target="../media/image2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6.emf"/><Relationship Id="rId13" Type="http://schemas.openxmlformats.org/officeDocument/2006/relationships/image" Target="../media/image1.emf"/><Relationship Id="rId3" Type="http://schemas.openxmlformats.org/officeDocument/2006/relationships/image" Target="../media/image11.emf"/><Relationship Id="rId7" Type="http://schemas.openxmlformats.org/officeDocument/2006/relationships/image" Target="../media/image7.emf"/><Relationship Id="rId12" Type="http://schemas.openxmlformats.org/officeDocument/2006/relationships/image" Target="../media/image2.emf"/><Relationship Id="rId2" Type="http://schemas.openxmlformats.org/officeDocument/2006/relationships/image" Target="../media/image12.emf"/><Relationship Id="rId1" Type="http://schemas.openxmlformats.org/officeDocument/2006/relationships/image" Target="../media/image13.emf"/><Relationship Id="rId6" Type="http://schemas.openxmlformats.org/officeDocument/2006/relationships/image" Target="../media/image8.emf"/><Relationship Id="rId11" Type="http://schemas.openxmlformats.org/officeDocument/2006/relationships/image" Target="../media/image3.emf"/><Relationship Id="rId5" Type="http://schemas.openxmlformats.org/officeDocument/2006/relationships/image" Target="../media/image9.emf"/><Relationship Id="rId10" Type="http://schemas.openxmlformats.org/officeDocument/2006/relationships/image" Target="../media/image4.emf"/><Relationship Id="rId4" Type="http://schemas.openxmlformats.org/officeDocument/2006/relationships/image" Target="../media/image10.emf"/><Relationship Id="rId9"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45</xdr:col>
      <xdr:colOff>66675</xdr:colOff>
      <xdr:row>6</xdr:row>
      <xdr:rowOff>76200</xdr:rowOff>
    </xdr:from>
    <xdr:to>
      <xdr:col>48</xdr:col>
      <xdr:colOff>0</xdr:colOff>
      <xdr:row>7</xdr:row>
      <xdr:rowOff>38100</xdr:rowOff>
    </xdr:to>
    <xdr:sp macro="" textlink="">
      <xdr:nvSpPr>
        <xdr:cNvPr id="2645" name="Rectangle 1">
          <a:extLst>
            <a:ext uri="{FF2B5EF4-FFF2-40B4-BE49-F238E27FC236}">
              <a16:creationId xmlns:a16="http://schemas.microsoft.com/office/drawing/2014/main" id="{00000000-0008-0000-0000-0000550A0000}"/>
            </a:ext>
          </a:extLst>
        </xdr:cNvPr>
        <xdr:cNvSpPr>
          <a:spLocks noChangeArrowheads="1"/>
        </xdr:cNvSpPr>
      </xdr:nvSpPr>
      <xdr:spPr bwMode="auto">
        <a:xfrm>
          <a:off x="4305300" y="866775"/>
          <a:ext cx="219075" cy="952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48</xdr:col>
      <xdr:colOff>47625</xdr:colOff>
      <xdr:row>6</xdr:row>
      <xdr:rowOff>47625</xdr:rowOff>
    </xdr:from>
    <xdr:to>
      <xdr:col>55</xdr:col>
      <xdr:colOff>76200</xdr:colOff>
      <xdr:row>7</xdr:row>
      <xdr:rowOff>47625</xdr:rowOff>
    </xdr:to>
    <xdr:sp macro="" textlink="">
      <xdr:nvSpPr>
        <xdr:cNvPr id="2050" name="Text Box 2">
          <a:extLst>
            <a:ext uri="{FF2B5EF4-FFF2-40B4-BE49-F238E27FC236}">
              <a16:creationId xmlns:a16="http://schemas.microsoft.com/office/drawing/2014/main" id="{00000000-0008-0000-0000-000002080000}"/>
            </a:ext>
          </a:extLst>
        </xdr:cNvPr>
        <xdr:cNvSpPr txBox="1">
          <a:spLocks noChangeArrowheads="1"/>
        </xdr:cNvSpPr>
      </xdr:nvSpPr>
      <xdr:spPr bwMode="auto">
        <a:xfrm>
          <a:off x="4572000" y="838200"/>
          <a:ext cx="695325"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IS Fill-up</a:t>
          </a:r>
        </a:p>
      </xdr:txBody>
    </xdr:sp>
    <xdr:clientData/>
  </xdr:twoCellAnchor>
  <xdr:twoCellAnchor>
    <xdr:from>
      <xdr:col>45</xdr:col>
      <xdr:colOff>66675</xdr:colOff>
      <xdr:row>7</xdr:row>
      <xdr:rowOff>114300</xdr:rowOff>
    </xdr:from>
    <xdr:to>
      <xdr:col>48</xdr:col>
      <xdr:colOff>0</xdr:colOff>
      <xdr:row>8</xdr:row>
      <xdr:rowOff>19050</xdr:rowOff>
    </xdr:to>
    <xdr:sp macro="" textlink="">
      <xdr:nvSpPr>
        <xdr:cNvPr id="2647" name="Rectangle 3">
          <a:extLst>
            <a:ext uri="{FF2B5EF4-FFF2-40B4-BE49-F238E27FC236}">
              <a16:creationId xmlns:a16="http://schemas.microsoft.com/office/drawing/2014/main" id="{00000000-0008-0000-0000-0000570A0000}"/>
            </a:ext>
          </a:extLst>
        </xdr:cNvPr>
        <xdr:cNvSpPr>
          <a:spLocks noChangeArrowheads="1"/>
        </xdr:cNvSpPr>
      </xdr:nvSpPr>
      <xdr:spPr bwMode="auto">
        <a:xfrm>
          <a:off x="4305300" y="1038225"/>
          <a:ext cx="219075" cy="9525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48</xdr:col>
      <xdr:colOff>47625</xdr:colOff>
      <xdr:row>7</xdr:row>
      <xdr:rowOff>85725</xdr:rowOff>
    </xdr:from>
    <xdr:to>
      <xdr:col>55</xdr:col>
      <xdr:colOff>76200</xdr:colOff>
      <xdr:row>8</xdr:row>
      <xdr:rowOff>28575</xdr:rowOff>
    </xdr:to>
    <xdr:sp macro="" textlink="">
      <xdr:nvSpPr>
        <xdr:cNvPr id="2052" name="Text Box 4">
          <a:extLst>
            <a:ext uri="{FF2B5EF4-FFF2-40B4-BE49-F238E27FC236}">
              <a16:creationId xmlns:a16="http://schemas.microsoft.com/office/drawing/2014/main" id="{00000000-0008-0000-0000-000004080000}"/>
            </a:ext>
          </a:extLst>
        </xdr:cNvPr>
        <xdr:cNvSpPr txBox="1">
          <a:spLocks noChangeArrowheads="1"/>
        </xdr:cNvSpPr>
      </xdr:nvSpPr>
      <xdr:spPr bwMode="auto">
        <a:xfrm>
          <a:off x="4572000" y="1009650"/>
          <a:ext cx="695325"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Vendor Fill-up</a:t>
          </a:r>
        </a:p>
      </xdr:txBody>
    </xdr:sp>
    <xdr:clientData/>
  </xdr:twoCellAnchor>
  <xdr:twoCellAnchor>
    <xdr:from>
      <xdr:col>45</xdr:col>
      <xdr:colOff>66675</xdr:colOff>
      <xdr:row>6</xdr:row>
      <xdr:rowOff>76200</xdr:rowOff>
    </xdr:from>
    <xdr:to>
      <xdr:col>48</xdr:col>
      <xdr:colOff>0</xdr:colOff>
      <xdr:row>7</xdr:row>
      <xdr:rowOff>38100</xdr:rowOff>
    </xdr:to>
    <xdr:sp macro="" textlink="">
      <xdr:nvSpPr>
        <xdr:cNvPr id="2649" name="Rectangle 11">
          <a:extLst>
            <a:ext uri="{FF2B5EF4-FFF2-40B4-BE49-F238E27FC236}">
              <a16:creationId xmlns:a16="http://schemas.microsoft.com/office/drawing/2014/main" id="{00000000-0008-0000-0000-0000590A0000}"/>
            </a:ext>
          </a:extLst>
        </xdr:cNvPr>
        <xdr:cNvSpPr>
          <a:spLocks noChangeArrowheads="1"/>
        </xdr:cNvSpPr>
      </xdr:nvSpPr>
      <xdr:spPr bwMode="auto">
        <a:xfrm>
          <a:off x="4305300" y="866775"/>
          <a:ext cx="219075" cy="952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48</xdr:col>
      <xdr:colOff>47625</xdr:colOff>
      <xdr:row>6</xdr:row>
      <xdr:rowOff>47625</xdr:rowOff>
    </xdr:from>
    <xdr:to>
      <xdr:col>55</xdr:col>
      <xdr:colOff>76200</xdr:colOff>
      <xdr:row>7</xdr:row>
      <xdr:rowOff>47625</xdr:rowOff>
    </xdr:to>
    <xdr:sp macro="" textlink="">
      <xdr:nvSpPr>
        <xdr:cNvPr id="2060" name="Text Box 12">
          <a:extLst>
            <a:ext uri="{FF2B5EF4-FFF2-40B4-BE49-F238E27FC236}">
              <a16:creationId xmlns:a16="http://schemas.microsoft.com/office/drawing/2014/main" id="{00000000-0008-0000-0000-00000C080000}"/>
            </a:ext>
          </a:extLst>
        </xdr:cNvPr>
        <xdr:cNvSpPr txBox="1">
          <a:spLocks noChangeArrowheads="1"/>
        </xdr:cNvSpPr>
      </xdr:nvSpPr>
      <xdr:spPr bwMode="auto">
        <a:xfrm>
          <a:off x="4572000" y="838200"/>
          <a:ext cx="695325"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IS Fill-up</a:t>
          </a:r>
        </a:p>
      </xdr:txBody>
    </xdr:sp>
    <xdr:clientData/>
  </xdr:twoCellAnchor>
  <xdr:twoCellAnchor>
    <xdr:from>
      <xdr:col>45</xdr:col>
      <xdr:colOff>66675</xdr:colOff>
      <xdr:row>7</xdr:row>
      <xdr:rowOff>114300</xdr:rowOff>
    </xdr:from>
    <xdr:to>
      <xdr:col>48</xdr:col>
      <xdr:colOff>0</xdr:colOff>
      <xdr:row>8</xdr:row>
      <xdr:rowOff>19050</xdr:rowOff>
    </xdr:to>
    <xdr:sp macro="" textlink="">
      <xdr:nvSpPr>
        <xdr:cNvPr id="2651" name="Rectangle 13">
          <a:extLst>
            <a:ext uri="{FF2B5EF4-FFF2-40B4-BE49-F238E27FC236}">
              <a16:creationId xmlns:a16="http://schemas.microsoft.com/office/drawing/2014/main" id="{00000000-0008-0000-0000-00005B0A0000}"/>
            </a:ext>
          </a:extLst>
        </xdr:cNvPr>
        <xdr:cNvSpPr>
          <a:spLocks noChangeArrowheads="1"/>
        </xdr:cNvSpPr>
      </xdr:nvSpPr>
      <xdr:spPr bwMode="auto">
        <a:xfrm>
          <a:off x="4305300" y="1038225"/>
          <a:ext cx="219075" cy="9525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48</xdr:col>
      <xdr:colOff>47625</xdr:colOff>
      <xdr:row>7</xdr:row>
      <xdr:rowOff>85725</xdr:rowOff>
    </xdr:from>
    <xdr:to>
      <xdr:col>55</xdr:col>
      <xdr:colOff>76200</xdr:colOff>
      <xdr:row>8</xdr:row>
      <xdr:rowOff>28575</xdr:rowOff>
    </xdr:to>
    <xdr:sp macro="" textlink="">
      <xdr:nvSpPr>
        <xdr:cNvPr id="2062" name="Text Box 14">
          <a:extLst>
            <a:ext uri="{FF2B5EF4-FFF2-40B4-BE49-F238E27FC236}">
              <a16:creationId xmlns:a16="http://schemas.microsoft.com/office/drawing/2014/main" id="{00000000-0008-0000-0000-00000E080000}"/>
            </a:ext>
          </a:extLst>
        </xdr:cNvPr>
        <xdr:cNvSpPr txBox="1">
          <a:spLocks noChangeArrowheads="1"/>
        </xdr:cNvSpPr>
      </xdr:nvSpPr>
      <xdr:spPr bwMode="auto">
        <a:xfrm>
          <a:off x="4572000" y="1009650"/>
          <a:ext cx="695325"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Vendor Fill-up</a:t>
          </a:r>
        </a:p>
      </xdr:txBody>
    </xdr:sp>
    <xdr:clientData/>
  </xdr:twoCellAnchor>
  <mc:AlternateContent xmlns:mc="http://schemas.openxmlformats.org/markup-compatibility/2006">
    <mc:Choice xmlns:a14="http://schemas.microsoft.com/office/drawing/2010/main" Requires="a14">
      <xdr:twoCellAnchor editAs="oneCell">
        <xdr:from>
          <xdr:col>24</xdr:col>
          <xdr:colOff>30480</xdr:colOff>
          <xdr:row>55</xdr:row>
          <xdr:rowOff>60960</xdr:rowOff>
        </xdr:from>
        <xdr:to>
          <xdr:col>40</xdr:col>
          <xdr:colOff>38100</xdr:colOff>
          <xdr:row>57</xdr:row>
          <xdr:rowOff>0</xdr:rowOff>
        </xdr:to>
        <xdr:sp macro="" textlink="">
          <xdr:nvSpPr>
            <xdr:cNvPr id="2071" name="CheckBox1"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91</xdr:col>
      <xdr:colOff>0</xdr:colOff>
      <xdr:row>7</xdr:row>
      <xdr:rowOff>28575</xdr:rowOff>
    </xdr:from>
    <xdr:to>
      <xdr:col>97</xdr:col>
      <xdr:colOff>47625</xdr:colOff>
      <xdr:row>7</xdr:row>
      <xdr:rowOff>180975</xdr:rowOff>
    </xdr:to>
    <xdr:grpSp>
      <xdr:nvGrpSpPr>
        <xdr:cNvPr id="2653" name="Group 52">
          <a:extLst>
            <a:ext uri="{FF2B5EF4-FFF2-40B4-BE49-F238E27FC236}">
              <a16:creationId xmlns:a16="http://schemas.microsoft.com/office/drawing/2014/main" id="{00000000-0008-0000-0000-00005D0A0000}"/>
            </a:ext>
          </a:extLst>
        </xdr:cNvPr>
        <xdr:cNvGrpSpPr>
          <a:grpSpLocks/>
        </xdr:cNvGrpSpPr>
      </xdr:nvGrpSpPr>
      <xdr:grpSpPr bwMode="auto">
        <a:xfrm>
          <a:off x="9121588" y="936251"/>
          <a:ext cx="652743" cy="152400"/>
          <a:chOff x="905" y="100"/>
          <a:chExt cx="65" cy="16"/>
        </a:xfrm>
      </xdr:grpSpPr>
      <xdr:sp macro="" textlink="">
        <xdr:nvSpPr>
          <xdr:cNvPr id="2672" name="Rectangle 32">
            <a:extLst>
              <a:ext uri="{FF2B5EF4-FFF2-40B4-BE49-F238E27FC236}">
                <a16:creationId xmlns:a16="http://schemas.microsoft.com/office/drawing/2014/main" id="{00000000-0008-0000-0000-0000700A0000}"/>
              </a:ext>
            </a:extLst>
          </xdr:cNvPr>
          <xdr:cNvSpPr>
            <a:spLocks noChangeArrowheads="1"/>
          </xdr:cNvSpPr>
        </xdr:nvSpPr>
        <xdr:spPr bwMode="auto">
          <a:xfrm>
            <a:off x="905" y="100"/>
            <a:ext cx="18" cy="16"/>
          </a:xfrm>
          <a:prstGeom prst="rect">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081" name="Text Box 33">
            <a:extLst>
              <a:ext uri="{FF2B5EF4-FFF2-40B4-BE49-F238E27FC236}">
                <a16:creationId xmlns:a16="http://schemas.microsoft.com/office/drawing/2014/main" id="{00000000-0008-0000-0000-000021080000}"/>
              </a:ext>
            </a:extLst>
          </xdr:cNvPr>
          <xdr:cNvSpPr txBox="1">
            <a:spLocks noChangeArrowheads="1"/>
          </xdr:cNvSpPr>
        </xdr:nvSpPr>
        <xdr:spPr bwMode="auto">
          <a:xfrm>
            <a:off x="929" y="101"/>
            <a:ext cx="41"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New</a:t>
            </a:r>
          </a:p>
        </xdr:txBody>
      </xdr:sp>
    </xdr:grpSp>
    <xdr:clientData/>
  </xdr:twoCellAnchor>
  <xdr:oneCellAnchor>
    <xdr:from>
      <xdr:col>83</xdr:col>
      <xdr:colOff>66675</xdr:colOff>
      <xdr:row>7</xdr:row>
      <xdr:rowOff>38100</xdr:rowOff>
    </xdr:from>
    <xdr:ext cx="474425" cy="159801"/>
    <xdr:sp macro="" textlink="">
      <xdr:nvSpPr>
        <xdr:cNvPr id="2096" name="Text Box 48">
          <a:extLst>
            <a:ext uri="{FF2B5EF4-FFF2-40B4-BE49-F238E27FC236}">
              <a16:creationId xmlns:a16="http://schemas.microsoft.com/office/drawing/2014/main" id="{00000000-0008-0000-0000-000030080000}"/>
            </a:ext>
          </a:extLst>
        </xdr:cNvPr>
        <xdr:cNvSpPr txBox="1">
          <a:spLocks noChangeArrowheads="1"/>
        </xdr:cNvSpPr>
      </xdr:nvSpPr>
      <xdr:spPr bwMode="auto">
        <a:xfrm>
          <a:off x="8266458" y="974035"/>
          <a:ext cx="474425"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Legend : </a:t>
          </a:r>
        </a:p>
      </xdr:txBody>
    </xdr:sp>
    <xdr:clientData/>
  </xdr:oneCellAnchor>
  <mc:AlternateContent xmlns:mc="http://schemas.openxmlformats.org/markup-compatibility/2006">
    <mc:Choice xmlns:a14="http://schemas.microsoft.com/office/drawing/2010/main" Requires="a14">
      <xdr:twoCellAnchor editAs="oneCell">
        <xdr:from>
          <xdr:col>61</xdr:col>
          <xdr:colOff>30480</xdr:colOff>
          <xdr:row>60</xdr:row>
          <xdr:rowOff>7620</xdr:rowOff>
        </xdr:from>
        <xdr:to>
          <xdr:col>69</xdr:col>
          <xdr:colOff>38100</xdr:colOff>
          <xdr:row>61</xdr:row>
          <xdr:rowOff>76200</xdr:rowOff>
        </xdr:to>
        <xdr:sp macro="" textlink="">
          <xdr:nvSpPr>
            <xdr:cNvPr id="2063" name="OptionButton3"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7620</xdr:colOff>
          <xdr:row>60</xdr:row>
          <xdr:rowOff>22860</xdr:rowOff>
        </xdr:from>
        <xdr:to>
          <xdr:col>85</xdr:col>
          <xdr:colOff>38100</xdr:colOff>
          <xdr:row>61</xdr:row>
          <xdr:rowOff>83820</xdr:rowOff>
        </xdr:to>
        <xdr:sp macro="" textlink="">
          <xdr:nvSpPr>
            <xdr:cNvPr id="2065" name="OptionButton1"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62</xdr:col>
          <xdr:colOff>60960</xdr:colOff>
          <xdr:row>61</xdr:row>
          <xdr:rowOff>38100</xdr:rowOff>
        </xdr:from>
        <xdr:to>
          <xdr:col>70</xdr:col>
          <xdr:colOff>76200</xdr:colOff>
          <xdr:row>62</xdr:row>
          <xdr:rowOff>114300</xdr:rowOff>
        </xdr:to>
        <xdr:sp macro="" textlink="">
          <xdr:nvSpPr>
            <xdr:cNvPr id="2073" name="CheckBox2"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62</xdr:col>
          <xdr:colOff>60960</xdr:colOff>
          <xdr:row>62</xdr:row>
          <xdr:rowOff>68580</xdr:rowOff>
        </xdr:from>
        <xdr:to>
          <xdr:col>70</xdr:col>
          <xdr:colOff>76200</xdr:colOff>
          <xdr:row>63</xdr:row>
          <xdr:rowOff>137160</xdr:rowOff>
        </xdr:to>
        <xdr:sp macro="" textlink="">
          <xdr:nvSpPr>
            <xdr:cNvPr id="2074" name="CheckBox3"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62</xdr:col>
          <xdr:colOff>60960</xdr:colOff>
          <xdr:row>63</xdr:row>
          <xdr:rowOff>99060</xdr:rowOff>
        </xdr:from>
        <xdr:to>
          <xdr:col>70</xdr:col>
          <xdr:colOff>76200</xdr:colOff>
          <xdr:row>65</xdr:row>
          <xdr:rowOff>7620</xdr:rowOff>
        </xdr:to>
        <xdr:sp macro="" textlink="">
          <xdr:nvSpPr>
            <xdr:cNvPr id="2075" name="CheckBox4"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62</xdr:col>
          <xdr:colOff>60960</xdr:colOff>
          <xdr:row>64</xdr:row>
          <xdr:rowOff>106680</xdr:rowOff>
        </xdr:from>
        <xdr:to>
          <xdr:col>72</xdr:col>
          <xdr:colOff>22860</xdr:colOff>
          <xdr:row>66</xdr:row>
          <xdr:rowOff>22860</xdr:rowOff>
        </xdr:to>
        <xdr:sp macro="" textlink="">
          <xdr:nvSpPr>
            <xdr:cNvPr id="2076" name="CheckBox5"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73</xdr:col>
          <xdr:colOff>68580</xdr:colOff>
          <xdr:row>61</xdr:row>
          <xdr:rowOff>30480</xdr:rowOff>
        </xdr:from>
        <xdr:to>
          <xdr:col>86</xdr:col>
          <xdr:colOff>22860</xdr:colOff>
          <xdr:row>62</xdr:row>
          <xdr:rowOff>99060</xdr:rowOff>
        </xdr:to>
        <xdr:sp macro="" textlink="">
          <xdr:nvSpPr>
            <xdr:cNvPr id="2077" name="CheckBox6"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73</xdr:col>
          <xdr:colOff>68580</xdr:colOff>
          <xdr:row>62</xdr:row>
          <xdr:rowOff>38100</xdr:rowOff>
        </xdr:from>
        <xdr:to>
          <xdr:col>86</xdr:col>
          <xdr:colOff>30480</xdr:colOff>
          <xdr:row>63</xdr:row>
          <xdr:rowOff>106680</xdr:rowOff>
        </xdr:to>
        <xdr:sp macro="" textlink="">
          <xdr:nvSpPr>
            <xdr:cNvPr id="2078" name="CheckBox7"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73</xdr:col>
          <xdr:colOff>68580</xdr:colOff>
          <xdr:row>63</xdr:row>
          <xdr:rowOff>60960</xdr:rowOff>
        </xdr:from>
        <xdr:to>
          <xdr:col>86</xdr:col>
          <xdr:colOff>30480</xdr:colOff>
          <xdr:row>64</xdr:row>
          <xdr:rowOff>121920</xdr:rowOff>
        </xdr:to>
        <xdr:sp macro="" textlink="">
          <xdr:nvSpPr>
            <xdr:cNvPr id="2193" name="CheckBox8" hidden="1">
              <a:extLst>
                <a:ext uri="{63B3BB69-23CF-44E3-9099-C40C66FF867C}">
                  <a14:compatExt spid="_x0000_s2193"/>
                </a:ext>
                <a:ext uri="{FF2B5EF4-FFF2-40B4-BE49-F238E27FC236}">
                  <a16:creationId xmlns:a16="http://schemas.microsoft.com/office/drawing/2014/main" id="{00000000-0008-0000-0000-00009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73</xdr:col>
          <xdr:colOff>60960</xdr:colOff>
          <xdr:row>64</xdr:row>
          <xdr:rowOff>60960</xdr:rowOff>
        </xdr:from>
        <xdr:to>
          <xdr:col>86</xdr:col>
          <xdr:colOff>22860</xdr:colOff>
          <xdr:row>65</xdr:row>
          <xdr:rowOff>121920</xdr:rowOff>
        </xdr:to>
        <xdr:sp macro="" textlink="">
          <xdr:nvSpPr>
            <xdr:cNvPr id="2194" name="CheckBox9" hidden="1">
              <a:extLst>
                <a:ext uri="{63B3BB69-23CF-44E3-9099-C40C66FF867C}">
                  <a14:compatExt spid="_x0000_s2194"/>
                </a:ext>
                <a:ext uri="{FF2B5EF4-FFF2-40B4-BE49-F238E27FC236}">
                  <a16:creationId xmlns:a16="http://schemas.microsoft.com/office/drawing/2014/main" id="{00000000-0008-0000-0000-00009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73</xdr:col>
          <xdr:colOff>60960</xdr:colOff>
          <xdr:row>65</xdr:row>
          <xdr:rowOff>83820</xdr:rowOff>
        </xdr:from>
        <xdr:to>
          <xdr:col>86</xdr:col>
          <xdr:colOff>22860</xdr:colOff>
          <xdr:row>67</xdr:row>
          <xdr:rowOff>0</xdr:rowOff>
        </xdr:to>
        <xdr:sp macro="" textlink="">
          <xdr:nvSpPr>
            <xdr:cNvPr id="2195" name="CheckBox10" hidden="1">
              <a:extLst>
                <a:ext uri="{63B3BB69-23CF-44E3-9099-C40C66FF867C}">
                  <a14:compatExt spid="_x0000_s2195"/>
                </a:ext>
                <a:ext uri="{FF2B5EF4-FFF2-40B4-BE49-F238E27FC236}">
                  <a16:creationId xmlns:a16="http://schemas.microsoft.com/office/drawing/2014/main" id="{00000000-0008-0000-0000-00009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61</xdr:col>
          <xdr:colOff>38100</xdr:colOff>
          <xdr:row>66</xdr:row>
          <xdr:rowOff>83820</xdr:rowOff>
        </xdr:from>
        <xdr:to>
          <xdr:col>76</xdr:col>
          <xdr:colOff>76200</xdr:colOff>
          <xdr:row>68</xdr:row>
          <xdr:rowOff>7620</xdr:rowOff>
        </xdr:to>
        <xdr:sp macro="" textlink="">
          <xdr:nvSpPr>
            <xdr:cNvPr id="2064" name="OptionButton2"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97</xdr:col>
      <xdr:colOff>23446</xdr:colOff>
      <xdr:row>7</xdr:row>
      <xdr:rowOff>23446</xdr:rowOff>
    </xdr:from>
    <xdr:to>
      <xdr:col>104</xdr:col>
      <xdr:colOff>9524</xdr:colOff>
      <xdr:row>7</xdr:row>
      <xdr:rowOff>175846</xdr:rowOff>
    </xdr:to>
    <xdr:grpSp>
      <xdr:nvGrpSpPr>
        <xdr:cNvPr id="678" name="Group 51">
          <a:extLst>
            <a:ext uri="{FF2B5EF4-FFF2-40B4-BE49-F238E27FC236}">
              <a16:creationId xmlns:a16="http://schemas.microsoft.com/office/drawing/2014/main" id="{00000000-0008-0000-0000-0000A6020000}"/>
            </a:ext>
          </a:extLst>
        </xdr:cNvPr>
        <xdr:cNvGrpSpPr>
          <a:grpSpLocks/>
        </xdr:cNvGrpSpPr>
      </xdr:nvGrpSpPr>
      <xdr:grpSpPr bwMode="auto">
        <a:xfrm>
          <a:off x="9750152" y="931122"/>
          <a:ext cx="692048" cy="152400"/>
          <a:chOff x="985" y="100"/>
          <a:chExt cx="69" cy="16"/>
        </a:xfrm>
      </xdr:grpSpPr>
      <xdr:sp macro="" textlink="">
        <xdr:nvSpPr>
          <xdr:cNvPr id="679" name="Rectangle 34">
            <a:extLst>
              <a:ext uri="{FF2B5EF4-FFF2-40B4-BE49-F238E27FC236}">
                <a16:creationId xmlns:a16="http://schemas.microsoft.com/office/drawing/2014/main" id="{00000000-0008-0000-0000-0000A7020000}"/>
              </a:ext>
            </a:extLst>
          </xdr:cNvPr>
          <xdr:cNvSpPr>
            <a:spLocks noChangeArrowheads="1"/>
          </xdr:cNvSpPr>
        </xdr:nvSpPr>
        <xdr:spPr bwMode="auto">
          <a:xfrm>
            <a:off x="985" y="100"/>
            <a:ext cx="18" cy="16"/>
          </a:xfrm>
          <a:prstGeom prst="rect">
            <a:avLst/>
          </a:prstGeom>
          <a:solidFill>
            <a:srgbClr val="FF99CC"/>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0" name="Text Box 35">
            <a:extLst>
              <a:ext uri="{FF2B5EF4-FFF2-40B4-BE49-F238E27FC236}">
                <a16:creationId xmlns:a16="http://schemas.microsoft.com/office/drawing/2014/main" id="{00000000-0008-0000-0000-0000A8020000}"/>
              </a:ext>
            </a:extLst>
          </xdr:cNvPr>
          <xdr:cNvSpPr txBox="1">
            <a:spLocks noChangeArrowheads="1"/>
          </xdr:cNvSpPr>
        </xdr:nvSpPr>
        <xdr:spPr bwMode="auto">
          <a:xfrm>
            <a:off x="1008" y="101"/>
            <a:ext cx="46"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Modified</a:t>
            </a:r>
          </a:p>
        </xdr:txBody>
      </xdr:sp>
    </xdr:grpSp>
    <xdr:clientData/>
  </xdr:twoCellAnchor>
  <xdr:twoCellAnchor>
    <xdr:from>
      <xdr:col>105</xdr:col>
      <xdr:colOff>23447</xdr:colOff>
      <xdr:row>7</xdr:row>
      <xdr:rowOff>23446</xdr:rowOff>
    </xdr:from>
    <xdr:to>
      <xdr:col>112</xdr:col>
      <xdr:colOff>32971</xdr:colOff>
      <xdr:row>7</xdr:row>
      <xdr:rowOff>183129</xdr:rowOff>
    </xdr:to>
    <xdr:grpSp>
      <xdr:nvGrpSpPr>
        <xdr:cNvPr id="681" name="Group 50">
          <a:extLst>
            <a:ext uri="{FF2B5EF4-FFF2-40B4-BE49-F238E27FC236}">
              <a16:creationId xmlns:a16="http://schemas.microsoft.com/office/drawing/2014/main" id="{00000000-0008-0000-0000-0000A9020000}"/>
            </a:ext>
          </a:extLst>
        </xdr:cNvPr>
        <xdr:cNvGrpSpPr>
          <a:grpSpLocks/>
        </xdr:cNvGrpSpPr>
      </xdr:nvGrpSpPr>
      <xdr:grpSpPr bwMode="auto">
        <a:xfrm>
          <a:off x="10556976" y="931122"/>
          <a:ext cx="715495" cy="159683"/>
          <a:chOff x="1064" y="100"/>
          <a:chExt cx="71" cy="17"/>
        </a:xfrm>
      </xdr:grpSpPr>
      <xdr:sp macro="" textlink="">
        <xdr:nvSpPr>
          <xdr:cNvPr id="682" name="Text Box 38">
            <a:extLst>
              <a:ext uri="{FF2B5EF4-FFF2-40B4-BE49-F238E27FC236}">
                <a16:creationId xmlns:a16="http://schemas.microsoft.com/office/drawing/2014/main" id="{00000000-0008-0000-0000-0000AA020000}"/>
              </a:ext>
            </a:extLst>
          </xdr:cNvPr>
          <xdr:cNvSpPr txBox="1">
            <a:spLocks noChangeArrowheads="1"/>
          </xdr:cNvSpPr>
        </xdr:nvSpPr>
        <xdr:spPr bwMode="auto">
          <a:xfrm>
            <a:off x="1089" y="101"/>
            <a:ext cx="46"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Deleted</a:t>
            </a:r>
          </a:p>
        </xdr:txBody>
      </xdr:sp>
      <xdr:grpSp>
        <xdr:nvGrpSpPr>
          <xdr:cNvPr id="683" name="Group 41">
            <a:extLst>
              <a:ext uri="{FF2B5EF4-FFF2-40B4-BE49-F238E27FC236}">
                <a16:creationId xmlns:a16="http://schemas.microsoft.com/office/drawing/2014/main" id="{00000000-0008-0000-0000-0000AB020000}"/>
              </a:ext>
            </a:extLst>
          </xdr:cNvPr>
          <xdr:cNvGrpSpPr>
            <a:grpSpLocks/>
          </xdr:cNvGrpSpPr>
        </xdr:nvGrpSpPr>
        <xdr:grpSpPr bwMode="auto">
          <a:xfrm>
            <a:off x="1064" y="100"/>
            <a:ext cx="20" cy="17"/>
            <a:chOff x="1025" y="104"/>
            <a:chExt cx="23" cy="10"/>
          </a:xfrm>
        </xdr:grpSpPr>
        <xdr:sp macro="" textlink="">
          <xdr:nvSpPr>
            <xdr:cNvPr id="684" name="Rectangle 37">
              <a:extLst>
                <a:ext uri="{FF2B5EF4-FFF2-40B4-BE49-F238E27FC236}">
                  <a16:creationId xmlns:a16="http://schemas.microsoft.com/office/drawing/2014/main" id="{00000000-0008-0000-0000-0000AC020000}"/>
                </a:ext>
              </a:extLst>
            </xdr:cNvPr>
            <xdr:cNvSpPr>
              <a:spLocks noChangeArrowheads="1"/>
            </xdr:cNvSpPr>
          </xdr:nvSpPr>
          <xdr:spPr bwMode="auto">
            <a:xfrm>
              <a:off x="1025" y="104"/>
              <a:ext cx="23" cy="1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5" name="Line 39">
              <a:extLst>
                <a:ext uri="{FF2B5EF4-FFF2-40B4-BE49-F238E27FC236}">
                  <a16:creationId xmlns:a16="http://schemas.microsoft.com/office/drawing/2014/main" id="{00000000-0008-0000-0000-0000AD020000}"/>
                </a:ext>
              </a:extLst>
            </xdr:cNvPr>
            <xdr:cNvSpPr>
              <a:spLocks noChangeShapeType="1"/>
            </xdr:cNvSpPr>
          </xdr:nvSpPr>
          <xdr:spPr bwMode="auto">
            <a:xfrm flipV="1">
              <a:off x="1025" y="104"/>
              <a:ext cx="23" cy="1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6" name="Line 40">
              <a:extLst>
                <a:ext uri="{FF2B5EF4-FFF2-40B4-BE49-F238E27FC236}">
                  <a16:creationId xmlns:a16="http://schemas.microsoft.com/office/drawing/2014/main" id="{00000000-0008-0000-0000-0000AE020000}"/>
                </a:ext>
              </a:extLst>
            </xdr:cNvPr>
            <xdr:cNvSpPr>
              <a:spLocks noChangeShapeType="1"/>
            </xdr:cNvSpPr>
          </xdr:nvSpPr>
          <xdr:spPr bwMode="auto">
            <a:xfrm flipH="1" flipV="1">
              <a:off x="1025" y="104"/>
              <a:ext cx="22" cy="1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122</xdr:col>
      <xdr:colOff>23446</xdr:colOff>
      <xdr:row>7</xdr:row>
      <xdr:rowOff>23446</xdr:rowOff>
    </xdr:from>
    <xdr:to>
      <xdr:col>130</xdr:col>
      <xdr:colOff>52022</xdr:colOff>
      <xdr:row>7</xdr:row>
      <xdr:rowOff>183129</xdr:rowOff>
    </xdr:to>
    <xdr:grpSp>
      <xdr:nvGrpSpPr>
        <xdr:cNvPr id="687" name="Group 49">
          <a:extLst>
            <a:ext uri="{FF2B5EF4-FFF2-40B4-BE49-F238E27FC236}">
              <a16:creationId xmlns:a16="http://schemas.microsoft.com/office/drawing/2014/main" id="{00000000-0008-0000-0000-0000AF020000}"/>
            </a:ext>
          </a:extLst>
        </xdr:cNvPr>
        <xdr:cNvGrpSpPr>
          <a:grpSpLocks/>
        </xdr:cNvGrpSpPr>
      </xdr:nvGrpSpPr>
      <xdr:grpSpPr bwMode="auto">
        <a:xfrm>
          <a:off x="12271475" y="931122"/>
          <a:ext cx="835400" cy="159683"/>
          <a:chOff x="1144" y="100"/>
          <a:chExt cx="83" cy="17"/>
        </a:xfrm>
      </xdr:grpSpPr>
      <xdr:sp macro="" textlink="">
        <xdr:nvSpPr>
          <xdr:cNvPr id="688" name="Rectangle 42">
            <a:extLst>
              <a:ext uri="{FF2B5EF4-FFF2-40B4-BE49-F238E27FC236}">
                <a16:creationId xmlns:a16="http://schemas.microsoft.com/office/drawing/2014/main" id="{00000000-0008-0000-0000-0000B0020000}"/>
              </a:ext>
            </a:extLst>
          </xdr:cNvPr>
          <xdr:cNvSpPr>
            <a:spLocks noChangeArrowheads="1"/>
          </xdr:cNvSpPr>
        </xdr:nvSpPr>
        <xdr:spPr bwMode="auto">
          <a:xfrm>
            <a:off x="1144" y="100"/>
            <a:ext cx="20" cy="1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9" name="Text Box 43">
            <a:extLst>
              <a:ext uri="{FF2B5EF4-FFF2-40B4-BE49-F238E27FC236}">
                <a16:creationId xmlns:a16="http://schemas.microsoft.com/office/drawing/2014/main" id="{00000000-0008-0000-0000-0000B1020000}"/>
              </a:ext>
            </a:extLst>
          </xdr:cNvPr>
          <xdr:cNvSpPr txBox="1">
            <a:spLocks noChangeArrowheads="1"/>
          </xdr:cNvSpPr>
        </xdr:nvSpPr>
        <xdr:spPr bwMode="auto">
          <a:xfrm>
            <a:off x="1167" y="101"/>
            <a:ext cx="60"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No Impact</a:t>
            </a:r>
          </a:p>
        </xdr:txBody>
      </xdr:sp>
    </xdr:grpSp>
    <xdr:clientData/>
  </xdr:twoCellAnchor>
  <xdr:twoCellAnchor>
    <xdr:from>
      <xdr:col>113</xdr:col>
      <xdr:colOff>23446</xdr:colOff>
      <xdr:row>7</xdr:row>
      <xdr:rowOff>23446</xdr:rowOff>
    </xdr:from>
    <xdr:to>
      <xdr:col>122</xdr:col>
      <xdr:colOff>71071</xdr:colOff>
      <xdr:row>7</xdr:row>
      <xdr:rowOff>192654</xdr:rowOff>
    </xdr:to>
    <xdr:grpSp>
      <xdr:nvGrpSpPr>
        <xdr:cNvPr id="717" name="Group 56">
          <a:extLst>
            <a:ext uri="{FF2B5EF4-FFF2-40B4-BE49-F238E27FC236}">
              <a16:creationId xmlns:a16="http://schemas.microsoft.com/office/drawing/2014/main" id="{00000000-0008-0000-0000-0000CD020000}"/>
            </a:ext>
          </a:extLst>
        </xdr:cNvPr>
        <xdr:cNvGrpSpPr>
          <a:grpSpLocks/>
        </xdr:cNvGrpSpPr>
      </xdr:nvGrpSpPr>
      <xdr:grpSpPr bwMode="auto">
        <a:xfrm>
          <a:off x="11363799" y="931122"/>
          <a:ext cx="955301" cy="169208"/>
          <a:chOff x="1145" y="100"/>
          <a:chExt cx="95" cy="18"/>
        </a:xfrm>
      </xdr:grpSpPr>
      <xdr:sp macro="" textlink="">
        <xdr:nvSpPr>
          <xdr:cNvPr id="718" name="Rectangle 57">
            <a:extLst>
              <a:ext uri="{FF2B5EF4-FFF2-40B4-BE49-F238E27FC236}">
                <a16:creationId xmlns:a16="http://schemas.microsoft.com/office/drawing/2014/main" id="{00000000-0008-0000-0000-0000CE020000}"/>
              </a:ext>
            </a:extLst>
          </xdr:cNvPr>
          <xdr:cNvSpPr>
            <a:spLocks noChangeArrowheads="1"/>
          </xdr:cNvSpPr>
        </xdr:nvSpPr>
        <xdr:spPr bwMode="auto">
          <a:xfrm>
            <a:off x="1145" y="100"/>
            <a:ext cx="20" cy="17"/>
          </a:xfrm>
          <a:prstGeom prst="rect">
            <a:avLst/>
          </a:prstGeom>
          <a:solidFill>
            <a:srgbClr val="FFCC9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719" name="Text Box 58">
            <a:extLst>
              <a:ext uri="{FF2B5EF4-FFF2-40B4-BE49-F238E27FC236}">
                <a16:creationId xmlns:a16="http://schemas.microsoft.com/office/drawing/2014/main" id="{00000000-0008-0000-0000-0000CF020000}"/>
              </a:ext>
            </a:extLst>
          </xdr:cNvPr>
          <xdr:cNvSpPr txBox="1">
            <a:spLocks noChangeArrowheads="1"/>
          </xdr:cNvSpPr>
        </xdr:nvSpPr>
        <xdr:spPr bwMode="auto">
          <a:xfrm>
            <a:off x="1168" y="101"/>
            <a:ext cx="7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BCT Impact</a:t>
            </a:r>
          </a:p>
        </xdr:txBody>
      </xdr:sp>
    </xdr:grpSp>
    <xdr:clientData/>
  </xdr:twoCellAnchor>
  <xdr:twoCellAnchor editAs="oneCell">
    <xdr:from>
      <xdr:col>62</xdr:col>
      <xdr:colOff>26894</xdr:colOff>
      <xdr:row>10</xdr:row>
      <xdr:rowOff>0</xdr:rowOff>
    </xdr:from>
    <xdr:to>
      <xdr:col>144</xdr:col>
      <xdr:colOff>95213</xdr:colOff>
      <xdr:row>41</xdr:row>
      <xdr:rowOff>83127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87035" y="1497106"/>
          <a:ext cx="8154484" cy="45834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228</xdr:row>
      <xdr:rowOff>0</xdr:rowOff>
    </xdr:from>
    <xdr:to>
      <xdr:col>36</xdr:col>
      <xdr:colOff>207420</xdr:colOff>
      <xdr:row>258</xdr:row>
      <xdr:rowOff>27978</xdr:rowOff>
    </xdr:to>
    <xdr:pic>
      <xdr:nvPicPr>
        <xdr:cNvPr id="66" name="Picture 65"/>
        <xdr:cNvPicPr>
          <a:picLocks noChangeAspect="1"/>
        </xdr:cNvPicPr>
      </xdr:nvPicPr>
      <xdr:blipFill>
        <a:blip xmlns:r="http://schemas.openxmlformats.org/officeDocument/2006/relationships" r:embed="rId1"/>
        <a:stretch>
          <a:fillRect/>
        </a:stretch>
      </xdr:blipFill>
      <xdr:spPr>
        <a:xfrm>
          <a:off x="695739" y="38139757"/>
          <a:ext cx="7860551" cy="4997543"/>
        </a:xfrm>
        <a:prstGeom prst="rect">
          <a:avLst/>
        </a:prstGeom>
      </xdr:spPr>
    </xdr:pic>
    <xdr:clientData/>
  </xdr:twoCellAnchor>
  <xdr:twoCellAnchor>
    <xdr:from>
      <xdr:col>3</xdr:col>
      <xdr:colOff>0</xdr:colOff>
      <xdr:row>154</xdr:row>
      <xdr:rowOff>0</xdr:rowOff>
    </xdr:from>
    <xdr:to>
      <xdr:col>38</xdr:col>
      <xdr:colOff>206829</xdr:colOff>
      <xdr:row>166</xdr:row>
      <xdr:rowOff>140256</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695739" y="25841739"/>
          <a:ext cx="8323786" cy="2128082"/>
          <a:chOff x="685800" y="1197429"/>
          <a:chExt cx="17768454" cy="4545434"/>
        </a:xfrm>
      </xdr:grpSpPr>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a:stretch>
            <a:fillRect/>
          </a:stretch>
        </xdr:blipFill>
        <xdr:spPr>
          <a:xfrm>
            <a:off x="685800" y="1197429"/>
            <a:ext cx="17757154" cy="2705607"/>
          </a:xfrm>
          <a:prstGeom prst="rect">
            <a:avLst/>
          </a:prstGeom>
        </xdr:spPr>
      </xdr:pic>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685800" y="3635829"/>
            <a:ext cx="17768454" cy="2107034"/>
          </a:xfrm>
          <a:prstGeom prst="rect">
            <a:avLst/>
          </a:prstGeom>
        </xdr:spPr>
      </xdr:pic>
    </xdr:grpSp>
    <xdr:clientData/>
  </xdr:twoCellAnchor>
  <xdr:twoCellAnchor>
    <xdr:from>
      <xdr:col>5</xdr:col>
      <xdr:colOff>13855</xdr:colOff>
      <xdr:row>158</xdr:row>
      <xdr:rowOff>69273</xdr:rowOff>
    </xdr:from>
    <xdr:to>
      <xdr:col>38</xdr:col>
      <xdr:colOff>152400</xdr:colOff>
      <xdr:row>166</xdr:row>
      <xdr:rowOff>152401</xdr:rowOff>
    </xdr:to>
    <xdr:sp macro="" textlink="">
      <xdr:nvSpPr>
        <xdr:cNvPr id="14" name="Flowchart: Process 13">
          <a:extLst>
            <a:ext uri="{FF2B5EF4-FFF2-40B4-BE49-F238E27FC236}">
              <a16:creationId xmlns:a16="http://schemas.microsoft.com/office/drawing/2014/main" id="{00000000-0008-0000-0100-00000E000000}"/>
            </a:ext>
          </a:extLst>
        </xdr:cNvPr>
        <xdr:cNvSpPr/>
      </xdr:nvSpPr>
      <xdr:spPr>
        <a:xfrm>
          <a:off x="1191491" y="1939637"/>
          <a:ext cx="7910945" cy="1413164"/>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230777</xdr:colOff>
      <xdr:row>57</xdr:row>
      <xdr:rowOff>105645</xdr:rowOff>
    </xdr:from>
    <xdr:to>
      <xdr:col>38</xdr:col>
      <xdr:colOff>180109</xdr:colOff>
      <xdr:row>67</xdr:row>
      <xdr:rowOff>92713</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4"/>
        <a:stretch>
          <a:fillRect/>
        </a:stretch>
      </xdr:blipFill>
      <xdr:spPr>
        <a:xfrm>
          <a:off x="694603" y="4810167"/>
          <a:ext cx="8298202" cy="1643590"/>
        </a:xfrm>
        <a:prstGeom prst="rect">
          <a:avLst/>
        </a:prstGeom>
      </xdr:spPr>
    </xdr:pic>
    <xdr:clientData/>
  </xdr:twoCellAnchor>
  <xdr:twoCellAnchor editAs="oneCell">
    <xdr:from>
      <xdr:col>3</xdr:col>
      <xdr:colOff>19879</xdr:colOff>
      <xdr:row>6</xdr:row>
      <xdr:rowOff>58783</xdr:rowOff>
    </xdr:from>
    <xdr:to>
      <xdr:col>38</xdr:col>
      <xdr:colOff>213843</xdr:colOff>
      <xdr:row>30</xdr:row>
      <xdr:rowOff>128589</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5"/>
        <a:stretch>
          <a:fillRect/>
        </a:stretch>
      </xdr:blipFill>
      <xdr:spPr>
        <a:xfrm>
          <a:off x="712210" y="7234646"/>
          <a:ext cx="8271164" cy="4145415"/>
        </a:xfrm>
        <a:prstGeom prst="rect">
          <a:avLst/>
        </a:prstGeom>
      </xdr:spPr>
    </xdr:pic>
    <xdr:clientData/>
  </xdr:twoCellAnchor>
  <xdr:twoCellAnchor>
    <xdr:from>
      <xdr:col>18</xdr:col>
      <xdr:colOff>31100</xdr:colOff>
      <xdr:row>166</xdr:row>
      <xdr:rowOff>126863</xdr:rowOff>
    </xdr:from>
    <xdr:to>
      <xdr:col>34</xdr:col>
      <xdr:colOff>147144</xdr:colOff>
      <xdr:row>170</xdr:row>
      <xdr:rowOff>52552</xdr:rowOff>
    </xdr:to>
    <xdr:sp macro="" textlink="">
      <xdr:nvSpPr>
        <xdr:cNvPr id="15" name="Rounded Rectangular Callout 14">
          <a:extLst>
            <a:ext uri="{FF2B5EF4-FFF2-40B4-BE49-F238E27FC236}">
              <a16:creationId xmlns:a16="http://schemas.microsoft.com/office/drawing/2014/main" id="{00000000-0008-0000-0100-00000F000000}"/>
            </a:ext>
          </a:extLst>
        </xdr:cNvPr>
        <xdr:cNvSpPr/>
      </xdr:nvSpPr>
      <xdr:spPr>
        <a:xfrm>
          <a:off x="4193197" y="3358794"/>
          <a:ext cx="3815685" cy="598351"/>
        </a:xfrm>
        <a:prstGeom prst="wedgeRoundRectCallout">
          <a:avLst>
            <a:gd name="adj1" fmla="val -55224"/>
            <a:gd name="adj2" fmla="val -466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twoCellAnchor>
    <xdr:from>
      <xdr:col>3</xdr:col>
      <xdr:colOff>2177</xdr:colOff>
      <xdr:row>91</xdr:row>
      <xdr:rowOff>143691</xdr:rowOff>
    </xdr:from>
    <xdr:to>
      <xdr:col>38</xdr:col>
      <xdr:colOff>199697</xdr:colOff>
      <xdr:row>103</xdr:row>
      <xdr:rowOff>127350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697916" y="15469830"/>
          <a:ext cx="8314477" cy="1971485"/>
          <a:chOff x="693683" y="11303876"/>
          <a:chExt cx="8292662" cy="2003296"/>
        </a:xfrm>
      </xdr:grpSpPr>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6"/>
          <a:stretch>
            <a:fillRect/>
          </a:stretch>
        </xdr:blipFill>
        <xdr:spPr>
          <a:xfrm>
            <a:off x="693683" y="11303876"/>
            <a:ext cx="8286929" cy="1136193"/>
          </a:xfrm>
          <a:prstGeom prst="rect">
            <a:avLst/>
          </a:prstGeom>
        </xdr:spPr>
      </xdr:pic>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7"/>
          <a:stretch>
            <a:fillRect/>
          </a:stretch>
        </xdr:blipFill>
        <xdr:spPr>
          <a:xfrm>
            <a:off x="693683" y="12438994"/>
            <a:ext cx="8292662" cy="868178"/>
          </a:xfrm>
          <a:prstGeom prst="rect">
            <a:avLst/>
          </a:prstGeom>
        </xdr:spPr>
      </xdr:pic>
    </xdr:grpSp>
    <xdr:clientData/>
  </xdr:twoCellAnchor>
  <xdr:twoCellAnchor editAs="oneCell">
    <xdr:from>
      <xdr:col>3</xdr:col>
      <xdr:colOff>1</xdr:colOff>
      <xdr:row>129</xdr:row>
      <xdr:rowOff>156755</xdr:rowOff>
    </xdr:from>
    <xdr:to>
      <xdr:col>38</xdr:col>
      <xdr:colOff>190500</xdr:colOff>
      <xdr:row>139</xdr:row>
      <xdr:rowOff>36620</xdr:rowOff>
    </xdr:to>
    <xdr:pic>
      <xdr:nvPicPr>
        <xdr:cNvPr id="19" name="Picture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8"/>
        <a:stretch>
          <a:fillRect/>
        </a:stretch>
      </xdr:blipFill>
      <xdr:spPr>
        <a:xfrm>
          <a:off x="692332" y="14660881"/>
          <a:ext cx="8267699" cy="1604160"/>
        </a:xfrm>
        <a:prstGeom prst="rect">
          <a:avLst/>
        </a:prstGeom>
      </xdr:spPr>
    </xdr:pic>
    <xdr:clientData/>
  </xdr:twoCellAnchor>
  <xdr:twoCellAnchor editAs="oneCell">
    <xdr:from>
      <xdr:col>3</xdr:col>
      <xdr:colOff>2177</xdr:colOff>
      <xdr:row>140</xdr:row>
      <xdr:rowOff>0</xdr:rowOff>
    </xdr:from>
    <xdr:to>
      <xdr:col>27</xdr:col>
      <xdr:colOff>152400</xdr:colOff>
      <xdr:row>149</xdr:row>
      <xdr:rowOff>11720</xdr:rowOff>
    </xdr:to>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rotWithShape="1">
        <a:blip xmlns:r="http://schemas.openxmlformats.org/officeDocument/2006/relationships" r:embed="rId9"/>
        <a:srcRect b="25859"/>
        <a:stretch/>
      </xdr:blipFill>
      <xdr:spPr>
        <a:xfrm>
          <a:off x="687977" y="16418169"/>
          <a:ext cx="5636623" cy="1541585"/>
        </a:xfrm>
        <a:prstGeom prst="rect">
          <a:avLst/>
        </a:prstGeom>
      </xdr:spPr>
    </xdr:pic>
    <xdr:clientData/>
  </xdr:twoCellAnchor>
  <xdr:twoCellAnchor editAs="oneCell">
    <xdr:from>
      <xdr:col>3</xdr:col>
      <xdr:colOff>1</xdr:colOff>
      <xdr:row>105</xdr:row>
      <xdr:rowOff>0</xdr:rowOff>
    </xdr:from>
    <xdr:to>
      <xdr:col>39</xdr:col>
      <xdr:colOff>1</xdr:colOff>
      <xdr:row>123</xdr:row>
      <xdr:rowOff>153235</xdr:rowOff>
    </xdr:to>
    <xdr:pic>
      <xdr:nvPicPr>
        <xdr:cNvPr id="28" name="Picture 27">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10"/>
        <a:stretch>
          <a:fillRect/>
        </a:stretch>
      </xdr:blipFill>
      <xdr:spPr>
        <a:xfrm>
          <a:off x="695740" y="17890435"/>
          <a:ext cx="8348870" cy="3134973"/>
        </a:xfrm>
        <a:prstGeom prst="rect">
          <a:avLst/>
        </a:prstGeom>
      </xdr:spPr>
    </xdr:pic>
    <xdr:clientData/>
  </xdr:twoCellAnchor>
  <xdr:oneCellAnchor>
    <xdr:from>
      <xdr:col>3</xdr:col>
      <xdr:colOff>0</xdr:colOff>
      <xdr:row>32</xdr:row>
      <xdr:rowOff>0</xdr:rowOff>
    </xdr:from>
    <xdr:ext cx="6679812" cy="3865886"/>
    <xdr:pic>
      <xdr:nvPicPr>
        <xdr:cNvPr id="32" name="Picture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11"/>
        <a:stretch>
          <a:fillRect/>
        </a:stretch>
      </xdr:blipFill>
      <xdr:spPr>
        <a:xfrm>
          <a:off x="695739" y="11350487"/>
          <a:ext cx="6679812" cy="3865886"/>
        </a:xfrm>
        <a:prstGeom prst="rect">
          <a:avLst/>
        </a:prstGeom>
      </xdr:spPr>
    </xdr:pic>
    <xdr:clientData/>
  </xdr:oneCellAnchor>
  <xdr:twoCellAnchor editAs="oneCell">
    <xdr:from>
      <xdr:col>3</xdr:col>
      <xdr:colOff>0</xdr:colOff>
      <xdr:row>69</xdr:row>
      <xdr:rowOff>0</xdr:rowOff>
    </xdr:from>
    <xdr:to>
      <xdr:col>38</xdr:col>
      <xdr:colOff>204979</xdr:colOff>
      <xdr:row>88</xdr:row>
      <xdr:rowOff>34537</xdr:rowOff>
    </xdr:to>
    <xdr:pic>
      <xdr:nvPicPr>
        <xdr:cNvPr id="35" name="Picture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2"/>
        <a:stretch>
          <a:fillRect/>
        </a:stretch>
      </xdr:blipFill>
      <xdr:spPr>
        <a:xfrm>
          <a:off x="685800" y="6607629"/>
          <a:ext cx="8205979" cy="3136964"/>
        </a:xfrm>
        <a:prstGeom prst="rect">
          <a:avLst/>
        </a:prstGeom>
      </xdr:spPr>
    </xdr:pic>
    <xdr:clientData/>
  </xdr:twoCellAnchor>
  <xdr:twoCellAnchor editAs="oneCell">
    <xdr:from>
      <xdr:col>3</xdr:col>
      <xdr:colOff>0</xdr:colOff>
      <xdr:row>174</xdr:row>
      <xdr:rowOff>0</xdr:rowOff>
    </xdr:from>
    <xdr:to>
      <xdr:col>27</xdr:col>
      <xdr:colOff>198446</xdr:colOff>
      <xdr:row>186</xdr:row>
      <xdr:rowOff>156505</xdr:rowOff>
    </xdr:to>
    <xdr:pic>
      <xdr:nvPicPr>
        <xdr:cNvPr id="45" name="Picture 17" descr="C:\Users\user\AppData\Local\Temp\SNAGHTML1366af8.PNG">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99247" y="4625788"/>
          <a:ext cx="5792423" cy="22004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92785</xdr:colOff>
      <xdr:row>179</xdr:row>
      <xdr:rowOff>147468</xdr:rowOff>
    </xdr:from>
    <xdr:to>
      <xdr:col>38</xdr:col>
      <xdr:colOff>205333</xdr:colOff>
      <xdr:row>192</xdr:row>
      <xdr:rowOff>118737</xdr:rowOff>
    </xdr:to>
    <xdr:pic>
      <xdr:nvPicPr>
        <xdr:cNvPr id="46" name="Picture 18" descr="C:\Users\user\AppData\Local\Temp\SNAGHTML13d917b.PNG">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293185" y="5550048"/>
          <a:ext cx="5598948" cy="2150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196</xdr:row>
      <xdr:rowOff>87086</xdr:rowOff>
    </xdr:from>
    <xdr:to>
      <xdr:col>37</xdr:col>
      <xdr:colOff>41998</xdr:colOff>
      <xdr:row>223</xdr:row>
      <xdr:rowOff>122944</xdr:rowOff>
    </xdr:to>
    <xdr:pic>
      <xdr:nvPicPr>
        <xdr:cNvPr id="49" name="Picture 7">
          <a:extLst>
            <a:ext uri="{FF2B5EF4-FFF2-40B4-BE49-F238E27FC236}">
              <a16:creationId xmlns:a16="http://schemas.microsoft.com/office/drawing/2014/main" id="{00000000-0008-0000-0100-000031000000}"/>
            </a:ext>
          </a:extLst>
        </xdr:cNvPr>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833"/>
        <a:stretch/>
      </xdr:blipFill>
      <xdr:spPr bwMode="auto">
        <a:xfrm>
          <a:off x="685800" y="8105671"/>
          <a:ext cx="7814398" cy="46254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123092</xdr:colOff>
      <xdr:row>213</xdr:row>
      <xdr:rowOff>5863</xdr:rowOff>
    </xdr:from>
    <xdr:to>
      <xdr:col>11</xdr:col>
      <xdr:colOff>64477</xdr:colOff>
      <xdr:row>220</xdr:row>
      <xdr:rowOff>29308</xdr:rowOff>
    </xdr:to>
    <xdr:sp macro="" textlink="">
      <xdr:nvSpPr>
        <xdr:cNvPr id="50" name="Flowchart: Process 49">
          <a:extLst>
            <a:ext uri="{FF2B5EF4-FFF2-40B4-BE49-F238E27FC236}">
              <a16:creationId xmlns:a16="http://schemas.microsoft.com/office/drawing/2014/main" id="{00000000-0008-0000-0100-000032000000}"/>
            </a:ext>
          </a:extLst>
        </xdr:cNvPr>
        <xdr:cNvSpPr/>
      </xdr:nvSpPr>
      <xdr:spPr>
        <a:xfrm>
          <a:off x="1494692" y="10914186"/>
          <a:ext cx="1084385" cy="1213337"/>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36785</xdr:colOff>
      <xdr:row>86</xdr:row>
      <xdr:rowOff>120868</xdr:rowOff>
    </xdr:from>
    <xdr:to>
      <xdr:col>27</xdr:col>
      <xdr:colOff>152399</xdr:colOff>
      <xdr:row>88</xdr:row>
      <xdr:rowOff>91762</xdr:rowOff>
    </xdr:to>
    <xdr:sp macro="" textlink="">
      <xdr:nvSpPr>
        <xdr:cNvPr id="51" name="Flowchart: Process 50">
          <a:extLst>
            <a:ext uri="{FF2B5EF4-FFF2-40B4-BE49-F238E27FC236}">
              <a16:creationId xmlns:a16="http://schemas.microsoft.com/office/drawing/2014/main" id="{00000000-0008-0000-0100-000033000000}"/>
            </a:ext>
          </a:extLst>
        </xdr:cNvPr>
        <xdr:cNvSpPr/>
      </xdr:nvSpPr>
      <xdr:spPr>
        <a:xfrm>
          <a:off x="3273971" y="18335296"/>
          <a:ext cx="3121573" cy="307225"/>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42041</xdr:colOff>
      <xdr:row>53</xdr:row>
      <xdr:rowOff>47297</xdr:rowOff>
    </xdr:from>
    <xdr:to>
      <xdr:col>31</xdr:col>
      <xdr:colOff>157656</xdr:colOff>
      <xdr:row>55</xdr:row>
      <xdr:rowOff>18191</xdr:rowOff>
    </xdr:to>
    <xdr:sp macro="" textlink="">
      <xdr:nvSpPr>
        <xdr:cNvPr id="52" name="Flowchart: Process 51">
          <a:extLst>
            <a:ext uri="{FF2B5EF4-FFF2-40B4-BE49-F238E27FC236}">
              <a16:creationId xmlns:a16="http://schemas.microsoft.com/office/drawing/2014/main" id="{00000000-0008-0000-0100-000034000000}"/>
            </a:ext>
          </a:extLst>
        </xdr:cNvPr>
        <xdr:cNvSpPr/>
      </xdr:nvSpPr>
      <xdr:spPr>
        <a:xfrm>
          <a:off x="4204138" y="27358428"/>
          <a:ext cx="3121573" cy="307225"/>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199696</xdr:colOff>
      <xdr:row>111</xdr:row>
      <xdr:rowOff>68317</xdr:rowOff>
    </xdr:from>
    <xdr:to>
      <xdr:col>16</xdr:col>
      <xdr:colOff>84083</xdr:colOff>
      <xdr:row>113</xdr:row>
      <xdr:rowOff>39211</xdr:rowOff>
    </xdr:to>
    <xdr:sp macro="" textlink="">
      <xdr:nvSpPr>
        <xdr:cNvPr id="53" name="Flowchart: Process 52">
          <a:extLst>
            <a:ext uri="{FF2B5EF4-FFF2-40B4-BE49-F238E27FC236}">
              <a16:creationId xmlns:a16="http://schemas.microsoft.com/office/drawing/2014/main" id="{00000000-0008-0000-0100-000035000000}"/>
            </a:ext>
          </a:extLst>
        </xdr:cNvPr>
        <xdr:cNvSpPr/>
      </xdr:nvSpPr>
      <xdr:spPr>
        <a:xfrm>
          <a:off x="3205655" y="31935683"/>
          <a:ext cx="578069" cy="307225"/>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189186</xdr:colOff>
      <xdr:row>111</xdr:row>
      <xdr:rowOff>68317</xdr:rowOff>
    </xdr:from>
    <xdr:to>
      <xdr:col>29</xdr:col>
      <xdr:colOff>73572</xdr:colOff>
      <xdr:row>113</xdr:row>
      <xdr:rowOff>39211</xdr:rowOff>
    </xdr:to>
    <xdr:sp macro="" textlink="">
      <xdr:nvSpPr>
        <xdr:cNvPr id="54" name="Flowchart: Process 53">
          <a:extLst>
            <a:ext uri="{FF2B5EF4-FFF2-40B4-BE49-F238E27FC236}">
              <a16:creationId xmlns:a16="http://schemas.microsoft.com/office/drawing/2014/main" id="{00000000-0008-0000-0100-000036000000}"/>
            </a:ext>
          </a:extLst>
        </xdr:cNvPr>
        <xdr:cNvSpPr/>
      </xdr:nvSpPr>
      <xdr:spPr>
        <a:xfrm>
          <a:off x="6201103" y="31935683"/>
          <a:ext cx="578069" cy="307225"/>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115614</xdr:colOff>
      <xdr:row>144</xdr:row>
      <xdr:rowOff>110359</xdr:rowOff>
    </xdr:from>
    <xdr:to>
      <xdr:col>5</xdr:col>
      <xdr:colOff>204953</xdr:colOff>
      <xdr:row>145</xdr:row>
      <xdr:rowOff>97017</xdr:rowOff>
    </xdr:to>
    <xdr:sp macro="" textlink="">
      <xdr:nvSpPr>
        <xdr:cNvPr id="55" name="Flowchart: Process 54">
          <a:extLst>
            <a:ext uri="{FF2B5EF4-FFF2-40B4-BE49-F238E27FC236}">
              <a16:creationId xmlns:a16="http://schemas.microsoft.com/office/drawing/2014/main" id="{00000000-0008-0000-0100-000037000000}"/>
            </a:ext>
          </a:extLst>
        </xdr:cNvPr>
        <xdr:cNvSpPr/>
      </xdr:nvSpPr>
      <xdr:spPr>
        <a:xfrm>
          <a:off x="809297" y="37574483"/>
          <a:ext cx="551794" cy="154824"/>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2177</xdr:colOff>
      <xdr:row>261</xdr:row>
      <xdr:rowOff>1</xdr:rowOff>
    </xdr:from>
    <xdr:to>
      <xdr:col>38</xdr:col>
      <xdr:colOff>224118</xdr:colOff>
      <xdr:row>280</xdr:row>
      <xdr:rowOff>13442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6"/>
        <a:stretch>
          <a:fillRect/>
        </a:stretch>
      </xdr:blipFill>
      <xdr:spPr>
        <a:xfrm>
          <a:off x="687977" y="38809614"/>
          <a:ext cx="8222941" cy="3180504"/>
        </a:xfrm>
        <a:prstGeom prst="rect">
          <a:avLst/>
        </a:prstGeom>
      </xdr:spPr>
    </xdr:pic>
    <xdr:clientData/>
  </xdr:twoCellAnchor>
  <xdr:twoCellAnchor editAs="oneCell">
    <xdr:from>
      <xdr:col>3</xdr:col>
      <xdr:colOff>0</xdr:colOff>
      <xdr:row>363</xdr:row>
      <xdr:rowOff>0</xdr:rowOff>
    </xdr:from>
    <xdr:to>
      <xdr:col>38</xdr:col>
      <xdr:colOff>221673</xdr:colOff>
      <xdr:row>382</xdr:row>
      <xdr:rowOff>36472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7"/>
        <a:stretch>
          <a:fillRect/>
        </a:stretch>
      </xdr:blipFill>
      <xdr:spPr>
        <a:xfrm>
          <a:off x="706582" y="42533455"/>
          <a:ext cx="8465127" cy="3195308"/>
        </a:xfrm>
        <a:prstGeom prst="rect">
          <a:avLst/>
        </a:prstGeom>
      </xdr:spPr>
    </xdr:pic>
    <xdr:clientData/>
  </xdr:twoCellAnchor>
  <xdr:twoCellAnchor>
    <xdr:from>
      <xdr:col>20</xdr:col>
      <xdr:colOff>128954</xdr:colOff>
      <xdr:row>269</xdr:row>
      <xdr:rowOff>117231</xdr:rowOff>
    </xdr:from>
    <xdr:to>
      <xdr:col>23</xdr:col>
      <xdr:colOff>46892</xdr:colOff>
      <xdr:row>275</xdr:row>
      <xdr:rowOff>128953</xdr:rowOff>
    </xdr:to>
    <xdr:sp macro="" textlink="">
      <xdr:nvSpPr>
        <xdr:cNvPr id="29" name="Flowchart: Process 28">
          <a:extLst>
            <a:ext uri="{FF2B5EF4-FFF2-40B4-BE49-F238E27FC236}">
              <a16:creationId xmlns:a16="http://schemas.microsoft.com/office/drawing/2014/main" id="{00000000-0008-0000-0100-00001D000000}"/>
            </a:ext>
          </a:extLst>
        </xdr:cNvPr>
        <xdr:cNvSpPr/>
      </xdr:nvSpPr>
      <xdr:spPr>
        <a:xfrm>
          <a:off x="4700954" y="41024908"/>
          <a:ext cx="603738" cy="1031630"/>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111368</xdr:colOff>
      <xdr:row>374</xdr:row>
      <xdr:rowOff>64477</xdr:rowOff>
    </xdr:from>
    <xdr:to>
      <xdr:col>19</xdr:col>
      <xdr:colOff>46891</xdr:colOff>
      <xdr:row>375</xdr:row>
      <xdr:rowOff>70338</xdr:rowOff>
    </xdr:to>
    <xdr:sp macro="" textlink="">
      <xdr:nvSpPr>
        <xdr:cNvPr id="30" name="Flowchart: Process 29">
          <a:extLst>
            <a:ext uri="{FF2B5EF4-FFF2-40B4-BE49-F238E27FC236}">
              <a16:creationId xmlns:a16="http://schemas.microsoft.com/office/drawing/2014/main" id="{00000000-0008-0000-0100-00001E000000}"/>
            </a:ext>
          </a:extLst>
        </xdr:cNvPr>
        <xdr:cNvSpPr/>
      </xdr:nvSpPr>
      <xdr:spPr>
        <a:xfrm>
          <a:off x="2625968" y="45403477"/>
          <a:ext cx="1764323" cy="175846"/>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24179</xdr:colOff>
      <xdr:row>269</xdr:row>
      <xdr:rowOff>117231</xdr:rowOff>
    </xdr:from>
    <xdr:to>
      <xdr:col>17</xdr:col>
      <xdr:colOff>170717</xdr:colOff>
      <xdr:row>275</xdr:row>
      <xdr:rowOff>128953</xdr:rowOff>
    </xdr:to>
    <xdr:sp macro="" textlink="">
      <xdr:nvSpPr>
        <xdr:cNvPr id="31" name="Flowchart: Process 30">
          <a:extLst>
            <a:ext uri="{FF2B5EF4-FFF2-40B4-BE49-F238E27FC236}">
              <a16:creationId xmlns:a16="http://schemas.microsoft.com/office/drawing/2014/main" id="{00000000-0008-0000-0100-00001F000000}"/>
            </a:ext>
          </a:extLst>
        </xdr:cNvPr>
        <xdr:cNvSpPr/>
      </xdr:nvSpPr>
      <xdr:spPr>
        <a:xfrm>
          <a:off x="3453179" y="40260344"/>
          <a:ext cx="603738" cy="1011847"/>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89339</xdr:colOff>
      <xdr:row>215</xdr:row>
      <xdr:rowOff>99849</xdr:rowOff>
    </xdr:from>
    <xdr:to>
      <xdr:col>28</xdr:col>
      <xdr:colOff>205383</xdr:colOff>
      <xdr:row>219</xdr:row>
      <xdr:rowOff>25538</xdr:rowOff>
    </xdr:to>
    <xdr:sp macro="" textlink="">
      <xdr:nvSpPr>
        <xdr:cNvPr id="33" name="Rounded Rectangular Callout 32">
          <a:extLst>
            <a:ext uri="{FF2B5EF4-FFF2-40B4-BE49-F238E27FC236}">
              <a16:creationId xmlns:a16="http://schemas.microsoft.com/office/drawing/2014/main" id="{00000000-0008-0000-0100-000021000000}"/>
            </a:ext>
          </a:extLst>
        </xdr:cNvPr>
        <xdr:cNvSpPr/>
      </xdr:nvSpPr>
      <xdr:spPr>
        <a:xfrm>
          <a:off x="2832539" y="36927895"/>
          <a:ext cx="3773644" cy="605628"/>
        </a:xfrm>
        <a:prstGeom prst="wedgeRoundRectCallout">
          <a:avLst>
            <a:gd name="adj1" fmla="val -55224"/>
            <a:gd name="adj2" fmla="val -466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twoCellAnchor>
    <xdr:from>
      <xdr:col>17</xdr:col>
      <xdr:colOff>31530</xdr:colOff>
      <xdr:row>186</xdr:row>
      <xdr:rowOff>73572</xdr:rowOff>
    </xdr:from>
    <xdr:to>
      <xdr:col>33</xdr:col>
      <xdr:colOff>147574</xdr:colOff>
      <xdr:row>189</xdr:row>
      <xdr:rowOff>167426</xdr:rowOff>
    </xdr:to>
    <xdr:sp macro="" textlink="">
      <xdr:nvSpPr>
        <xdr:cNvPr id="34" name="Rounded Rectangular Callout 33">
          <a:extLst>
            <a:ext uri="{FF2B5EF4-FFF2-40B4-BE49-F238E27FC236}">
              <a16:creationId xmlns:a16="http://schemas.microsoft.com/office/drawing/2014/main" id="{00000000-0008-0000-0100-000022000000}"/>
            </a:ext>
          </a:extLst>
        </xdr:cNvPr>
        <xdr:cNvSpPr/>
      </xdr:nvSpPr>
      <xdr:spPr>
        <a:xfrm>
          <a:off x="3962399" y="6668813"/>
          <a:ext cx="3815685" cy="598351"/>
        </a:xfrm>
        <a:prstGeom prst="wedgeRoundRectCallout">
          <a:avLst>
            <a:gd name="adj1" fmla="val 15429"/>
            <a:gd name="adj2" fmla="val -11250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twoCellAnchor>
    <xdr:from>
      <xdr:col>11</xdr:col>
      <xdr:colOff>1</xdr:colOff>
      <xdr:row>64</xdr:row>
      <xdr:rowOff>68318</xdr:rowOff>
    </xdr:from>
    <xdr:to>
      <xdr:col>27</xdr:col>
      <xdr:colOff>116044</xdr:colOff>
      <xdr:row>67</xdr:row>
      <xdr:rowOff>162172</xdr:rowOff>
    </xdr:to>
    <xdr:sp macro="" textlink="">
      <xdr:nvSpPr>
        <xdr:cNvPr id="36" name="Rounded Rectangular Callout 35">
          <a:extLst>
            <a:ext uri="{FF2B5EF4-FFF2-40B4-BE49-F238E27FC236}">
              <a16:creationId xmlns:a16="http://schemas.microsoft.com/office/drawing/2014/main" id="{00000000-0008-0000-0100-000024000000}"/>
            </a:ext>
          </a:extLst>
        </xdr:cNvPr>
        <xdr:cNvSpPr/>
      </xdr:nvSpPr>
      <xdr:spPr>
        <a:xfrm>
          <a:off x="2543504" y="14583104"/>
          <a:ext cx="3815685" cy="598351"/>
        </a:xfrm>
        <a:prstGeom prst="wedgeRoundRectCallout">
          <a:avLst>
            <a:gd name="adj1" fmla="val -34565"/>
            <a:gd name="adj2" fmla="val -7122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twoCellAnchor>
    <xdr:from>
      <xdr:col>18</xdr:col>
      <xdr:colOff>220717</xdr:colOff>
      <xdr:row>82</xdr:row>
      <xdr:rowOff>141890</xdr:rowOff>
    </xdr:from>
    <xdr:to>
      <xdr:col>35</xdr:col>
      <xdr:colOff>105533</xdr:colOff>
      <xdr:row>86</xdr:row>
      <xdr:rowOff>67579</xdr:rowOff>
    </xdr:to>
    <xdr:sp macro="" textlink="">
      <xdr:nvSpPr>
        <xdr:cNvPr id="37" name="Rounded Rectangular Callout 36">
          <a:extLst>
            <a:ext uri="{FF2B5EF4-FFF2-40B4-BE49-F238E27FC236}">
              <a16:creationId xmlns:a16="http://schemas.microsoft.com/office/drawing/2014/main" id="{00000000-0008-0000-0100-000025000000}"/>
            </a:ext>
          </a:extLst>
        </xdr:cNvPr>
        <xdr:cNvSpPr/>
      </xdr:nvSpPr>
      <xdr:spPr>
        <a:xfrm>
          <a:off x="4382814" y="17683656"/>
          <a:ext cx="3815685" cy="598351"/>
        </a:xfrm>
        <a:prstGeom prst="wedgeRoundRectCallout">
          <a:avLst>
            <a:gd name="adj1" fmla="val -56188"/>
            <a:gd name="adj2" fmla="val 455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twoCellAnchor>
    <xdr:from>
      <xdr:col>23</xdr:col>
      <xdr:colOff>99849</xdr:colOff>
      <xdr:row>19</xdr:row>
      <xdr:rowOff>57808</xdr:rowOff>
    </xdr:from>
    <xdr:to>
      <xdr:col>39</xdr:col>
      <xdr:colOff>215892</xdr:colOff>
      <xdr:row>22</xdr:row>
      <xdr:rowOff>151662</xdr:rowOff>
    </xdr:to>
    <xdr:sp macro="" textlink="">
      <xdr:nvSpPr>
        <xdr:cNvPr id="38" name="Rounded Rectangular Callout 37">
          <a:extLst>
            <a:ext uri="{FF2B5EF4-FFF2-40B4-BE49-F238E27FC236}">
              <a16:creationId xmlns:a16="http://schemas.microsoft.com/office/drawing/2014/main" id="{00000000-0008-0000-0100-000026000000}"/>
            </a:ext>
          </a:extLst>
        </xdr:cNvPr>
        <xdr:cNvSpPr/>
      </xdr:nvSpPr>
      <xdr:spPr>
        <a:xfrm>
          <a:off x="5418083" y="21651311"/>
          <a:ext cx="3815685" cy="598351"/>
        </a:xfrm>
        <a:prstGeom prst="wedgeRoundRectCallout">
          <a:avLst>
            <a:gd name="adj1" fmla="val -10463"/>
            <a:gd name="adj2" fmla="val 12375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twoCellAnchor>
    <xdr:from>
      <xdr:col>18</xdr:col>
      <xdr:colOff>220719</xdr:colOff>
      <xdr:row>48</xdr:row>
      <xdr:rowOff>78827</xdr:rowOff>
    </xdr:from>
    <xdr:to>
      <xdr:col>31</xdr:col>
      <xdr:colOff>115615</xdr:colOff>
      <xdr:row>52</xdr:row>
      <xdr:rowOff>4515</xdr:rowOff>
    </xdr:to>
    <xdr:sp macro="" textlink="">
      <xdr:nvSpPr>
        <xdr:cNvPr id="39" name="Rounded Rectangular Callout 38">
          <a:extLst>
            <a:ext uri="{FF2B5EF4-FFF2-40B4-BE49-F238E27FC236}">
              <a16:creationId xmlns:a16="http://schemas.microsoft.com/office/drawing/2014/main" id="{00000000-0008-0000-0100-000027000000}"/>
            </a:ext>
          </a:extLst>
        </xdr:cNvPr>
        <xdr:cNvSpPr/>
      </xdr:nvSpPr>
      <xdr:spPr>
        <a:xfrm>
          <a:off x="4382816" y="26549130"/>
          <a:ext cx="2900854" cy="598351"/>
        </a:xfrm>
        <a:prstGeom prst="wedgeRoundRectCallout">
          <a:avLst>
            <a:gd name="adj1" fmla="val -38697"/>
            <a:gd name="adj2" fmla="val 7720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twoCellAnchor>
    <xdr:from>
      <xdr:col>14</xdr:col>
      <xdr:colOff>110359</xdr:colOff>
      <xdr:row>103</xdr:row>
      <xdr:rowOff>15767</xdr:rowOff>
    </xdr:from>
    <xdr:to>
      <xdr:col>30</xdr:col>
      <xdr:colOff>226402</xdr:colOff>
      <xdr:row>106</xdr:row>
      <xdr:rowOff>109621</xdr:rowOff>
    </xdr:to>
    <xdr:sp macro="" textlink="">
      <xdr:nvSpPr>
        <xdr:cNvPr id="40" name="Rounded Rectangular Callout 39">
          <a:extLst>
            <a:ext uri="{FF2B5EF4-FFF2-40B4-BE49-F238E27FC236}">
              <a16:creationId xmlns:a16="http://schemas.microsoft.com/office/drawing/2014/main" id="{00000000-0008-0000-0100-000028000000}"/>
            </a:ext>
          </a:extLst>
        </xdr:cNvPr>
        <xdr:cNvSpPr/>
      </xdr:nvSpPr>
      <xdr:spPr>
        <a:xfrm>
          <a:off x="3347545" y="30537808"/>
          <a:ext cx="3815685" cy="598351"/>
        </a:xfrm>
        <a:prstGeom prst="wedgeRoundRectCallout">
          <a:avLst>
            <a:gd name="adj1" fmla="val -55224"/>
            <a:gd name="adj2" fmla="val -466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twoCellAnchor>
    <xdr:from>
      <xdr:col>15</xdr:col>
      <xdr:colOff>126124</xdr:colOff>
      <xdr:row>136</xdr:row>
      <xdr:rowOff>162910</xdr:rowOff>
    </xdr:from>
    <xdr:to>
      <xdr:col>32</xdr:col>
      <xdr:colOff>10940</xdr:colOff>
      <xdr:row>140</xdr:row>
      <xdr:rowOff>88599</xdr:rowOff>
    </xdr:to>
    <xdr:sp macro="" textlink="">
      <xdr:nvSpPr>
        <xdr:cNvPr id="41" name="Rounded Rectangular Callout 40">
          <a:extLst>
            <a:ext uri="{FF2B5EF4-FFF2-40B4-BE49-F238E27FC236}">
              <a16:creationId xmlns:a16="http://schemas.microsoft.com/office/drawing/2014/main" id="{00000000-0008-0000-0100-000029000000}"/>
            </a:ext>
          </a:extLst>
        </xdr:cNvPr>
        <xdr:cNvSpPr/>
      </xdr:nvSpPr>
      <xdr:spPr>
        <a:xfrm>
          <a:off x="3594538" y="36281710"/>
          <a:ext cx="3815685" cy="598351"/>
        </a:xfrm>
        <a:prstGeom prst="wedgeRoundRectCallout">
          <a:avLst>
            <a:gd name="adj1" fmla="val -55224"/>
            <a:gd name="adj2" fmla="val -466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twoCellAnchor>
    <xdr:from>
      <xdr:col>19</xdr:col>
      <xdr:colOff>168166</xdr:colOff>
      <xdr:row>376</xdr:row>
      <xdr:rowOff>5255</xdr:rowOff>
    </xdr:from>
    <xdr:to>
      <xdr:col>34</xdr:col>
      <xdr:colOff>1</xdr:colOff>
      <xdr:row>380</xdr:row>
      <xdr:rowOff>152400</xdr:rowOff>
    </xdr:to>
    <xdr:sp macro="" textlink="">
      <xdr:nvSpPr>
        <xdr:cNvPr id="43" name="Rounded Rectangular Callout 42">
          <a:extLst>
            <a:ext uri="{FF2B5EF4-FFF2-40B4-BE49-F238E27FC236}">
              <a16:creationId xmlns:a16="http://schemas.microsoft.com/office/drawing/2014/main" id="{00000000-0008-0000-0100-00002B000000}"/>
            </a:ext>
          </a:extLst>
        </xdr:cNvPr>
        <xdr:cNvSpPr/>
      </xdr:nvSpPr>
      <xdr:spPr>
        <a:xfrm>
          <a:off x="4511566" y="44829905"/>
          <a:ext cx="3260835" cy="813895"/>
        </a:xfrm>
        <a:prstGeom prst="wedgeRoundRectCallout">
          <a:avLst>
            <a:gd name="adj1" fmla="val -55224"/>
            <a:gd name="adj2" fmla="val -466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in configuation table. So we can change the company name from the screen.</a:t>
          </a:r>
          <a:endParaRPr lang="en-US" sz="1100"/>
        </a:p>
      </xdr:txBody>
    </xdr:sp>
    <xdr:clientData/>
  </xdr:twoCellAnchor>
  <xdr:twoCellAnchor editAs="oneCell">
    <xdr:from>
      <xdr:col>3</xdr:col>
      <xdr:colOff>1</xdr:colOff>
      <xdr:row>387</xdr:row>
      <xdr:rowOff>1</xdr:rowOff>
    </xdr:from>
    <xdr:to>
      <xdr:col>38</xdr:col>
      <xdr:colOff>217715</xdr:colOff>
      <xdr:row>406</xdr:row>
      <xdr:rowOff>29353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8"/>
        <a:stretch>
          <a:fillRect/>
        </a:stretch>
      </xdr:blipFill>
      <xdr:spPr>
        <a:xfrm>
          <a:off x="685801" y="45785315"/>
          <a:ext cx="8218714" cy="3131782"/>
        </a:xfrm>
        <a:prstGeom prst="rect">
          <a:avLst/>
        </a:prstGeom>
      </xdr:spPr>
    </xdr:pic>
    <xdr:clientData/>
  </xdr:twoCellAnchor>
  <xdr:twoCellAnchor>
    <xdr:from>
      <xdr:col>19</xdr:col>
      <xdr:colOff>168166</xdr:colOff>
      <xdr:row>396</xdr:row>
      <xdr:rowOff>62405</xdr:rowOff>
    </xdr:from>
    <xdr:to>
      <xdr:col>34</xdr:col>
      <xdr:colOff>1</xdr:colOff>
      <xdr:row>401</xdr:row>
      <xdr:rowOff>42863</xdr:rowOff>
    </xdr:to>
    <xdr:sp macro="" textlink="">
      <xdr:nvSpPr>
        <xdr:cNvPr id="44" name="Rounded Rectangular Callout 43">
          <a:extLst>
            <a:ext uri="{FF2B5EF4-FFF2-40B4-BE49-F238E27FC236}">
              <a16:creationId xmlns:a16="http://schemas.microsoft.com/office/drawing/2014/main" id="{00000000-0008-0000-0100-00002C000000}"/>
            </a:ext>
          </a:extLst>
        </xdr:cNvPr>
        <xdr:cNvSpPr/>
      </xdr:nvSpPr>
      <xdr:spPr>
        <a:xfrm>
          <a:off x="4511566" y="48235093"/>
          <a:ext cx="3260835" cy="813895"/>
        </a:xfrm>
        <a:prstGeom prst="wedgeRoundRectCallout">
          <a:avLst>
            <a:gd name="adj1" fmla="val -55224"/>
            <a:gd name="adj2" fmla="val -466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in configuation table. So we can change the company name from the screen.</a:t>
          </a:r>
          <a:endParaRPr lang="en-US" sz="1100"/>
        </a:p>
      </xdr:txBody>
    </xdr:sp>
    <xdr:clientData/>
  </xdr:twoCellAnchor>
  <xdr:twoCellAnchor>
    <xdr:from>
      <xdr:col>23</xdr:col>
      <xdr:colOff>190501</xdr:colOff>
      <xdr:row>273</xdr:row>
      <xdr:rowOff>161925</xdr:rowOff>
    </xdr:from>
    <xdr:to>
      <xdr:col>35</xdr:col>
      <xdr:colOff>128589</xdr:colOff>
      <xdr:row>278</xdr:row>
      <xdr:rowOff>142383</xdr:rowOff>
    </xdr:to>
    <xdr:sp macro="" textlink="">
      <xdr:nvSpPr>
        <xdr:cNvPr id="47" name="Rounded Rectangular Callout 46">
          <a:extLst>
            <a:ext uri="{FF2B5EF4-FFF2-40B4-BE49-F238E27FC236}">
              <a16:creationId xmlns:a16="http://schemas.microsoft.com/office/drawing/2014/main" id="{00000000-0008-0000-0100-00002F000000}"/>
            </a:ext>
          </a:extLst>
        </xdr:cNvPr>
        <xdr:cNvSpPr/>
      </xdr:nvSpPr>
      <xdr:spPr>
        <a:xfrm>
          <a:off x="5448301" y="40971788"/>
          <a:ext cx="2681288" cy="813895"/>
        </a:xfrm>
        <a:prstGeom prst="wedgeRoundRectCallout">
          <a:avLst>
            <a:gd name="adj1" fmla="val -55224"/>
            <a:gd name="adj2" fmla="val -466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in configuation table. So we can change the company name from the screen.</a:t>
          </a:r>
          <a:endParaRPr lang="en-US" sz="1100"/>
        </a:p>
      </xdr:txBody>
    </xdr:sp>
    <xdr:clientData/>
  </xdr:twoCellAnchor>
  <xdr:twoCellAnchor editAs="oneCell">
    <xdr:from>
      <xdr:col>3</xdr:col>
      <xdr:colOff>0</xdr:colOff>
      <xdr:row>284</xdr:row>
      <xdr:rowOff>1</xdr:rowOff>
    </xdr:from>
    <xdr:to>
      <xdr:col>39</xdr:col>
      <xdr:colOff>8964</xdr:colOff>
      <xdr:row>293</xdr:row>
      <xdr:rowOff>61020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9"/>
        <a:stretch>
          <a:fillRect/>
        </a:stretch>
      </xdr:blipFill>
      <xdr:spPr>
        <a:xfrm>
          <a:off x="699247" y="51896683"/>
          <a:ext cx="8399929" cy="1593984"/>
        </a:xfrm>
        <a:prstGeom prst="rect">
          <a:avLst/>
        </a:prstGeom>
      </xdr:spPr>
    </xdr:pic>
    <xdr:clientData/>
  </xdr:twoCellAnchor>
  <xdr:twoCellAnchor editAs="oneCell">
    <xdr:from>
      <xdr:col>3</xdr:col>
      <xdr:colOff>1</xdr:colOff>
      <xdr:row>332</xdr:row>
      <xdr:rowOff>1</xdr:rowOff>
    </xdr:from>
    <xdr:to>
      <xdr:col>39</xdr:col>
      <xdr:colOff>22860</xdr:colOff>
      <xdr:row>357</xdr:row>
      <xdr:rowOff>41995</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0"/>
        <a:stretch>
          <a:fillRect/>
        </a:stretch>
      </xdr:blipFill>
      <xdr:spPr>
        <a:xfrm>
          <a:off x="685801" y="53865781"/>
          <a:ext cx="8252459" cy="4232994"/>
        </a:xfrm>
        <a:prstGeom prst="rect">
          <a:avLst/>
        </a:prstGeom>
      </xdr:spPr>
    </xdr:pic>
    <xdr:clientData/>
  </xdr:twoCellAnchor>
  <xdr:oneCellAnchor>
    <xdr:from>
      <xdr:col>2</xdr:col>
      <xdr:colOff>206376</xdr:colOff>
      <xdr:row>319</xdr:row>
      <xdr:rowOff>103189</xdr:rowOff>
    </xdr:from>
    <xdr:ext cx="8238564" cy="1590881"/>
    <xdr:pic>
      <xdr:nvPicPr>
        <xdr:cNvPr id="48" name="Picture 47">
          <a:extLst>
            <a:ext uri="{FF2B5EF4-FFF2-40B4-BE49-F238E27FC236}">
              <a16:creationId xmlns:a16="http://schemas.microsoft.com/office/drawing/2014/main" id="{00000000-0008-0000-0100-000030000000}"/>
            </a:ext>
          </a:extLst>
        </xdr:cNvPr>
        <xdr:cNvPicPr>
          <a:picLocks noChangeAspect="1"/>
        </xdr:cNvPicPr>
      </xdr:nvPicPr>
      <xdr:blipFill>
        <a:blip xmlns:r="http://schemas.openxmlformats.org/officeDocument/2006/relationships" r:embed="rId19"/>
        <a:stretch>
          <a:fillRect/>
        </a:stretch>
      </xdr:blipFill>
      <xdr:spPr>
        <a:xfrm>
          <a:off x="650876" y="46362939"/>
          <a:ext cx="8238564" cy="1590881"/>
        </a:xfrm>
        <a:prstGeom prst="rect">
          <a:avLst/>
        </a:prstGeom>
      </xdr:spPr>
    </xdr:pic>
    <xdr:clientData/>
  </xdr:oneCellAnchor>
  <xdr:twoCellAnchor>
    <xdr:from>
      <xdr:col>4</xdr:col>
      <xdr:colOff>64477</xdr:colOff>
      <xdr:row>327</xdr:row>
      <xdr:rowOff>64477</xdr:rowOff>
    </xdr:from>
    <xdr:to>
      <xdr:col>24</xdr:col>
      <xdr:colOff>117231</xdr:colOff>
      <xdr:row>328</xdr:row>
      <xdr:rowOff>70339</xdr:rowOff>
    </xdr:to>
    <xdr:sp macro="" textlink="">
      <xdr:nvSpPr>
        <xdr:cNvPr id="56" name="Flowchart: Process 55">
          <a:extLst>
            <a:ext uri="{FF2B5EF4-FFF2-40B4-BE49-F238E27FC236}">
              <a16:creationId xmlns:a16="http://schemas.microsoft.com/office/drawing/2014/main" id="{00000000-0008-0000-0100-000038000000}"/>
            </a:ext>
          </a:extLst>
        </xdr:cNvPr>
        <xdr:cNvSpPr/>
      </xdr:nvSpPr>
      <xdr:spPr>
        <a:xfrm>
          <a:off x="978877" y="47466739"/>
          <a:ext cx="4624754" cy="175846"/>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29307</xdr:colOff>
      <xdr:row>289</xdr:row>
      <xdr:rowOff>99646</xdr:rowOff>
    </xdr:from>
    <xdr:to>
      <xdr:col>24</xdr:col>
      <xdr:colOff>93784</xdr:colOff>
      <xdr:row>291</xdr:row>
      <xdr:rowOff>58615</xdr:rowOff>
    </xdr:to>
    <xdr:sp macro="" textlink="">
      <xdr:nvSpPr>
        <xdr:cNvPr id="57" name="Flowchart: Process 56">
          <a:extLst>
            <a:ext uri="{FF2B5EF4-FFF2-40B4-BE49-F238E27FC236}">
              <a16:creationId xmlns:a16="http://schemas.microsoft.com/office/drawing/2014/main" id="{00000000-0008-0000-0100-000039000000}"/>
            </a:ext>
          </a:extLst>
        </xdr:cNvPr>
        <xdr:cNvSpPr/>
      </xdr:nvSpPr>
      <xdr:spPr>
        <a:xfrm>
          <a:off x="943707" y="44770431"/>
          <a:ext cx="4636477" cy="298938"/>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xdr:colOff>
      <xdr:row>295</xdr:row>
      <xdr:rowOff>0</xdr:rowOff>
    </xdr:from>
    <xdr:to>
      <xdr:col>39</xdr:col>
      <xdr:colOff>1</xdr:colOff>
      <xdr:row>313</xdr:row>
      <xdr:rowOff>143395</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1"/>
        <a:stretch>
          <a:fillRect/>
        </a:stretch>
      </xdr:blipFill>
      <xdr:spPr>
        <a:xfrm>
          <a:off x="685801" y="45102780"/>
          <a:ext cx="8229600" cy="3160914"/>
        </a:xfrm>
        <a:prstGeom prst="rect">
          <a:avLst/>
        </a:prstGeom>
      </xdr:spPr>
    </xdr:pic>
    <xdr:clientData/>
  </xdr:twoCellAnchor>
  <xdr:twoCellAnchor>
    <xdr:from>
      <xdr:col>10</xdr:col>
      <xdr:colOff>198787</xdr:colOff>
      <xdr:row>305</xdr:row>
      <xdr:rowOff>118565</xdr:rowOff>
    </xdr:from>
    <xdr:to>
      <xdr:col>30</xdr:col>
      <xdr:colOff>141889</xdr:colOff>
      <xdr:row>306</xdr:row>
      <xdr:rowOff>84084</xdr:rowOff>
    </xdr:to>
    <xdr:sp macro="" textlink="">
      <xdr:nvSpPr>
        <xdr:cNvPr id="58" name="Flowchart: Process 57">
          <a:extLst>
            <a:ext uri="{FF2B5EF4-FFF2-40B4-BE49-F238E27FC236}">
              <a16:creationId xmlns:a16="http://schemas.microsoft.com/office/drawing/2014/main" id="{00000000-0008-0000-0100-00003A000000}"/>
            </a:ext>
          </a:extLst>
        </xdr:cNvPr>
        <xdr:cNvSpPr/>
      </xdr:nvSpPr>
      <xdr:spPr>
        <a:xfrm>
          <a:off x="2511063" y="47047255"/>
          <a:ext cx="4567654" cy="133684"/>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198787</xdr:colOff>
      <xdr:row>310</xdr:row>
      <xdr:rowOff>39738</xdr:rowOff>
    </xdr:from>
    <xdr:to>
      <xdr:col>30</xdr:col>
      <xdr:colOff>141889</xdr:colOff>
      <xdr:row>311</xdr:row>
      <xdr:rowOff>5256</xdr:rowOff>
    </xdr:to>
    <xdr:sp macro="" textlink="">
      <xdr:nvSpPr>
        <xdr:cNvPr id="59" name="Flowchart: Process 58">
          <a:extLst>
            <a:ext uri="{FF2B5EF4-FFF2-40B4-BE49-F238E27FC236}">
              <a16:creationId xmlns:a16="http://schemas.microsoft.com/office/drawing/2014/main" id="{00000000-0008-0000-0100-00003B000000}"/>
            </a:ext>
          </a:extLst>
        </xdr:cNvPr>
        <xdr:cNvSpPr/>
      </xdr:nvSpPr>
      <xdr:spPr>
        <a:xfrm>
          <a:off x="2511063" y="47809255"/>
          <a:ext cx="4567654" cy="133684"/>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210206</xdr:colOff>
      <xdr:row>292</xdr:row>
      <xdr:rowOff>99850</xdr:rowOff>
    </xdr:from>
    <xdr:to>
      <xdr:col>24</xdr:col>
      <xdr:colOff>148295</xdr:colOff>
      <xdr:row>297</xdr:row>
      <xdr:rowOff>80308</xdr:rowOff>
    </xdr:to>
    <xdr:sp macro="" textlink="">
      <xdr:nvSpPr>
        <xdr:cNvPr id="60" name="Rounded Rectangular Callout 59">
          <a:extLst>
            <a:ext uri="{FF2B5EF4-FFF2-40B4-BE49-F238E27FC236}">
              <a16:creationId xmlns:a16="http://schemas.microsoft.com/office/drawing/2014/main" id="{00000000-0008-0000-0100-00003C000000}"/>
            </a:ext>
          </a:extLst>
        </xdr:cNvPr>
        <xdr:cNvSpPr/>
      </xdr:nvSpPr>
      <xdr:spPr>
        <a:xfrm>
          <a:off x="2984937" y="44337891"/>
          <a:ext cx="2712820" cy="821286"/>
        </a:xfrm>
        <a:prstGeom prst="wedgeRoundRectCallout">
          <a:avLst>
            <a:gd name="adj1" fmla="val -55224"/>
            <a:gd name="adj2" fmla="val -466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a:t>
          </a:r>
          <a:r>
            <a:rPr lang="en-US" sz="1100" baseline="0"/>
            <a:t> </a:t>
          </a:r>
          <a:r>
            <a:rPr lang="en-US" sz="1100"/>
            <a:t>email</a:t>
          </a:r>
          <a:r>
            <a:rPr lang="en-US" sz="1100" baseline="0"/>
            <a:t> </a:t>
          </a:r>
          <a:r>
            <a:rPr lang="en-US" sz="1100"/>
            <a:t>is</a:t>
          </a:r>
          <a:r>
            <a:rPr lang="en-US" sz="1100" baseline="0"/>
            <a:t> hard code in configuation table. So we need to change the company email in database directly.</a:t>
          </a:r>
        </a:p>
      </xdr:txBody>
    </xdr:sp>
    <xdr:clientData/>
  </xdr:twoCellAnchor>
  <xdr:twoCellAnchor>
    <xdr:from>
      <xdr:col>15</xdr:col>
      <xdr:colOff>110358</xdr:colOff>
      <xdr:row>320</xdr:row>
      <xdr:rowOff>31532</xdr:rowOff>
    </xdr:from>
    <xdr:to>
      <xdr:col>27</xdr:col>
      <xdr:colOff>48447</xdr:colOff>
      <xdr:row>325</xdr:row>
      <xdr:rowOff>11990</xdr:rowOff>
    </xdr:to>
    <xdr:sp macro="" textlink="">
      <xdr:nvSpPr>
        <xdr:cNvPr id="61" name="Rounded Rectangular Callout 60">
          <a:extLst>
            <a:ext uri="{FF2B5EF4-FFF2-40B4-BE49-F238E27FC236}">
              <a16:creationId xmlns:a16="http://schemas.microsoft.com/office/drawing/2014/main" id="{00000000-0008-0000-0100-00003D000000}"/>
            </a:ext>
          </a:extLst>
        </xdr:cNvPr>
        <xdr:cNvSpPr/>
      </xdr:nvSpPr>
      <xdr:spPr>
        <a:xfrm>
          <a:off x="3578772" y="48993973"/>
          <a:ext cx="2712820" cy="821286"/>
        </a:xfrm>
        <a:prstGeom prst="wedgeRoundRectCallout">
          <a:avLst>
            <a:gd name="adj1" fmla="val -41664"/>
            <a:gd name="adj2" fmla="val 8582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a:t>
          </a:r>
          <a:r>
            <a:rPr lang="en-US" sz="1100" baseline="0"/>
            <a:t> </a:t>
          </a:r>
          <a:r>
            <a:rPr lang="en-US" sz="1100"/>
            <a:t>url</a:t>
          </a:r>
          <a:r>
            <a:rPr lang="en-US" sz="1100" baseline="0"/>
            <a:t> </a:t>
          </a:r>
          <a:r>
            <a:rPr lang="en-US" sz="1100"/>
            <a:t>is</a:t>
          </a:r>
          <a:r>
            <a:rPr lang="en-US" sz="1100" baseline="0"/>
            <a:t> hard code in configuation table. So we need to change the company url in database directly.</a:t>
          </a:r>
        </a:p>
      </xdr:txBody>
    </xdr:sp>
    <xdr:clientData/>
  </xdr:twoCellAnchor>
  <xdr:twoCellAnchor>
    <xdr:from>
      <xdr:col>6</xdr:col>
      <xdr:colOff>56830</xdr:colOff>
      <xdr:row>254</xdr:row>
      <xdr:rowOff>33131</xdr:rowOff>
    </xdr:from>
    <xdr:to>
      <xdr:col>11</xdr:col>
      <xdr:colOff>66260</xdr:colOff>
      <xdr:row>255</xdr:row>
      <xdr:rowOff>69066</xdr:rowOff>
    </xdr:to>
    <xdr:sp macro="" textlink="">
      <xdr:nvSpPr>
        <xdr:cNvPr id="63" name="Flowchart: Process 62">
          <a:extLst>
            <a:ext uri="{FF2B5EF4-FFF2-40B4-BE49-F238E27FC236}">
              <a16:creationId xmlns:a16="http://schemas.microsoft.com/office/drawing/2014/main" id="{00000000-0008-0000-0100-000032000000}"/>
            </a:ext>
          </a:extLst>
        </xdr:cNvPr>
        <xdr:cNvSpPr/>
      </xdr:nvSpPr>
      <xdr:spPr>
        <a:xfrm>
          <a:off x="1448308" y="42479844"/>
          <a:ext cx="1168995" cy="201587"/>
        </a:xfrm>
        <a:prstGeom prst="flowChartProcess">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115844</xdr:colOff>
      <xdr:row>249</xdr:row>
      <xdr:rowOff>146232</xdr:rowOff>
    </xdr:from>
    <xdr:to>
      <xdr:col>28</xdr:col>
      <xdr:colOff>231888</xdr:colOff>
      <xdr:row>253</xdr:row>
      <xdr:rowOff>71920</xdr:rowOff>
    </xdr:to>
    <xdr:sp macro="" textlink="">
      <xdr:nvSpPr>
        <xdr:cNvPr id="64" name="Rounded Rectangular Callout 63">
          <a:extLst>
            <a:ext uri="{FF2B5EF4-FFF2-40B4-BE49-F238E27FC236}">
              <a16:creationId xmlns:a16="http://schemas.microsoft.com/office/drawing/2014/main" id="{00000000-0008-0000-0100-000021000000}"/>
            </a:ext>
          </a:extLst>
        </xdr:cNvPr>
        <xdr:cNvSpPr/>
      </xdr:nvSpPr>
      <xdr:spPr>
        <a:xfrm>
          <a:off x="2898801" y="41764684"/>
          <a:ext cx="3826652" cy="588297"/>
        </a:xfrm>
        <a:prstGeom prst="wedgeRoundRectCallout">
          <a:avLst>
            <a:gd name="adj1" fmla="val -56956"/>
            <a:gd name="adj2" fmla="val 7613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company name is</a:t>
          </a:r>
          <a:r>
            <a:rPr lang="en-US" sz="1100" baseline="0"/>
            <a:t> hard code. So we need to change the company name.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61</xdr:col>
      <xdr:colOff>5571</xdr:colOff>
      <xdr:row>8</xdr:row>
      <xdr:rowOff>16528</xdr:rowOff>
    </xdr:from>
    <xdr:to>
      <xdr:col>69</xdr:col>
      <xdr:colOff>398215</xdr:colOff>
      <xdr:row>367</xdr:row>
      <xdr:rowOff>178701</xdr:rowOff>
    </xdr:to>
    <xdr:sp macro="" textlink="">
      <xdr:nvSpPr>
        <xdr:cNvPr id="2" name="Text Box 3955"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17359888" y="805618"/>
          <a:ext cx="5228798" cy="68729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8</xdr:row>
      <xdr:rowOff>16528</xdr:rowOff>
    </xdr:from>
    <xdr:to>
      <xdr:col>71</xdr:col>
      <xdr:colOff>398216</xdr:colOff>
      <xdr:row>367</xdr:row>
      <xdr:rowOff>178701</xdr:rowOff>
    </xdr:to>
    <xdr:sp macro="" textlink="">
      <xdr:nvSpPr>
        <xdr:cNvPr id="3" name="Text Box 3956" hidden="1">
          <a:extLst>
            <a:ext uri="{FF2B5EF4-FFF2-40B4-BE49-F238E27FC236}">
              <a16:creationId xmlns:a16="http://schemas.microsoft.com/office/drawing/2014/main" id="{00000000-0008-0000-0200-000003000000}"/>
            </a:ext>
          </a:extLst>
        </xdr:cNvPr>
        <xdr:cNvSpPr txBox="1">
          <a:spLocks noChangeArrowheads="1"/>
        </xdr:cNvSpPr>
      </xdr:nvSpPr>
      <xdr:spPr bwMode="auto">
        <a:xfrm>
          <a:off x="18232468" y="805618"/>
          <a:ext cx="5224898" cy="68729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8</xdr:row>
      <xdr:rowOff>16528</xdr:rowOff>
    </xdr:from>
    <xdr:to>
      <xdr:col>75</xdr:col>
      <xdr:colOff>398216</xdr:colOff>
      <xdr:row>367</xdr:row>
      <xdr:rowOff>178701</xdr:rowOff>
    </xdr:to>
    <xdr:sp macro="" textlink="">
      <xdr:nvSpPr>
        <xdr:cNvPr id="4" name="Text Box 3957" hidden="1">
          <a:extLst>
            <a:ext uri="{FF2B5EF4-FFF2-40B4-BE49-F238E27FC236}">
              <a16:creationId xmlns:a16="http://schemas.microsoft.com/office/drawing/2014/main" id="{00000000-0008-0000-0200-000004000000}"/>
            </a:ext>
          </a:extLst>
        </xdr:cNvPr>
        <xdr:cNvSpPr txBox="1">
          <a:spLocks noChangeArrowheads="1"/>
        </xdr:cNvSpPr>
      </xdr:nvSpPr>
      <xdr:spPr bwMode="auto">
        <a:xfrm>
          <a:off x="19985578" y="805618"/>
          <a:ext cx="5209149" cy="68729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8</xdr:row>
      <xdr:rowOff>16528</xdr:rowOff>
    </xdr:from>
    <xdr:to>
      <xdr:col>77</xdr:col>
      <xdr:colOff>398216</xdr:colOff>
      <xdr:row>367</xdr:row>
      <xdr:rowOff>178701</xdr:rowOff>
    </xdr:to>
    <xdr:sp macro="" textlink="">
      <xdr:nvSpPr>
        <xdr:cNvPr id="5" name="Text Box 3958" hidden="1">
          <a:extLst>
            <a:ext uri="{FF2B5EF4-FFF2-40B4-BE49-F238E27FC236}">
              <a16:creationId xmlns:a16="http://schemas.microsoft.com/office/drawing/2014/main" id="{00000000-0008-0000-0200-000005000000}"/>
            </a:ext>
          </a:extLst>
        </xdr:cNvPr>
        <xdr:cNvSpPr txBox="1">
          <a:spLocks noChangeArrowheads="1"/>
        </xdr:cNvSpPr>
      </xdr:nvSpPr>
      <xdr:spPr bwMode="auto">
        <a:xfrm>
          <a:off x="20853085" y="805618"/>
          <a:ext cx="5210321" cy="68729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8</xdr:row>
      <xdr:rowOff>16528</xdr:rowOff>
    </xdr:from>
    <xdr:to>
      <xdr:col>81</xdr:col>
      <xdr:colOff>398216</xdr:colOff>
      <xdr:row>367</xdr:row>
      <xdr:rowOff>178701</xdr:rowOff>
    </xdr:to>
    <xdr:sp macro="" textlink="">
      <xdr:nvSpPr>
        <xdr:cNvPr id="6" name="Text Box 3959" hidden="1">
          <a:extLst>
            <a:ext uri="{FF2B5EF4-FFF2-40B4-BE49-F238E27FC236}">
              <a16:creationId xmlns:a16="http://schemas.microsoft.com/office/drawing/2014/main" id="{00000000-0008-0000-0200-000006000000}"/>
            </a:ext>
          </a:extLst>
        </xdr:cNvPr>
        <xdr:cNvSpPr txBox="1">
          <a:spLocks noChangeArrowheads="1"/>
        </xdr:cNvSpPr>
      </xdr:nvSpPr>
      <xdr:spPr bwMode="auto">
        <a:xfrm>
          <a:off x="22588686" y="805618"/>
          <a:ext cx="5212081" cy="68729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8</xdr:row>
      <xdr:rowOff>16528</xdr:rowOff>
    </xdr:from>
    <xdr:to>
      <xdr:col>83</xdr:col>
      <xdr:colOff>394646</xdr:colOff>
      <xdr:row>367</xdr:row>
      <xdr:rowOff>178701</xdr:rowOff>
    </xdr:to>
    <xdr:sp macro="" textlink="">
      <xdr:nvSpPr>
        <xdr:cNvPr id="7" name="Text Box 3960" hidden="1">
          <a:extLst>
            <a:ext uri="{FF2B5EF4-FFF2-40B4-BE49-F238E27FC236}">
              <a16:creationId xmlns:a16="http://schemas.microsoft.com/office/drawing/2014/main" id="{00000000-0008-0000-0200-000007000000}"/>
            </a:ext>
          </a:extLst>
        </xdr:cNvPr>
        <xdr:cNvSpPr txBox="1">
          <a:spLocks noChangeArrowheads="1"/>
        </xdr:cNvSpPr>
      </xdr:nvSpPr>
      <xdr:spPr bwMode="auto">
        <a:xfrm>
          <a:off x="23457366" y="805618"/>
          <a:ext cx="5208511" cy="68729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10</xdr:row>
      <xdr:rowOff>14578</xdr:rowOff>
    </xdr:from>
    <xdr:to>
      <xdr:col>69</xdr:col>
      <xdr:colOff>398215</xdr:colOff>
      <xdr:row>369</xdr:row>
      <xdr:rowOff>134638</xdr:rowOff>
    </xdr:to>
    <xdr:sp macro="" textlink="">
      <xdr:nvSpPr>
        <xdr:cNvPr id="8" name="Text Box 3966" hidden="1">
          <a:extLst>
            <a:ext uri="{FF2B5EF4-FFF2-40B4-BE49-F238E27FC236}">
              <a16:creationId xmlns:a16="http://schemas.microsoft.com/office/drawing/2014/main" id="{00000000-0008-0000-0200-000008000000}"/>
            </a:ext>
          </a:extLst>
        </xdr:cNvPr>
        <xdr:cNvSpPr txBox="1">
          <a:spLocks noChangeArrowheads="1"/>
        </xdr:cNvSpPr>
      </xdr:nvSpPr>
      <xdr:spPr bwMode="auto">
        <a:xfrm>
          <a:off x="17359888" y="1264920"/>
          <a:ext cx="5228798" cy="68610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10</xdr:row>
      <xdr:rowOff>14578</xdr:rowOff>
    </xdr:from>
    <xdr:to>
      <xdr:col>75</xdr:col>
      <xdr:colOff>398216</xdr:colOff>
      <xdr:row>369</xdr:row>
      <xdr:rowOff>134638</xdr:rowOff>
    </xdr:to>
    <xdr:sp macro="" textlink="">
      <xdr:nvSpPr>
        <xdr:cNvPr id="9" name="Text Box 3967" hidden="1">
          <a:extLst>
            <a:ext uri="{FF2B5EF4-FFF2-40B4-BE49-F238E27FC236}">
              <a16:creationId xmlns:a16="http://schemas.microsoft.com/office/drawing/2014/main" id="{00000000-0008-0000-0200-000009000000}"/>
            </a:ext>
          </a:extLst>
        </xdr:cNvPr>
        <xdr:cNvSpPr txBox="1">
          <a:spLocks noChangeArrowheads="1"/>
        </xdr:cNvSpPr>
      </xdr:nvSpPr>
      <xdr:spPr bwMode="auto">
        <a:xfrm>
          <a:off x="19985578" y="1264920"/>
          <a:ext cx="5209149" cy="68610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10</xdr:row>
      <xdr:rowOff>14578</xdr:rowOff>
    </xdr:from>
    <xdr:to>
      <xdr:col>81</xdr:col>
      <xdr:colOff>398216</xdr:colOff>
      <xdr:row>369</xdr:row>
      <xdr:rowOff>134638</xdr:rowOff>
    </xdr:to>
    <xdr:sp macro="" textlink="">
      <xdr:nvSpPr>
        <xdr:cNvPr id="10" name="Text Box 3968" hidden="1">
          <a:extLst>
            <a:ext uri="{FF2B5EF4-FFF2-40B4-BE49-F238E27FC236}">
              <a16:creationId xmlns:a16="http://schemas.microsoft.com/office/drawing/2014/main" id="{00000000-0008-0000-0200-00000A000000}"/>
            </a:ext>
          </a:extLst>
        </xdr:cNvPr>
        <xdr:cNvSpPr txBox="1">
          <a:spLocks noChangeArrowheads="1"/>
        </xdr:cNvSpPr>
      </xdr:nvSpPr>
      <xdr:spPr bwMode="auto">
        <a:xfrm>
          <a:off x="22588686" y="1264920"/>
          <a:ext cx="5212081" cy="68610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10</xdr:row>
      <xdr:rowOff>14578</xdr:rowOff>
    </xdr:from>
    <xdr:to>
      <xdr:col>83</xdr:col>
      <xdr:colOff>394646</xdr:colOff>
      <xdr:row>369</xdr:row>
      <xdr:rowOff>134638</xdr:rowOff>
    </xdr:to>
    <xdr:sp macro="" textlink="">
      <xdr:nvSpPr>
        <xdr:cNvPr id="11" name="Text Box 3969" hidden="1">
          <a:extLst>
            <a:ext uri="{FF2B5EF4-FFF2-40B4-BE49-F238E27FC236}">
              <a16:creationId xmlns:a16="http://schemas.microsoft.com/office/drawing/2014/main" id="{00000000-0008-0000-0200-00000B000000}"/>
            </a:ext>
          </a:extLst>
        </xdr:cNvPr>
        <xdr:cNvSpPr txBox="1">
          <a:spLocks noChangeArrowheads="1"/>
        </xdr:cNvSpPr>
      </xdr:nvSpPr>
      <xdr:spPr bwMode="auto">
        <a:xfrm>
          <a:off x="23457366" y="1264920"/>
          <a:ext cx="5208511" cy="68610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10</xdr:row>
      <xdr:rowOff>14578</xdr:rowOff>
    </xdr:from>
    <xdr:to>
      <xdr:col>98</xdr:col>
      <xdr:colOff>398217</xdr:colOff>
      <xdr:row>369</xdr:row>
      <xdr:rowOff>134638</xdr:rowOff>
    </xdr:to>
    <xdr:sp macro="" textlink="">
      <xdr:nvSpPr>
        <xdr:cNvPr id="12" name="Text Box 3970" hidden="1">
          <a:extLst>
            <a:ext uri="{FF2B5EF4-FFF2-40B4-BE49-F238E27FC236}">
              <a16:creationId xmlns:a16="http://schemas.microsoft.com/office/drawing/2014/main" id="{00000000-0008-0000-0200-00000C000000}"/>
            </a:ext>
          </a:extLst>
        </xdr:cNvPr>
        <xdr:cNvSpPr txBox="1">
          <a:spLocks noChangeArrowheads="1"/>
        </xdr:cNvSpPr>
      </xdr:nvSpPr>
      <xdr:spPr bwMode="auto">
        <a:xfrm>
          <a:off x="29972468" y="1264920"/>
          <a:ext cx="5212079" cy="68610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10</xdr:row>
      <xdr:rowOff>14578</xdr:rowOff>
    </xdr:from>
    <xdr:to>
      <xdr:col>100</xdr:col>
      <xdr:colOff>398216</xdr:colOff>
      <xdr:row>369</xdr:row>
      <xdr:rowOff>134638</xdr:rowOff>
    </xdr:to>
    <xdr:sp macro="" textlink="">
      <xdr:nvSpPr>
        <xdr:cNvPr id="13" name="Text Box 3971" hidden="1">
          <a:extLst>
            <a:ext uri="{FF2B5EF4-FFF2-40B4-BE49-F238E27FC236}">
              <a16:creationId xmlns:a16="http://schemas.microsoft.com/office/drawing/2014/main" id="{00000000-0008-0000-0200-00000D000000}"/>
            </a:ext>
          </a:extLst>
        </xdr:cNvPr>
        <xdr:cNvSpPr txBox="1">
          <a:spLocks noChangeArrowheads="1"/>
        </xdr:cNvSpPr>
      </xdr:nvSpPr>
      <xdr:spPr bwMode="auto">
        <a:xfrm>
          <a:off x="30841147" y="1264920"/>
          <a:ext cx="5212080" cy="68610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10</xdr:row>
      <xdr:rowOff>14578</xdr:rowOff>
    </xdr:from>
    <xdr:to>
      <xdr:col>104</xdr:col>
      <xdr:colOff>398217</xdr:colOff>
      <xdr:row>369</xdr:row>
      <xdr:rowOff>134638</xdr:rowOff>
    </xdr:to>
    <xdr:sp macro="" textlink="">
      <xdr:nvSpPr>
        <xdr:cNvPr id="14" name="Text Box 3972" hidden="1">
          <a:extLst>
            <a:ext uri="{FF2B5EF4-FFF2-40B4-BE49-F238E27FC236}">
              <a16:creationId xmlns:a16="http://schemas.microsoft.com/office/drawing/2014/main" id="{00000000-0008-0000-0200-00000E000000}"/>
            </a:ext>
          </a:extLst>
        </xdr:cNvPr>
        <xdr:cNvSpPr txBox="1">
          <a:spLocks noChangeArrowheads="1"/>
        </xdr:cNvSpPr>
      </xdr:nvSpPr>
      <xdr:spPr bwMode="auto">
        <a:xfrm>
          <a:off x="32578507" y="1264920"/>
          <a:ext cx="5212080" cy="68610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10</xdr:row>
      <xdr:rowOff>14578</xdr:rowOff>
    </xdr:from>
    <xdr:to>
      <xdr:col>106</xdr:col>
      <xdr:colOff>398216</xdr:colOff>
      <xdr:row>369</xdr:row>
      <xdr:rowOff>134638</xdr:rowOff>
    </xdr:to>
    <xdr:sp macro="" textlink="">
      <xdr:nvSpPr>
        <xdr:cNvPr id="15" name="Text Box 3973" hidden="1">
          <a:extLst>
            <a:ext uri="{FF2B5EF4-FFF2-40B4-BE49-F238E27FC236}">
              <a16:creationId xmlns:a16="http://schemas.microsoft.com/office/drawing/2014/main" id="{00000000-0008-0000-0200-00000F000000}"/>
            </a:ext>
          </a:extLst>
        </xdr:cNvPr>
        <xdr:cNvSpPr txBox="1">
          <a:spLocks noChangeArrowheads="1"/>
        </xdr:cNvSpPr>
      </xdr:nvSpPr>
      <xdr:spPr bwMode="auto">
        <a:xfrm>
          <a:off x="33447187" y="1264920"/>
          <a:ext cx="5212080" cy="68610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12</xdr:row>
      <xdr:rowOff>16922</xdr:rowOff>
    </xdr:from>
    <xdr:to>
      <xdr:col>69</xdr:col>
      <xdr:colOff>398215</xdr:colOff>
      <xdr:row>371</xdr:row>
      <xdr:rowOff>88641</xdr:rowOff>
    </xdr:to>
    <xdr:sp macro="" textlink="">
      <xdr:nvSpPr>
        <xdr:cNvPr id="16" name="Text Box 3979" hidden="1">
          <a:extLst>
            <a:ext uri="{FF2B5EF4-FFF2-40B4-BE49-F238E27FC236}">
              <a16:creationId xmlns:a16="http://schemas.microsoft.com/office/drawing/2014/main" id="{00000000-0008-0000-0200-000010000000}"/>
            </a:ext>
          </a:extLst>
        </xdr:cNvPr>
        <xdr:cNvSpPr txBox="1">
          <a:spLocks noChangeArrowheads="1"/>
        </xdr:cNvSpPr>
      </xdr:nvSpPr>
      <xdr:spPr bwMode="auto">
        <a:xfrm>
          <a:off x="17359888" y="1722120"/>
          <a:ext cx="5228798" cy="68612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12</xdr:row>
      <xdr:rowOff>16922</xdr:rowOff>
    </xdr:from>
    <xdr:to>
      <xdr:col>71</xdr:col>
      <xdr:colOff>398216</xdr:colOff>
      <xdr:row>371</xdr:row>
      <xdr:rowOff>88641</xdr:rowOff>
    </xdr:to>
    <xdr:sp macro="" textlink="">
      <xdr:nvSpPr>
        <xdr:cNvPr id="17" name="Text Box 3980" hidden="1">
          <a:extLst>
            <a:ext uri="{FF2B5EF4-FFF2-40B4-BE49-F238E27FC236}">
              <a16:creationId xmlns:a16="http://schemas.microsoft.com/office/drawing/2014/main" id="{00000000-0008-0000-0200-000011000000}"/>
            </a:ext>
          </a:extLst>
        </xdr:cNvPr>
        <xdr:cNvSpPr txBox="1">
          <a:spLocks noChangeArrowheads="1"/>
        </xdr:cNvSpPr>
      </xdr:nvSpPr>
      <xdr:spPr bwMode="auto">
        <a:xfrm>
          <a:off x="18232468" y="1722120"/>
          <a:ext cx="5224898" cy="68612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12</xdr:row>
      <xdr:rowOff>16922</xdr:rowOff>
    </xdr:from>
    <xdr:to>
      <xdr:col>83</xdr:col>
      <xdr:colOff>394646</xdr:colOff>
      <xdr:row>371</xdr:row>
      <xdr:rowOff>88641</xdr:rowOff>
    </xdr:to>
    <xdr:sp macro="" textlink="">
      <xdr:nvSpPr>
        <xdr:cNvPr id="18" name="Text Box 3981" hidden="1">
          <a:extLst>
            <a:ext uri="{FF2B5EF4-FFF2-40B4-BE49-F238E27FC236}">
              <a16:creationId xmlns:a16="http://schemas.microsoft.com/office/drawing/2014/main" id="{00000000-0008-0000-0200-000012000000}"/>
            </a:ext>
          </a:extLst>
        </xdr:cNvPr>
        <xdr:cNvSpPr txBox="1">
          <a:spLocks noChangeArrowheads="1"/>
        </xdr:cNvSpPr>
      </xdr:nvSpPr>
      <xdr:spPr bwMode="auto">
        <a:xfrm>
          <a:off x="23457366" y="1722120"/>
          <a:ext cx="5208511" cy="68612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12</xdr:row>
      <xdr:rowOff>16922</xdr:rowOff>
    </xdr:from>
    <xdr:to>
      <xdr:col>86</xdr:col>
      <xdr:colOff>398216</xdr:colOff>
      <xdr:row>371</xdr:row>
      <xdr:rowOff>88641</xdr:rowOff>
    </xdr:to>
    <xdr:sp macro="" textlink="">
      <xdr:nvSpPr>
        <xdr:cNvPr id="19" name="Text Box 3982" hidden="1">
          <a:extLst>
            <a:ext uri="{FF2B5EF4-FFF2-40B4-BE49-F238E27FC236}">
              <a16:creationId xmlns:a16="http://schemas.microsoft.com/office/drawing/2014/main" id="{00000000-0008-0000-0200-000013000000}"/>
            </a:ext>
          </a:extLst>
        </xdr:cNvPr>
        <xdr:cNvSpPr txBox="1">
          <a:spLocks noChangeArrowheads="1"/>
        </xdr:cNvSpPr>
      </xdr:nvSpPr>
      <xdr:spPr bwMode="auto">
        <a:xfrm>
          <a:off x="24760388" y="1722120"/>
          <a:ext cx="5212080" cy="68612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12</xdr:row>
      <xdr:rowOff>16922</xdr:rowOff>
    </xdr:from>
    <xdr:to>
      <xdr:col>88</xdr:col>
      <xdr:colOff>398216</xdr:colOff>
      <xdr:row>371</xdr:row>
      <xdr:rowOff>88641</xdr:rowOff>
    </xdr:to>
    <xdr:sp macro="" textlink="">
      <xdr:nvSpPr>
        <xdr:cNvPr id="20" name="Text Box 3983" hidden="1">
          <a:extLst>
            <a:ext uri="{FF2B5EF4-FFF2-40B4-BE49-F238E27FC236}">
              <a16:creationId xmlns:a16="http://schemas.microsoft.com/office/drawing/2014/main" id="{00000000-0008-0000-0200-000014000000}"/>
            </a:ext>
          </a:extLst>
        </xdr:cNvPr>
        <xdr:cNvSpPr txBox="1">
          <a:spLocks noChangeArrowheads="1"/>
        </xdr:cNvSpPr>
      </xdr:nvSpPr>
      <xdr:spPr bwMode="auto">
        <a:xfrm>
          <a:off x="25629067" y="1722120"/>
          <a:ext cx="5212080" cy="68612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12</xdr:row>
      <xdr:rowOff>16922</xdr:rowOff>
    </xdr:from>
    <xdr:to>
      <xdr:col>98</xdr:col>
      <xdr:colOff>398217</xdr:colOff>
      <xdr:row>371</xdr:row>
      <xdr:rowOff>88641</xdr:rowOff>
    </xdr:to>
    <xdr:sp macro="" textlink="">
      <xdr:nvSpPr>
        <xdr:cNvPr id="21" name="Text Box 3984" hidden="1">
          <a:extLst>
            <a:ext uri="{FF2B5EF4-FFF2-40B4-BE49-F238E27FC236}">
              <a16:creationId xmlns:a16="http://schemas.microsoft.com/office/drawing/2014/main" id="{00000000-0008-0000-0200-000015000000}"/>
            </a:ext>
          </a:extLst>
        </xdr:cNvPr>
        <xdr:cNvSpPr txBox="1">
          <a:spLocks noChangeArrowheads="1"/>
        </xdr:cNvSpPr>
      </xdr:nvSpPr>
      <xdr:spPr bwMode="auto">
        <a:xfrm>
          <a:off x="29972468" y="1722120"/>
          <a:ext cx="5212079" cy="68612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12</xdr:row>
      <xdr:rowOff>16922</xdr:rowOff>
    </xdr:from>
    <xdr:to>
      <xdr:col>102</xdr:col>
      <xdr:colOff>398214</xdr:colOff>
      <xdr:row>371</xdr:row>
      <xdr:rowOff>88641</xdr:rowOff>
    </xdr:to>
    <xdr:sp macro="" textlink="">
      <xdr:nvSpPr>
        <xdr:cNvPr id="22" name="Text Box 3985" hidden="1">
          <a:extLst>
            <a:ext uri="{FF2B5EF4-FFF2-40B4-BE49-F238E27FC236}">
              <a16:creationId xmlns:a16="http://schemas.microsoft.com/office/drawing/2014/main" id="{00000000-0008-0000-0200-000016000000}"/>
            </a:ext>
          </a:extLst>
        </xdr:cNvPr>
        <xdr:cNvSpPr txBox="1">
          <a:spLocks noChangeArrowheads="1"/>
        </xdr:cNvSpPr>
      </xdr:nvSpPr>
      <xdr:spPr bwMode="auto">
        <a:xfrm>
          <a:off x="31709827" y="1722120"/>
          <a:ext cx="5212079" cy="68612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12</xdr:row>
      <xdr:rowOff>16922</xdr:rowOff>
    </xdr:from>
    <xdr:to>
      <xdr:col>104</xdr:col>
      <xdr:colOff>398217</xdr:colOff>
      <xdr:row>371</xdr:row>
      <xdr:rowOff>88641</xdr:rowOff>
    </xdr:to>
    <xdr:sp macro="" textlink="">
      <xdr:nvSpPr>
        <xdr:cNvPr id="23" name="Text Box 3986" hidden="1">
          <a:extLst>
            <a:ext uri="{FF2B5EF4-FFF2-40B4-BE49-F238E27FC236}">
              <a16:creationId xmlns:a16="http://schemas.microsoft.com/office/drawing/2014/main" id="{00000000-0008-0000-0200-000017000000}"/>
            </a:ext>
          </a:extLst>
        </xdr:cNvPr>
        <xdr:cNvSpPr txBox="1">
          <a:spLocks noChangeArrowheads="1"/>
        </xdr:cNvSpPr>
      </xdr:nvSpPr>
      <xdr:spPr bwMode="auto">
        <a:xfrm>
          <a:off x="32578507" y="1722120"/>
          <a:ext cx="5212080" cy="68612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12</xdr:row>
      <xdr:rowOff>16922</xdr:rowOff>
    </xdr:from>
    <xdr:to>
      <xdr:col>106</xdr:col>
      <xdr:colOff>398216</xdr:colOff>
      <xdr:row>371</xdr:row>
      <xdr:rowOff>88641</xdr:rowOff>
    </xdr:to>
    <xdr:sp macro="" textlink="">
      <xdr:nvSpPr>
        <xdr:cNvPr id="24" name="Text Box 3987" hidden="1">
          <a:extLst>
            <a:ext uri="{FF2B5EF4-FFF2-40B4-BE49-F238E27FC236}">
              <a16:creationId xmlns:a16="http://schemas.microsoft.com/office/drawing/2014/main" id="{00000000-0008-0000-0200-000018000000}"/>
            </a:ext>
          </a:extLst>
        </xdr:cNvPr>
        <xdr:cNvSpPr txBox="1">
          <a:spLocks noChangeArrowheads="1"/>
        </xdr:cNvSpPr>
      </xdr:nvSpPr>
      <xdr:spPr bwMode="auto">
        <a:xfrm>
          <a:off x="33447187" y="1722120"/>
          <a:ext cx="5212080" cy="68612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60</xdr:row>
      <xdr:rowOff>16922</xdr:rowOff>
    </xdr:from>
    <xdr:to>
      <xdr:col>69</xdr:col>
      <xdr:colOff>398215</xdr:colOff>
      <xdr:row>372</xdr:row>
      <xdr:rowOff>65132</xdr:rowOff>
    </xdr:to>
    <xdr:sp macro="" textlink="">
      <xdr:nvSpPr>
        <xdr:cNvPr id="25" name="Text Box 3994" hidden="1">
          <a:extLst>
            <a:ext uri="{FF2B5EF4-FFF2-40B4-BE49-F238E27FC236}">
              <a16:creationId xmlns:a16="http://schemas.microsoft.com/office/drawing/2014/main" id="{00000000-0008-0000-0200-000019000000}"/>
            </a:ext>
          </a:extLst>
        </xdr:cNvPr>
        <xdr:cNvSpPr txBox="1">
          <a:spLocks noChangeArrowheads="1"/>
        </xdr:cNvSpPr>
      </xdr:nvSpPr>
      <xdr:spPr bwMode="auto">
        <a:xfrm>
          <a:off x="17359888" y="1950720"/>
          <a:ext cx="5228798"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60</xdr:row>
      <xdr:rowOff>16922</xdr:rowOff>
    </xdr:from>
    <xdr:to>
      <xdr:col>79</xdr:col>
      <xdr:colOff>398217</xdr:colOff>
      <xdr:row>372</xdr:row>
      <xdr:rowOff>65132</xdr:rowOff>
    </xdr:to>
    <xdr:sp macro="" textlink="">
      <xdr:nvSpPr>
        <xdr:cNvPr id="26" name="Text Box 3995" hidden="1">
          <a:extLst>
            <a:ext uri="{FF2B5EF4-FFF2-40B4-BE49-F238E27FC236}">
              <a16:creationId xmlns:a16="http://schemas.microsoft.com/office/drawing/2014/main" id="{00000000-0008-0000-0200-00001A000000}"/>
            </a:ext>
          </a:extLst>
        </xdr:cNvPr>
        <xdr:cNvSpPr txBox="1">
          <a:spLocks noChangeArrowheads="1"/>
        </xdr:cNvSpPr>
      </xdr:nvSpPr>
      <xdr:spPr bwMode="auto">
        <a:xfrm>
          <a:off x="21720008" y="1950720"/>
          <a:ext cx="5212079"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60</xdr:row>
      <xdr:rowOff>16922</xdr:rowOff>
    </xdr:from>
    <xdr:to>
      <xdr:col>81</xdr:col>
      <xdr:colOff>398216</xdr:colOff>
      <xdr:row>372</xdr:row>
      <xdr:rowOff>65132</xdr:rowOff>
    </xdr:to>
    <xdr:sp macro="" textlink="">
      <xdr:nvSpPr>
        <xdr:cNvPr id="27" name="Text Box 3996" hidden="1">
          <a:extLst>
            <a:ext uri="{FF2B5EF4-FFF2-40B4-BE49-F238E27FC236}">
              <a16:creationId xmlns:a16="http://schemas.microsoft.com/office/drawing/2014/main" id="{00000000-0008-0000-0200-00001B000000}"/>
            </a:ext>
          </a:extLst>
        </xdr:cNvPr>
        <xdr:cNvSpPr txBox="1">
          <a:spLocks noChangeArrowheads="1"/>
        </xdr:cNvSpPr>
      </xdr:nvSpPr>
      <xdr:spPr bwMode="auto">
        <a:xfrm>
          <a:off x="22588686" y="1950720"/>
          <a:ext cx="5212081"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60</xdr:row>
      <xdr:rowOff>16922</xdr:rowOff>
    </xdr:from>
    <xdr:to>
      <xdr:col>83</xdr:col>
      <xdr:colOff>394646</xdr:colOff>
      <xdr:row>372</xdr:row>
      <xdr:rowOff>65132</xdr:rowOff>
    </xdr:to>
    <xdr:sp macro="" textlink="">
      <xdr:nvSpPr>
        <xdr:cNvPr id="28" name="Text Box 3997" hidden="1">
          <a:extLst>
            <a:ext uri="{FF2B5EF4-FFF2-40B4-BE49-F238E27FC236}">
              <a16:creationId xmlns:a16="http://schemas.microsoft.com/office/drawing/2014/main" id="{00000000-0008-0000-0200-00001C000000}"/>
            </a:ext>
          </a:extLst>
        </xdr:cNvPr>
        <xdr:cNvSpPr txBox="1">
          <a:spLocks noChangeArrowheads="1"/>
        </xdr:cNvSpPr>
      </xdr:nvSpPr>
      <xdr:spPr bwMode="auto">
        <a:xfrm>
          <a:off x="23457366" y="1950720"/>
          <a:ext cx="5208511"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60</xdr:row>
      <xdr:rowOff>16922</xdr:rowOff>
    </xdr:from>
    <xdr:to>
      <xdr:col>86</xdr:col>
      <xdr:colOff>398216</xdr:colOff>
      <xdr:row>372</xdr:row>
      <xdr:rowOff>65132</xdr:rowOff>
    </xdr:to>
    <xdr:sp macro="" textlink="">
      <xdr:nvSpPr>
        <xdr:cNvPr id="29" name="Text Box 3998" hidden="1">
          <a:extLst>
            <a:ext uri="{FF2B5EF4-FFF2-40B4-BE49-F238E27FC236}">
              <a16:creationId xmlns:a16="http://schemas.microsoft.com/office/drawing/2014/main" id="{00000000-0008-0000-0200-00001D000000}"/>
            </a:ext>
          </a:extLst>
        </xdr:cNvPr>
        <xdr:cNvSpPr txBox="1">
          <a:spLocks noChangeArrowheads="1"/>
        </xdr:cNvSpPr>
      </xdr:nvSpPr>
      <xdr:spPr bwMode="auto">
        <a:xfrm>
          <a:off x="24760388" y="1950720"/>
          <a:ext cx="5212080"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60</xdr:row>
      <xdr:rowOff>16922</xdr:rowOff>
    </xdr:from>
    <xdr:to>
      <xdr:col>88</xdr:col>
      <xdr:colOff>398216</xdr:colOff>
      <xdr:row>372</xdr:row>
      <xdr:rowOff>65132</xdr:rowOff>
    </xdr:to>
    <xdr:sp macro="" textlink="">
      <xdr:nvSpPr>
        <xdr:cNvPr id="30" name="Text Box 3999" hidden="1">
          <a:extLst>
            <a:ext uri="{FF2B5EF4-FFF2-40B4-BE49-F238E27FC236}">
              <a16:creationId xmlns:a16="http://schemas.microsoft.com/office/drawing/2014/main" id="{00000000-0008-0000-0200-00001E000000}"/>
            </a:ext>
          </a:extLst>
        </xdr:cNvPr>
        <xdr:cNvSpPr txBox="1">
          <a:spLocks noChangeArrowheads="1"/>
        </xdr:cNvSpPr>
      </xdr:nvSpPr>
      <xdr:spPr bwMode="auto">
        <a:xfrm>
          <a:off x="25629067" y="1950720"/>
          <a:ext cx="5212080"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60</xdr:row>
      <xdr:rowOff>16922</xdr:rowOff>
    </xdr:from>
    <xdr:to>
      <xdr:col>94</xdr:col>
      <xdr:colOff>398216</xdr:colOff>
      <xdr:row>372</xdr:row>
      <xdr:rowOff>65132</xdr:rowOff>
    </xdr:to>
    <xdr:sp macro="" textlink="">
      <xdr:nvSpPr>
        <xdr:cNvPr id="31" name="Text Box 4000" hidden="1">
          <a:extLst>
            <a:ext uri="{FF2B5EF4-FFF2-40B4-BE49-F238E27FC236}">
              <a16:creationId xmlns:a16="http://schemas.microsoft.com/office/drawing/2014/main" id="{00000000-0008-0000-0200-00001F000000}"/>
            </a:ext>
          </a:extLst>
        </xdr:cNvPr>
        <xdr:cNvSpPr txBox="1">
          <a:spLocks noChangeArrowheads="1"/>
        </xdr:cNvSpPr>
      </xdr:nvSpPr>
      <xdr:spPr bwMode="auto">
        <a:xfrm>
          <a:off x="28235107" y="1950720"/>
          <a:ext cx="5212080"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60</xdr:row>
      <xdr:rowOff>16922</xdr:rowOff>
    </xdr:from>
    <xdr:to>
      <xdr:col>98</xdr:col>
      <xdr:colOff>398217</xdr:colOff>
      <xdr:row>372</xdr:row>
      <xdr:rowOff>65132</xdr:rowOff>
    </xdr:to>
    <xdr:sp macro="" textlink="">
      <xdr:nvSpPr>
        <xdr:cNvPr id="32" name="Text Box 4001" hidden="1">
          <a:extLst>
            <a:ext uri="{FF2B5EF4-FFF2-40B4-BE49-F238E27FC236}">
              <a16:creationId xmlns:a16="http://schemas.microsoft.com/office/drawing/2014/main" id="{00000000-0008-0000-0200-000020000000}"/>
            </a:ext>
          </a:extLst>
        </xdr:cNvPr>
        <xdr:cNvSpPr txBox="1">
          <a:spLocks noChangeArrowheads="1"/>
        </xdr:cNvSpPr>
      </xdr:nvSpPr>
      <xdr:spPr bwMode="auto">
        <a:xfrm>
          <a:off x="29972468" y="1950720"/>
          <a:ext cx="5212079"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60</xdr:row>
      <xdr:rowOff>16922</xdr:rowOff>
    </xdr:from>
    <xdr:to>
      <xdr:col>100</xdr:col>
      <xdr:colOff>398216</xdr:colOff>
      <xdr:row>372</xdr:row>
      <xdr:rowOff>65132</xdr:rowOff>
    </xdr:to>
    <xdr:sp macro="" textlink="">
      <xdr:nvSpPr>
        <xdr:cNvPr id="33" name="Text Box 4002" hidden="1">
          <a:extLst>
            <a:ext uri="{FF2B5EF4-FFF2-40B4-BE49-F238E27FC236}">
              <a16:creationId xmlns:a16="http://schemas.microsoft.com/office/drawing/2014/main" id="{00000000-0008-0000-0200-000021000000}"/>
            </a:ext>
          </a:extLst>
        </xdr:cNvPr>
        <xdr:cNvSpPr txBox="1">
          <a:spLocks noChangeArrowheads="1"/>
        </xdr:cNvSpPr>
      </xdr:nvSpPr>
      <xdr:spPr bwMode="auto">
        <a:xfrm>
          <a:off x="30841147" y="1950720"/>
          <a:ext cx="5212080"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60</xdr:row>
      <xdr:rowOff>16922</xdr:rowOff>
    </xdr:from>
    <xdr:to>
      <xdr:col>104</xdr:col>
      <xdr:colOff>398217</xdr:colOff>
      <xdr:row>372</xdr:row>
      <xdr:rowOff>65132</xdr:rowOff>
    </xdr:to>
    <xdr:sp macro="" textlink="">
      <xdr:nvSpPr>
        <xdr:cNvPr id="34" name="Text Box 4003" hidden="1">
          <a:extLst>
            <a:ext uri="{FF2B5EF4-FFF2-40B4-BE49-F238E27FC236}">
              <a16:creationId xmlns:a16="http://schemas.microsoft.com/office/drawing/2014/main" id="{00000000-0008-0000-0200-000022000000}"/>
            </a:ext>
          </a:extLst>
        </xdr:cNvPr>
        <xdr:cNvSpPr txBox="1">
          <a:spLocks noChangeArrowheads="1"/>
        </xdr:cNvSpPr>
      </xdr:nvSpPr>
      <xdr:spPr bwMode="auto">
        <a:xfrm>
          <a:off x="32578507" y="1950720"/>
          <a:ext cx="5212080"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60</xdr:row>
      <xdr:rowOff>16922</xdr:rowOff>
    </xdr:from>
    <xdr:to>
      <xdr:col>106</xdr:col>
      <xdr:colOff>398216</xdr:colOff>
      <xdr:row>372</xdr:row>
      <xdr:rowOff>65132</xdr:rowOff>
    </xdr:to>
    <xdr:sp macro="" textlink="">
      <xdr:nvSpPr>
        <xdr:cNvPr id="35" name="Text Box 4004" hidden="1">
          <a:extLst>
            <a:ext uri="{FF2B5EF4-FFF2-40B4-BE49-F238E27FC236}">
              <a16:creationId xmlns:a16="http://schemas.microsoft.com/office/drawing/2014/main" id="{00000000-0008-0000-0200-000023000000}"/>
            </a:ext>
          </a:extLst>
        </xdr:cNvPr>
        <xdr:cNvSpPr txBox="1">
          <a:spLocks noChangeArrowheads="1"/>
        </xdr:cNvSpPr>
      </xdr:nvSpPr>
      <xdr:spPr bwMode="auto">
        <a:xfrm>
          <a:off x="33447187" y="1950720"/>
          <a:ext cx="5212080" cy="68596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xdr:row>
      <xdr:rowOff>16921</xdr:rowOff>
    </xdr:from>
    <xdr:to>
      <xdr:col>69</xdr:col>
      <xdr:colOff>398215</xdr:colOff>
      <xdr:row>373</xdr:row>
      <xdr:rowOff>38197</xdr:rowOff>
    </xdr:to>
    <xdr:sp macro="" textlink="">
      <xdr:nvSpPr>
        <xdr:cNvPr id="36" name="Text Box 4008" hidden="1">
          <a:extLst>
            <a:ext uri="{FF2B5EF4-FFF2-40B4-BE49-F238E27FC236}">
              <a16:creationId xmlns:a16="http://schemas.microsoft.com/office/drawing/2014/main" id="{00000000-0008-0000-0200-000024000000}"/>
            </a:ext>
          </a:extLst>
        </xdr:cNvPr>
        <xdr:cNvSpPr txBox="1">
          <a:spLocks noChangeArrowheads="1"/>
        </xdr:cNvSpPr>
      </xdr:nvSpPr>
      <xdr:spPr bwMode="auto">
        <a:xfrm>
          <a:off x="17359888" y="2181948"/>
          <a:ext cx="5228798" cy="68519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xdr:row>
      <xdr:rowOff>16921</xdr:rowOff>
    </xdr:from>
    <xdr:to>
      <xdr:col>83</xdr:col>
      <xdr:colOff>394646</xdr:colOff>
      <xdr:row>373</xdr:row>
      <xdr:rowOff>38197</xdr:rowOff>
    </xdr:to>
    <xdr:sp macro="" textlink="">
      <xdr:nvSpPr>
        <xdr:cNvPr id="37" name="Text Box 4009" hidden="1">
          <a:extLst>
            <a:ext uri="{FF2B5EF4-FFF2-40B4-BE49-F238E27FC236}">
              <a16:creationId xmlns:a16="http://schemas.microsoft.com/office/drawing/2014/main" id="{00000000-0008-0000-0200-000025000000}"/>
            </a:ext>
          </a:extLst>
        </xdr:cNvPr>
        <xdr:cNvSpPr txBox="1">
          <a:spLocks noChangeArrowheads="1"/>
        </xdr:cNvSpPr>
      </xdr:nvSpPr>
      <xdr:spPr bwMode="auto">
        <a:xfrm>
          <a:off x="23457366" y="2181948"/>
          <a:ext cx="5208511" cy="68519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62</xdr:row>
      <xdr:rowOff>16921</xdr:rowOff>
    </xdr:from>
    <xdr:to>
      <xdr:col>88</xdr:col>
      <xdr:colOff>398216</xdr:colOff>
      <xdr:row>373</xdr:row>
      <xdr:rowOff>38197</xdr:rowOff>
    </xdr:to>
    <xdr:sp macro="" textlink="">
      <xdr:nvSpPr>
        <xdr:cNvPr id="38" name="Text Box 4010" hidden="1">
          <a:extLst>
            <a:ext uri="{FF2B5EF4-FFF2-40B4-BE49-F238E27FC236}">
              <a16:creationId xmlns:a16="http://schemas.microsoft.com/office/drawing/2014/main" id="{00000000-0008-0000-0200-000026000000}"/>
            </a:ext>
          </a:extLst>
        </xdr:cNvPr>
        <xdr:cNvSpPr txBox="1">
          <a:spLocks noChangeArrowheads="1"/>
        </xdr:cNvSpPr>
      </xdr:nvSpPr>
      <xdr:spPr bwMode="auto">
        <a:xfrm>
          <a:off x="25629067" y="2181948"/>
          <a:ext cx="5212080" cy="68519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62</xdr:row>
      <xdr:rowOff>16921</xdr:rowOff>
    </xdr:from>
    <xdr:to>
      <xdr:col>104</xdr:col>
      <xdr:colOff>398217</xdr:colOff>
      <xdr:row>373</xdr:row>
      <xdr:rowOff>38197</xdr:rowOff>
    </xdr:to>
    <xdr:sp macro="" textlink="">
      <xdr:nvSpPr>
        <xdr:cNvPr id="39" name="Text Box 4011" hidden="1">
          <a:extLst>
            <a:ext uri="{FF2B5EF4-FFF2-40B4-BE49-F238E27FC236}">
              <a16:creationId xmlns:a16="http://schemas.microsoft.com/office/drawing/2014/main" id="{00000000-0008-0000-0200-000027000000}"/>
            </a:ext>
          </a:extLst>
        </xdr:cNvPr>
        <xdr:cNvSpPr txBox="1">
          <a:spLocks noChangeArrowheads="1"/>
        </xdr:cNvSpPr>
      </xdr:nvSpPr>
      <xdr:spPr bwMode="auto">
        <a:xfrm>
          <a:off x="32578507" y="2181948"/>
          <a:ext cx="5212080" cy="68519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62</xdr:row>
      <xdr:rowOff>16921</xdr:rowOff>
    </xdr:from>
    <xdr:to>
      <xdr:col>106</xdr:col>
      <xdr:colOff>398216</xdr:colOff>
      <xdr:row>373</xdr:row>
      <xdr:rowOff>38197</xdr:rowOff>
    </xdr:to>
    <xdr:sp macro="" textlink="">
      <xdr:nvSpPr>
        <xdr:cNvPr id="40" name="Text Box 4012" hidden="1">
          <a:extLst>
            <a:ext uri="{FF2B5EF4-FFF2-40B4-BE49-F238E27FC236}">
              <a16:creationId xmlns:a16="http://schemas.microsoft.com/office/drawing/2014/main" id="{00000000-0008-0000-0200-000028000000}"/>
            </a:ext>
          </a:extLst>
        </xdr:cNvPr>
        <xdr:cNvSpPr txBox="1">
          <a:spLocks noChangeArrowheads="1"/>
        </xdr:cNvSpPr>
      </xdr:nvSpPr>
      <xdr:spPr bwMode="auto">
        <a:xfrm>
          <a:off x="33447187" y="2181948"/>
          <a:ext cx="5212080" cy="68519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74</xdr:row>
      <xdr:rowOff>16921</xdr:rowOff>
    </xdr:from>
    <xdr:to>
      <xdr:col>69</xdr:col>
      <xdr:colOff>398215</xdr:colOff>
      <xdr:row>374</xdr:row>
      <xdr:rowOff>14691</xdr:rowOff>
    </xdr:to>
    <xdr:sp macro="" textlink="">
      <xdr:nvSpPr>
        <xdr:cNvPr id="41" name="Text Box 4016" hidden="1">
          <a:extLst>
            <a:ext uri="{FF2B5EF4-FFF2-40B4-BE49-F238E27FC236}">
              <a16:creationId xmlns:a16="http://schemas.microsoft.com/office/drawing/2014/main" id="{00000000-0008-0000-0200-000029000000}"/>
            </a:ext>
          </a:extLst>
        </xdr:cNvPr>
        <xdr:cNvSpPr txBox="1">
          <a:spLocks noChangeArrowheads="1"/>
        </xdr:cNvSpPr>
      </xdr:nvSpPr>
      <xdr:spPr bwMode="auto">
        <a:xfrm>
          <a:off x="17359888" y="2409976"/>
          <a:ext cx="5228798" cy="6850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74</xdr:row>
      <xdr:rowOff>16921</xdr:rowOff>
    </xdr:from>
    <xdr:to>
      <xdr:col>83</xdr:col>
      <xdr:colOff>394646</xdr:colOff>
      <xdr:row>374</xdr:row>
      <xdr:rowOff>14691</xdr:rowOff>
    </xdr:to>
    <xdr:sp macro="" textlink="">
      <xdr:nvSpPr>
        <xdr:cNvPr id="42" name="Text Box 4017" hidden="1">
          <a:extLst>
            <a:ext uri="{FF2B5EF4-FFF2-40B4-BE49-F238E27FC236}">
              <a16:creationId xmlns:a16="http://schemas.microsoft.com/office/drawing/2014/main" id="{00000000-0008-0000-0200-00002A000000}"/>
            </a:ext>
          </a:extLst>
        </xdr:cNvPr>
        <xdr:cNvSpPr txBox="1">
          <a:spLocks noChangeArrowheads="1"/>
        </xdr:cNvSpPr>
      </xdr:nvSpPr>
      <xdr:spPr bwMode="auto">
        <a:xfrm>
          <a:off x="23457366" y="2409976"/>
          <a:ext cx="5208511" cy="6850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74</xdr:row>
      <xdr:rowOff>16921</xdr:rowOff>
    </xdr:from>
    <xdr:to>
      <xdr:col>88</xdr:col>
      <xdr:colOff>398216</xdr:colOff>
      <xdr:row>374</xdr:row>
      <xdr:rowOff>14691</xdr:rowOff>
    </xdr:to>
    <xdr:sp macro="" textlink="">
      <xdr:nvSpPr>
        <xdr:cNvPr id="43" name="Text Box 4018" hidden="1">
          <a:extLst>
            <a:ext uri="{FF2B5EF4-FFF2-40B4-BE49-F238E27FC236}">
              <a16:creationId xmlns:a16="http://schemas.microsoft.com/office/drawing/2014/main" id="{00000000-0008-0000-0200-00002B000000}"/>
            </a:ext>
          </a:extLst>
        </xdr:cNvPr>
        <xdr:cNvSpPr txBox="1">
          <a:spLocks noChangeArrowheads="1"/>
        </xdr:cNvSpPr>
      </xdr:nvSpPr>
      <xdr:spPr bwMode="auto">
        <a:xfrm>
          <a:off x="25629067" y="2409976"/>
          <a:ext cx="5212080" cy="6850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74</xdr:row>
      <xdr:rowOff>16921</xdr:rowOff>
    </xdr:from>
    <xdr:to>
      <xdr:col>104</xdr:col>
      <xdr:colOff>398217</xdr:colOff>
      <xdr:row>374</xdr:row>
      <xdr:rowOff>14691</xdr:rowOff>
    </xdr:to>
    <xdr:sp macro="" textlink="">
      <xdr:nvSpPr>
        <xdr:cNvPr id="44" name="Text Box 4019" hidden="1">
          <a:extLst>
            <a:ext uri="{FF2B5EF4-FFF2-40B4-BE49-F238E27FC236}">
              <a16:creationId xmlns:a16="http://schemas.microsoft.com/office/drawing/2014/main" id="{00000000-0008-0000-0200-00002C000000}"/>
            </a:ext>
          </a:extLst>
        </xdr:cNvPr>
        <xdr:cNvSpPr txBox="1">
          <a:spLocks noChangeArrowheads="1"/>
        </xdr:cNvSpPr>
      </xdr:nvSpPr>
      <xdr:spPr bwMode="auto">
        <a:xfrm>
          <a:off x="32578507" y="2409976"/>
          <a:ext cx="5212080" cy="6850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74</xdr:row>
      <xdr:rowOff>16921</xdr:rowOff>
    </xdr:from>
    <xdr:to>
      <xdr:col>106</xdr:col>
      <xdr:colOff>398216</xdr:colOff>
      <xdr:row>374</xdr:row>
      <xdr:rowOff>14691</xdr:rowOff>
    </xdr:to>
    <xdr:sp macro="" textlink="">
      <xdr:nvSpPr>
        <xdr:cNvPr id="45" name="Text Box 4020" hidden="1">
          <a:extLst>
            <a:ext uri="{FF2B5EF4-FFF2-40B4-BE49-F238E27FC236}">
              <a16:creationId xmlns:a16="http://schemas.microsoft.com/office/drawing/2014/main" id="{00000000-0008-0000-0200-00002D000000}"/>
            </a:ext>
          </a:extLst>
        </xdr:cNvPr>
        <xdr:cNvSpPr txBox="1">
          <a:spLocks noChangeArrowheads="1"/>
        </xdr:cNvSpPr>
      </xdr:nvSpPr>
      <xdr:spPr bwMode="auto">
        <a:xfrm>
          <a:off x="33447187" y="2409976"/>
          <a:ext cx="5212080" cy="6850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95</xdr:row>
      <xdr:rowOff>16921</xdr:rowOff>
    </xdr:from>
    <xdr:to>
      <xdr:col>69</xdr:col>
      <xdr:colOff>398215</xdr:colOff>
      <xdr:row>374</xdr:row>
      <xdr:rowOff>237366</xdr:rowOff>
    </xdr:to>
    <xdr:sp macro="" textlink="">
      <xdr:nvSpPr>
        <xdr:cNvPr id="46" name="Text Box 4027" hidden="1">
          <a:extLst>
            <a:ext uri="{FF2B5EF4-FFF2-40B4-BE49-F238E27FC236}">
              <a16:creationId xmlns:a16="http://schemas.microsoft.com/office/drawing/2014/main" id="{00000000-0008-0000-0200-00002E000000}"/>
            </a:ext>
          </a:extLst>
        </xdr:cNvPr>
        <xdr:cNvSpPr txBox="1">
          <a:spLocks noChangeArrowheads="1"/>
        </xdr:cNvSpPr>
      </xdr:nvSpPr>
      <xdr:spPr bwMode="auto">
        <a:xfrm>
          <a:off x="17359888" y="2641318"/>
          <a:ext cx="5228798"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95</xdr:row>
      <xdr:rowOff>16921</xdr:rowOff>
    </xdr:from>
    <xdr:to>
      <xdr:col>77</xdr:col>
      <xdr:colOff>398216</xdr:colOff>
      <xdr:row>374</xdr:row>
      <xdr:rowOff>237366</xdr:rowOff>
    </xdr:to>
    <xdr:sp macro="" textlink="">
      <xdr:nvSpPr>
        <xdr:cNvPr id="47" name="Text Box 4028" hidden="1">
          <a:extLst>
            <a:ext uri="{FF2B5EF4-FFF2-40B4-BE49-F238E27FC236}">
              <a16:creationId xmlns:a16="http://schemas.microsoft.com/office/drawing/2014/main" id="{00000000-0008-0000-0200-00002F000000}"/>
            </a:ext>
          </a:extLst>
        </xdr:cNvPr>
        <xdr:cNvSpPr txBox="1">
          <a:spLocks noChangeArrowheads="1"/>
        </xdr:cNvSpPr>
      </xdr:nvSpPr>
      <xdr:spPr bwMode="auto">
        <a:xfrm>
          <a:off x="20853085" y="2641318"/>
          <a:ext cx="5210321"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95</xdr:row>
      <xdr:rowOff>16921</xdr:rowOff>
    </xdr:from>
    <xdr:to>
      <xdr:col>81</xdr:col>
      <xdr:colOff>398216</xdr:colOff>
      <xdr:row>374</xdr:row>
      <xdr:rowOff>237366</xdr:rowOff>
    </xdr:to>
    <xdr:sp macro="" textlink="">
      <xdr:nvSpPr>
        <xdr:cNvPr id="48" name="Text Box 4029" hidden="1">
          <a:extLst>
            <a:ext uri="{FF2B5EF4-FFF2-40B4-BE49-F238E27FC236}">
              <a16:creationId xmlns:a16="http://schemas.microsoft.com/office/drawing/2014/main" id="{00000000-0008-0000-0200-000030000000}"/>
            </a:ext>
          </a:extLst>
        </xdr:cNvPr>
        <xdr:cNvSpPr txBox="1">
          <a:spLocks noChangeArrowheads="1"/>
        </xdr:cNvSpPr>
      </xdr:nvSpPr>
      <xdr:spPr bwMode="auto">
        <a:xfrm>
          <a:off x="22588686" y="2641318"/>
          <a:ext cx="5212081"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95</xdr:row>
      <xdr:rowOff>16921</xdr:rowOff>
    </xdr:from>
    <xdr:to>
      <xdr:col>83</xdr:col>
      <xdr:colOff>394646</xdr:colOff>
      <xdr:row>374</xdr:row>
      <xdr:rowOff>237366</xdr:rowOff>
    </xdr:to>
    <xdr:sp macro="" textlink="">
      <xdr:nvSpPr>
        <xdr:cNvPr id="49" name="Text Box 4030" hidden="1">
          <a:extLst>
            <a:ext uri="{FF2B5EF4-FFF2-40B4-BE49-F238E27FC236}">
              <a16:creationId xmlns:a16="http://schemas.microsoft.com/office/drawing/2014/main" id="{00000000-0008-0000-0200-000031000000}"/>
            </a:ext>
          </a:extLst>
        </xdr:cNvPr>
        <xdr:cNvSpPr txBox="1">
          <a:spLocks noChangeArrowheads="1"/>
        </xdr:cNvSpPr>
      </xdr:nvSpPr>
      <xdr:spPr bwMode="auto">
        <a:xfrm>
          <a:off x="23457366" y="2641318"/>
          <a:ext cx="5208511"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95</xdr:row>
      <xdr:rowOff>16921</xdr:rowOff>
    </xdr:from>
    <xdr:to>
      <xdr:col>88</xdr:col>
      <xdr:colOff>398216</xdr:colOff>
      <xdr:row>374</xdr:row>
      <xdr:rowOff>237366</xdr:rowOff>
    </xdr:to>
    <xdr:sp macro="" textlink="">
      <xdr:nvSpPr>
        <xdr:cNvPr id="50" name="Text Box 4031" hidden="1">
          <a:extLst>
            <a:ext uri="{FF2B5EF4-FFF2-40B4-BE49-F238E27FC236}">
              <a16:creationId xmlns:a16="http://schemas.microsoft.com/office/drawing/2014/main" id="{00000000-0008-0000-0200-000032000000}"/>
            </a:ext>
          </a:extLst>
        </xdr:cNvPr>
        <xdr:cNvSpPr txBox="1">
          <a:spLocks noChangeArrowheads="1"/>
        </xdr:cNvSpPr>
      </xdr:nvSpPr>
      <xdr:spPr bwMode="auto">
        <a:xfrm>
          <a:off x="25629067" y="2641318"/>
          <a:ext cx="5212080"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95</xdr:row>
      <xdr:rowOff>16921</xdr:rowOff>
    </xdr:from>
    <xdr:to>
      <xdr:col>98</xdr:col>
      <xdr:colOff>398217</xdr:colOff>
      <xdr:row>374</xdr:row>
      <xdr:rowOff>237366</xdr:rowOff>
    </xdr:to>
    <xdr:sp macro="" textlink="">
      <xdr:nvSpPr>
        <xdr:cNvPr id="51" name="Text Box 4032" hidden="1">
          <a:extLst>
            <a:ext uri="{FF2B5EF4-FFF2-40B4-BE49-F238E27FC236}">
              <a16:creationId xmlns:a16="http://schemas.microsoft.com/office/drawing/2014/main" id="{00000000-0008-0000-0200-000033000000}"/>
            </a:ext>
          </a:extLst>
        </xdr:cNvPr>
        <xdr:cNvSpPr txBox="1">
          <a:spLocks noChangeArrowheads="1"/>
        </xdr:cNvSpPr>
      </xdr:nvSpPr>
      <xdr:spPr bwMode="auto">
        <a:xfrm>
          <a:off x="29972468" y="2641318"/>
          <a:ext cx="5212079"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95</xdr:row>
      <xdr:rowOff>16921</xdr:rowOff>
    </xdr:from>
    <xdr:to>
      <xdr:col>100</xdr:col>
      <xdr:colOff>398216</xdr:colOff>
      <xdr:row>374</xdr:row>
      <xdr:rowOff>237366</xdr:rowOff>
    </xdr:to>
    <xdr:sp macro="" textlink="">
      <xdr:nvSpPr>
        <xdr:cNvPr id="52" name="Text Box 4033" hidden="1">
          <a:extLst>
            <a:ext uri="{FF2B5EF4-FFF2-40B4-BE49-F238E27FC236}">
              <a16:creationId xmlns:a16="http://schemas.microsoft.com/office/drawing/2014/main" id="{00000000-0008-0000-0200-000034000000}"/>
            </a:ext>
          </a:extLst>
        </xdr:cNvPr>
        <xdr:cNvSpPr txBox="1">
          <a:spLocks noChangeArrowheads="1"/>
        </xdr:cNvSpPr>
      </xdr:nvSpPr>
      <xdr:spPr bwMode="auto">
        <a:xfrm>
          <a:off x="30841147" y="2641318"/>
          <a:ext cx="5212080"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95</xdr:row>
      <xdr:rowOff>16921</xdr:rowOff>
    </xdr:from>
    <xdr:to>
      <xdr:col>102</xdr:col>
      <xdr:colOff>398214</xdr:colOff>
      <xdr:row>374</xdr:row>
      <xdr:rowOff>237366</xdr:rowOff>
    </xdr:to>
    <xdr:sp macro="" textlink="">
      <xdr:nvSpPr>
        <xdr:cNvPr id="53" name="Text Box 4034" hidden="1">
          <a:extLst>
            <a:ext uri="{FF2B5EF4-FFF2-40B4-BE49-F238E27FC236}">
              <a16:creationId xmlns:a16="http://schemas.microsoft.com/office/drawing/2014/main" id="{00000000-0008-0000-0200-000035000000}"/>
            </a:ext>
          </a:extLst>
        </xdr:cNvPr>
        <xdr:cNvSpPr txBox="1">
          <a:spLocks noChangeArrowheads="1"/>
        </xdr:cNvSpPr>
      </xdr:nvSpPr>
      <xdr:spPr bwMode="auto">
        <a:xfrm>
          <a:off x="31709827" y="2641318"/>
          <a:ext cx="5212079"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95</xdr:row>
      <xdr:rowOff>16921</xdr:rowOff>
    </xdr:from>
    <xdr:to>
      <xdr:col>104</xdr:col>
      <xdr:colOff>398217</xdr:colOff>
      <xdr:row>374</xdr:row>
      <xdr:rowOff>237366</xdr:rowOff>
    </xdr:to>
    <xdr:sp macro="" textlink="">
      <xdr:nvSpPr>
        <xdr:cNvPr id="54" name="Text Box 4035" hidden="1">
          <a:extLst>
            <a:ext uri="{FF2B5EF4-FFF2-40B4-BE49-F238E27FC236}">
              <a16:creationId xmlns:a16="http://schemas.microsoft.com/office/drawing/2014/main" id="{00000000-0008-0000-0200-000036000000}"/>
            </a:ext>
          </a:extLst>
        </xdr:cNvPr>
        <xdr:cNvSpPr txBox="1">
          <a:spLocks noChangeArrowheads="1"/>
        </xdr:cNvSpPr>
      </xdr:nvSpPr>
      <xdr:spPr bwMode="auto">
        <a:xfrm>
          <a:off x="32578507" y="2641318"/>
          <a:ext cx="5212080"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95</xdr:row>
      <xdr:rowOff>16921</xdr:rowOff>
    </xdr:from>
    <xdr:to>
      <xdr:col>106</xdr:col>
      <xdr:colOff>398216</xdr:colOff>
      <xdr:row>374</xdr:row>
      <xdr:rowOff>237366</xdr:rowOff>
    </xdr:to>
    <xdr:sp macro="" textlink="">
      <xdr:nvSpPr>
        <xdr:cNvPr id="55" name="Text Box 4036" hidden="1">
          <a:extLst>
            <a:ext uri="{FF2B5EF4-FFF2-40B4-BE49-F238E27FC236}">
              <a16:creationId xmlns:a16="http://schemas.microsoft.com/office/drawing/2014/main" id="{00000000-0008-0000-0200-000037000000}"/>
            </a:ext>
          </a:extLst>
        </xdr:cNvPr>
        <xdr:cNvSpPr txBox="1">
          <a:spLocks noChangeArrowheads="1"/>
        </xdr:cNvSpPr>
      </xdr:nvSpPr>
      <xdr:spPr bwMode="auto">
        <a:xfrm>
          <a:off x="33447187" y="2641318"/>
          <a:ext cx="5212080" cy="68466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96</xdr:row>
      <xdr:rowOff>24461</xdr:rowOff>
    </xdr:from>
    <xdr:to>
      <xdr:col>69</xdr:col>
      <xdr:colOff>398215</xdr:colOff>
      <xdr:row>375</xdr:row>
      <xdr:rowOff>219162</xdr:rowOff>
    </xdr:to>
    <xdr:sp macro="" textlink="">
      <xdr:nvSpPr>
        <xdr:cNvPr id="56" name="Text Box 4044" hidden="1">
          <a:extLst>
            <a:ext uri="{FF2B5EF4-FFF2-40B4-BE49-F238E27FC236}">
              <a16:creationId xmlns:a16="http://schemas.microsoft.com/office/drawing/2014/main" id="{00000000-0008-0000-0200-000038000000}"/>
            </a:ext>
          </a:extLst>
        </xdr:cNvPr>
        <xdr:cNvSpPr txBox="1">
          <a:spLocks noChangeArrowheads="1"/>
        </xdr:cNvSpPr>
      </xdr:nvSpPr>
      <xdr:spPr bwMode="auto">
        <a:xfrm>
          <a:off x="17359888" y="2872660"/>
          <a:ext cx="5228798"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96</xdr:row>
      <xdr:rowOff>24461</xdr:rowOff>
    </xdr:from>
    <xdr:to>
      <xdr:col>75</xdr:col>
      <xdr:colOff>398216</xdr:colOff>
      <xdr:row>375</xdr:row>
      <xdr:rowOff>219162</xdr:rowOff>
    </xdr:to>
    <xdr:sp macro="" textlink="">
      <xdr:nvSpPr>
        <xdr:cNvPr id="57" name="Text Box 4045" hidden="1">
          <a:extLst>
            <a:ext uri="{FF2B5EF4-FFF2-40B4-BE49-F238E27FC236}">
              <a16:creationId xmlns:a16="http://schemas.microsoft.com/office/drawing/2014/main" id="{00000000-0008-0000-0200-000039000000}"/>
            </a:ext>
          </a:extLst>
        </xdr:cNvPr>
        <xdr:cNvSpPr txBox="1">
          <a:spLocks noChangeArrowheads="1"/>
        </xdr:cNvSpPr>
      </xdr:nvSpPr>
      <xdr:spPr bwMode="auto">
        <a:xfrm>
          <a:off x="19985578" y="2872660"/>
          <a:ext cx="5209149"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96</xdr:row>
      <xdr:rowOff>24461</xdr:rowOff>
    </xdr:from>
    <xdr:to>
      <xdr:col>79</xdr:col>
      <xdr:colOff>398217</xdr:colOff>
      <xdr:row>375</xdr:row>
      <xdr:rowOff>219162</xdr:rowOff>
    </xdr:to>
    <xdr:sp macro="" textlink="">
      <xdr:nvSpPr>
        <xdr:cNvPr id="58" name="Text Box 4046" hidden="1">
          <a:extLst>
            <a:ext uri="{FF2B5EF4-FFF2-40B4-BE49-F238E27FC236}">
              <a16:creationId xmlns:a16="http://schemas.microsoft.com/office/drawing/2014/main" id="{00000000-0008-0000-0200-00003A000000}"/>
            </a:ext>
          </a:extLst>
        </xdr:cNvPr>
        <xdr:cNvSpPr txBox="1">
          <a:spLocks noChangeArrowheads="1"/>
        </xdr:cNvSpPr>
      </xdr:nvSpPr>
      <xdr:spPr bwMode="auto">
        <a:xfrm>
          <a:off x="21720008" y="2872660"/>
          <a:ext cx="5212079"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96</xdr:row>
      <xdr:rowOff>24461</xdr:rowOff>
    </xdr:from>
    <xdr:to>
      <xdr:col>81</xdr:col>
      <xdr:colOff>398216</xdr:colOff>
      <xdr:row>375</xdr:row>
      <xdr:rowOff>219162</xdr:rowOff>
    </xdr:to>
    <xdr:sp macro="" textlink="">
      <xdr:nvSpPr>
        <xdr:cNvPr id="59" name="Text Box 4047" hidden="1">
          <a:extLst>
            <a:ext uri="{FF2B5EF4-FFF2-40B4-BE49-F238E27FC236}">
              <a16:creationId xmlns:a16="http://schemas.microsoft.com/office/drawing/2014/main" id="{00000000-0008-0000-0200-00003B000000}"/>
            </a:ext>
          </a:extLst>
        </xdr:cNvPr>
        <xdr:cNvSpPr txBox="1">
          <a:spLocks noChangeArrowheads="1"/>
        </xdr:cNvSpPr>
      </xdr:nvSpPr>
      <xdr:spPr bwMode="auto">
        <a:xfrm>
          <a:off x="22588686" y="2872660"/>
          <a:ext cx="5212081"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96</xdr:row>
      <xdr:rowOff>24461</xdr:rowOff>
    </xdr:from>
    <xdr:to>
      <xdr:col>83</xdr:col>
      <xdr:colOff>394646</xdr:colOff>
      <xdr:row>375</xdr:row>
      <xdr:rowOff>219162</xdr:rowOff>
    </xdr:to>
    <xdr:sp macro="" textlink="">
      <xdr:nvSpPr>
        <xdr:cNvPr id="60" name="Text Box 4048" hidden="1">
          <a:extLst>
            <a:ext uri="{FF2B5EF4-FFF2-40B4-BE49-F238E27FC236}">
              <a16:creationId xmlns:a16="http://schemas.microsoft.com/office/drawing/2014/main" id="{00000000-0008-0000-0200-00003C000000}"/>
            </a:ext>
          </a:extLst>
        </xdr:cNvPr>
        <xdr:cNvSpPr txBox="1">
          <a:spLocks noChangeArrowheads="1"/>
        </xdr:cNvSpPr>
      </xdr:nvSpPr>
      <xdr:spPr bwMode="auto">
        <a:xfrm>
          <a:off x="23457366" y="2872660"/>
          <a:ext cx="5208511"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96</xdr:row>
      <xdr:rowOff>24461</xdr:rowOff>
    </xdr:from>
    <xdr:to>
      <xdr:col>86</xdr:col>
      <xdr:colOff>398216</xdr:colOff>
      <xdr:row>375</xdr:row>
      <xdr:rowOff>219162</xdr:rowOff>
    </xdr:to>
    <xdr:sp macro="" textlink="">
      <xdr:nvSpPr>
        <xdr:cNvPr id="61" name="Text Box 4049" hidden="1">
          <a:extLst>
            <a:ext uri="{FF2B5EF4-FFF2-40B4-BE49-F238E27FC236}">
              <a16:creationId xmlns:a16="http://schemas.microsoft.com/office/drawing/2014/main" id="{00000000-0008-0000-0200-00003D000000}"/>
            </a:ext>
          </a:extLst>
        </xdr:cNvPr>
        <xdr:cNvSpPr txBox="1">
          <a:spLocks noChangeArrowheads="1"/>
        </xdr:cNvSpPr>
      </xdr:nvSpPr>
      <xdr:spPr bwMode="auto">
        <a:xfrm>
          <a:off x="24760388" y="2872660"/>
          <a:ext cx="5212080"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96</xdr:row>
      <xdr:rowOff>24461</xdr:rowOff>
    </xdr:from>
    <xdr:to>
      <xdr:col>88</xdr:col>
      <xdr:colOff>398216</xdr:colOff>
      <xdr:row>375</xdr:row>
      <xdr:rowOff>219162</xdr:rowOff>
    </xdr:to>
    <xdr:sp macro="" textlink="">
      <xdr:nvSpPr>
        <xdr:cNvPr id="62" name="Text Box 4050" hidden="1">
          <a:extLst>
            <a:ext uri="{FF2B5EF4-FFF2-40B4-BE49-F238E27FC236}">
              <a16:creationId xmlns:a16="http://schemas.microsoft.com/office/drawing/2014/main" id="{00000000-0008-0000-0200-00003E000000}"/>
            </a:ext>
          </a:extLst>
        </xdr:cNvPr>
        <xdr:cNvSpPr txBox="1">
          <a:spLocks noChangeArrowheads="1"/>
        </xdr:cNvSpPr>
      </xdr:nvSpPr>
      <xdr:spPr bwMode="auto">
        <a:xfrm>
          <a:off x="25629067" y="2872660"/>
          <a:ext cx="5212080"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96</xdr:row>
      <xdr:rowOff>24461</xdr:rowOff>
    </xdr:from>
    <xdr:to>
      <xdr:col>94</xdr:col>
      <xdr:colOff>398216</xdr:colOff>
      <xdr:row>375</xdr:row>
      <xdr:rowOff>219162</xdr:rowOff>
    </xdr:to>
    <xdr:sp macro="" textlink="">
      <xdr:nvSpPr>
        <xdr:cNvPr id="63" name="Text Box 4051" hidden="1">
          <a:extLst>
            <a:ext uri="{FF2B5EF4-FFF2-40B4-BE49-F238E27FC236}">
              <a16:creationId xmlns:a16="http://schemas.microsoft.com/office/drawing/2014/main" id="{00000000-0008-0000-0200-00003F000000}"/>
            </a:ext>
          </a:extLst>
        </xdr:cNvPr>
        <xdr:cNvSpPr txBox="1">
          <a:spLocks noChangeArrowheads="1"/>
        </xdr:cNvSpPr>
      </xdr:nvSpPr>
      <xdr:spPr bwMode="auto">
        <a:xfrm>
          <a:off x="28235107" y="2872660"/>
          <a:ext cx="5212080"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96</xdr:row>
      <xdr:rowOff>24461</xdr:rowOff>
    </xdr:from>
    <xdr:to>
      <xdr:col>100</xdr:col>
      <xdr:colOff>398216</xdr:colOff>
      <xdr:row>375</xdr:row>
      <xdr:rowOff>219162</xdr:rowOff>
    </xdr:to>
    <xdr:sp macro="" textlink="">
      <xdr:nvSpPr>
        <xdr:cNvPr id="64" name="Text Box 4052" hidden="1">
          <a:extLst>
            <a:ext uri="{FF2B5EF4-FFF2-40B4-BE49-F238E27FC236}">
              <a16:creationId xmlns:a16="http://schemas.microsoft.com/office/drawing/2014/main" id="{00000000-0008-0000-0200-000040000000}"/>
            </a:ext>
          </a:extLst>
        </xdr:cNvPr>
        <xdr:cNvSpPr txBox="1">
          <a:spLocks noChangeArrowheads="1"/>
        </xdr:cNvSpPr>
      </xdr:nvSpPr>
      <xdr:spPr bwMode="auto">
        <a:xfrm>
          <a:off x="30841147" y="2872660"/>
          <a:ext cx="5212080"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96</xdr:row>
      <xdr:rowOff>24461</xdr:rowOff>
    </xdr:from>
    <xdr:to>
      <xdr:col>102</xdr:col>
      <xdr:colOff>398214</xdr:colOff>
      <xdr:row>375</xdr:row>
      <xdr:rowOff>219162</xdr:rowOff>
    </xdr:to>
    <xdr:sp macro="" textlink="">
      <xdr:nvSpPr>
        <xdr:cNvPr id="65" name="Text Box 4053" hidden="1">
          <a:extLst>
            <a:ext uri="{FF2B5EF4-FFF2-40B4-BE49-F238E27FC236}">
              <a16:creationId xmlns:a16="http://schemas.microsoft.com/office/drawing/2014/main" id="{00000000-0008-0000-0200-000041000000}"/>
            </a:ext>
          </a:extLst>
        </xdr:cNvPr>
        <xdr:cNvSpPr txBox="1">
          <a:spLocks noChangeArrowheads="1"/>
        </xdr:cNvSpPr>
      </xdr:nvSpPr>
      <xdr:spPr bwMode="auto">
        <a:xfrm>
          <a:off x="31709827" y="2872660"/>
          <a:ext cx="5212079"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96</xdr:row>
      <xdr:rowOff>24461</xdr:rowOff>
    </xdr:from>
    <xdr:to>
      <xdr:col>104</xdr:col>
      <xdr:colOff>398217</xdr:colOff>
      <xdr:row>375</xdr:row>
      <xdr:rowOff>219162</xdr:rowOff>
    </xdr:to>
    <xdr:sp macro="" textlink="">
      <xdr:nvSpPr>
        <xdr:cNvPr id="66" name="Text Box 4054" hidden="1">
          <a:extLst>
            <a:ext uri="{FF2B5EF4-FFF2-40B4-BE49-F238E27FC236}">
              <a16:creationId xmlns:a16="http://schemas.microsoft.com/office/drawing/2014/main" id="{00000000-0008-0000-0200-000042000000}"/>
            </a:ext>
          </a:extLst>
        </xdr:cNvPr>
        <xdr:cNvSpPr txBox="1">
          <a:spLocks noChangeArrowheads="1"/>
        </xdr:cNvSpPr>
      </xdr:nvSpPr>
      <xdr:spPr bwMode="auto">
        <a:xfrm>
          <a:off x="32578507" y="2872660"/>
          <a:ext cx="5212080"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96</xdr:row>
      <xdr:rowOff>24461</xdr:rowOff>
    </xdr:from>
    <xdr:to>
      <xdr:col>106</xdr:col>
      <xdr:colOff>398216</xdr:colOff>
      <xdr:row>375</xdr:row>
      <xdr:rowOff>219162</xdr:rowOff>
    </xdr:to>
    <xdr:sp macro="" textlink="">
      <xdr:nvSpPr>
        <xdr:cNvPr id="67" name="Text Box 4055" hidden="1">
          <a:extLst>
            <a:ext uri="{FF2B5EF4-FFF2-40B4-BE49-F238E27FC236}">
              <a16:creationId xmlns:a16="http://schemas.microsoft.com/office/drawing/2014/main" id="{00000000-0008-0000-0200-000043000000}"/>
            </a:ext>
          </a:extLst>
        </xdr:cNvPr>
        <xdr:cNvSpPr txBox="1">
          <a:spLocks noChangeArrowheads="1"/>
        </xdr:cNvSpPr>
      </xdr:nvSpPr>
      <xdr:spPr bwMode="auto">
        <a:xfrm>
          <a:off x="33447187" y="2872660"/>
          <a:ext cx="5212080" cy="6842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192</xdr:row>
      <xdr:rowOff>20234</xdr:rowOff>
    </xdr:from>
    <xdr:to>
      <xdr:col>69</xdr:col>
      <xdr:colOff>398215</xdr:colOff>
      <xdr:row>376</xdr:row>
      <xdr:rowOff>192342</xdr:rowOff>
    </xdr:to>
    <xdr:sp macro="" textlink="">
      <xdr:nvSpPr>
        <xdr:cNvPr id="68" name="Text Box 4062" hidden="1">
          <a:extLst>
            <a:ext uri="{FF2B5EF4-FFF2-40B4-BE49-F238E27FC236}">
              <a16:creationId xmlns:a16="http://schemas.microsoft.com/office/drawing/2014/main" id="{00000000-0008-0000-0200-000044000000}"/>
            </a:ext>
          </a:extLst>
        </xdr:cNvPr>
        <xdr:cNvSpPr txBox="1">
          <a:spLocks noChangeArrowheads="1"/>
        </xdr:cNvSpPr>
      </xdr:nvSpPr>
      <xdr:spPr bwMode="auto">
        <a:xfrm>
          <a:off x="17359888" y="3104002"/>
          <a:ext cx="5228798" cy="68379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192</xdr:row>
      <xdr:rowOff>20234</xdr:rowOff>
    </xdr:from>
    <xdr:to>
      <xdr:col>71</xdr:col>
      <xdr:colOff>398216</xdr:colOff>
      <xdr:row>376</xdr:row>
      <xdr:rowOff>192342</xdr:rowOff>
    </xdr:to>
    <xdr:sp macro="" textlink="">
      <xdr:nvSpPr>
        <xdr:cNvPr id="69" name="Text Box 4063" hidden="1">
          <a:extLst>
            <a:ext uri="{FF2B5EF4-FFF2-40B4-BE49-F238E27FC236}">
              <a16:creationId xmlns:a16="http://schemas.microsoft.com/office/drawing/2014/main" id="{00000000-0008-0000-0200-000045000000}"/>
            </a:ext>
          </a:extLst>
        </xdr:cNvPr>
        <xdr:cNvSpPr txBox="1">
          <a:spLocks noChangeArrowheads="1"/>
        </xdr:cNvSpPr>
      </xdr:nvSpPr>
      <xdr:spPr bwMode="auto">
        <a:xfrm>
          <a:off x="18232468" y="3104002"/>
          <a:ext cx="5224898" cy="68379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192</xdr:row>
      <xdr:rowOff>20234</xdr:rowOff>
    </xdr:from>
    <xdr:to>
      <xdr:col>83</xdr:col>
      <xdr:colOff>394646</xdr:colOff>
      <xdr:row>376</xdr:row>
      <xdr:rowOff>192342</xdr:rowOff>
    </xdr:to>
    <xdr:sp macro="" textlink="">
      <xdr:nvSpPr>
        <xdr:cNvPr id="70" name="Text Box 4064" hidden="1">
          <a:extLst>
            <a:ext uri="{FF2B5EF4-FFF2-40B4-BE49-F238E27FC236}">
              <a16:creationId xmlns:a16="http://schemas.microsoft.com/office/drawing/2014/main" id="{00000000-0008-0000-0200-000046000000}"/>
            </a:ext>
          </a:extLst>
        </xdr:cNvPr>
        <xdr:cNvSpPr txBox="1">
          <a:spLocks noChangeArrowheads="1"/>
        </xdr:cNvSpPr>
      </xdr:nvSpPr>
      <xdr:spPr bwMode="auto">
        <a:xfrm>
          <a:off x="23457366" y="3104002"/>
          <a:ext cx="5208511" cy="68379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192</xdr:row>
      <xdr:rowOff>20234</xdr:rowOff>
    </xdr:from>
    <xdr:to>
      <xdr:col>86</xdr:col>
      <xdr:colOff>398216</xdr:colOff>
      <xdr:row>376</xdr:row>
      <xdr:rowOff>192342</xdr:rowOff>
    </xdr:to>
    <xdr:sp macro="" textlink="">
      <xdr:nvSpPr>
        <xdr:cNvPr id="71" name="Text Box 4065" hidden="1">
          <a:extLst>
            <a:ext uri="{FF2B5EF4-FFF2-40B4-BE49-F238E27FC236}">
              <a16:creationId xmlns:a16="http://schemas.microsoft.com/office/drawing/2014/main" id="{00000000-0008-0000-0200-000047000000}"/>
            </a:ext>
          </a:extLst>
        </xdr:cNvPr>
        <xdr:cNvSpPr txBox="1">
          <a:spLocks noChangeArrowheads="1"/>
        </xdr:cNvSpPr>
      </xdr:nvSpPr>
      <xdr:spPr bwMode="auto">
        <a:xfrm>
          <a:off x="24760388" y="3104002"/>
          <a:ext cx="5212080" cy="68379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192</xdr:row>
      <xdr:rowOff>20234</xdr:rowOff>
    </xdr:from>
    <xdr:to>
      <xdr:col>100</xdr:col>
      <xdr:colOff>398216</xdr:colOff>
      <xdr:row>376</xdr:row>
      <xdr:rowOff>192342</xdr:rowOff>
    </xdr:to>
    <xdr:sp macro="" textlink="">
      <xdr:nvSpPr>
        <xdr:cNvPr id="72" name="Text Box 4066" hidden="1">
          <a:extLst>
            <a:ext uri="{FF2B5EF4-FFF2-40B4-BE49-F238E27FC236}">
              <a16:creationId xmlns:a16="http://schemas.microsoft.com/office/drawing/2014/main" id="{00000000-0008-0000-0200-000048000000}"/>
            </a:ext>
          </a:extLst>
        </xdr:cNvPr>
        <xdr:cNvSpPr txBox="1">
          <a:spLocks noChangeArrowheads="1"/>
        </xdr:cNvSpPr>
      </xdr:nvSpPr>
      <xdr:spPr bwMode="auto">
        <a:xfrm>
          <a:off x="30841147" y="3104002"/>
          <a:ext cx="5212080" cy="68379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192</xdr:row>
      <xdr:rowOff>20234</xdr:rowOff>
    </xdr:from>
    <xdr:to>
      <xdr:col>102</xdr:col>
      <xdr:colOff>398214</xdr:colOff>
      <xdr:row>376</xdr:row>
      <xdr:rowOff>192342</xdr:rowOff>
    </xdr:to>
    <xdr:sp macro="" textlink="">
      <xdr:nvSpPr>
        <xdr:cNvPr id="73" name="Text Box 4067" hidden="1">
          <a:extLst>
            <a:ext uri="{FF2B5EF4-FFF2-40B4-BE49-F238E27FC236}">
              <a16:creationId xmlns:a16="http://schemas.microsoft.com/office/drawing/2014/main" id="{00000000-0008-0000-0200-000049000000}"/>
            </a:ext>
          </a:extLst>
        </xdr:cNvPr>
        <xdr:cNvSpPr txBox="1">
          <a:spLocks noChangeArrowheads="1"/>
        </xdr:cNvSpPr>
      </xdr:nvSpPr>
      <xdr:spPr bwMode="auto">
        <a:xfrm>
          <a:off x="31709827" y="3104002"/>
          <a:ext cx="5212079" cy="68379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192</xdr:row>
      <xdr:rowOff>20234</xdr:rowOff>
    </xdr:from>
    <xdr:to>
      <xdr:col>104</xdr:col>
      <xdr:colOff>398217</xdr:colOff>
      <xdr:row>376</xdr:row>
      <xdr:rowOff>192342</xdr:rowOff>
    </xdr:to>
    <xdr:sp macro="" textlink="">
      <xdr:nvSpPr>
        <xdr:cNvPr id="74" name="Text Box 4068" hidden="1">
          <a:extLst>
            <a:ext uri="{FF2B5EF4-FFF2-40B4-BE49-F238E27FC236}">
              <a16:creationId xmlns:a16="http://schemas.microsoft.com/office/drawing/2014/main" id="{00000000-0008-0000-0200-00004A000000}"/>
            </a:ext>
          </a:extLst>
        </xdr:cNvPr>
        <xdr:cNvSpPr txBox="1">
          <a:spLocks noChangeArrowheads="1"/>
        </xdr:cNvSpPr>
      </xdr:nvSpPr>
      <xdr:spPr bwMode="auto">
        <a:xfrm>
          <a:off x="32578507" y="3104002"/>
          <a:ext cx="5212080" cy="68379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192</xdr:row>
      <xdr:rowOff>20234</xdr:rowOff>
    </xdr:from>
    <xdr:to>
      <xdr:col>106</xdr:col>
      <xdr:colOff>398216</xdr:colOff>
      <xdr:row>376</xdr:row>
      <xdr:rowOff>192342</xdr:rowOff>
    </xdr:to>
    <xdr:sp macro="" textlink="">
      <xdr:nvSpPr>
        <xdr:cNvPr id="75" name="Text Box 4069" hidden="1">
          <a:extLst>
            <a:ext uri="{FF2B5EF4-FFF2-40B4-BE49-F238E27FC236}">
              <a16:creationId xmlns:a16="http://schemas.microsoft.com/office/drawing/2014/main" id="{00000000-0008-0000-0200-00004B000000}"/>
            </a:ext>
          </a:extLst>
        </xdr:cNvPr>
        <xdr:cNvSpPr txBox="1">
          <a:spLocks noChangeArrowheads="1"/>
        </xdr:cNvSpPr>
      </xdr:nvSpPr>
      <xdr:spPr bwMode="auto">
        <a:xfrm>
          <a:off x="33447187" y="3104002"/>
          <a:ext cx="5212080" cy="68379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200</xdr:row>
      <xdr:rowOff>18986</xdr:rowOff>
    </xdr:from>
    <xdr:to>
      <xdr:col>69</xdr:col>
      <xdr:colOff>398215</xdr:colOff>
      <xdr:row>377</xdr:row>
      <xdr:rowOff>168833</xdr:rowOff>
    </xdr:to>
    <xdr:sp macro="" textlink="">
      <xdr:nvSpPr>
        <xdr:cNvPr id="76" name="Text Box 4075" hidden="1">
          <a:extLst>
            <a:ext uri="{FF2B5EF4-FFF2-40B4-BE49-F238E27FC236}">
              <a16:creationId xmlns:a16="http://schemas.microsoft.com/office/drawing/2014/main" id="{00000000-0008-0000-0200-00004C000000}"/>
            </a:ext>
          </a:extLst>
        </xdr:cNvPr>
        <xdr:cNvSpPr txBox="1">
          <a:spLocks noChangeArrowheads="1"/>
        </xdr:cNvSpPr>
      </xdr:nvSpPr>
      <xdr:spPr bwMode="auto">
        <a:xfrm>
          <a:off x="17359888" y="3335344"/>
          <a:ext cx="5228798" cy="68336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200</xdr:row>
      <xdr:rowOff>18986</xdr:rowOff>
    </xdr:from>
    <xdr:to>
      <xdr:col>83</xdr:col>
      <xdr:colOff>394646</xdr:colOff>
      <xdr:row>377</xdr:row>
      <xdr:rowOff>168833</xdr:rowOff>
    </xdr:to>
    <xdr:sp macro="" textlink="">
      <xdr:nvSpPr>
        <xdr:cNvPr id="77" name="Text Box 4076" hidden="1">
          <a:extLst>
            <a:ext uri="{FF2B5EF4-FFF2-40B4-BE49-F238E27FC236}">
              <a16:creationId xmlns:a16="http://schemas.microsoft.com/office/drawing/2014/main" id="{00000000-0008-0000-0200-00004D000000}"/>
            </a:ext>
          </a:extLst>
        </xdr:cNvPr>
        <xdr:cNvSpPr txBox="1">
          <a:spLocks noChangeArrowheads="1"/>
        </xdr:cNvSpPr>
      </xdr:nvSpPr>
      <xdr:spPr bwMode="auto">
        <a:xfrm>
          <a:off x="23457366" y="3335344"/>
          <a:ext cx="5208511" cy="68336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200</xdr:row>
      <xdr:rowOff>18986</xdr:rowOff>
    </xdr:from>
    <xdr:to>
      <xdr:col>86</xdr:col>
      <xdr:colOff>398216</xdr:colOff>
      <xdr:row>377</xdr:row>
      <xdr:rowOff>168833</xdr:rowOff>
    </xdr:to>
    <xdr:sp macro="" textlink="">
      <xdr:nvSpPr>
        <xdr:cNvPr id="78" name="Text Box 4077" hidden="1">
          <a:extLst>
            <a:ext uri="{FF2B5EF4-FFF2-40B4-BE49-F238E27FC236}">
              <a16:creationId xmlns:a16="http://schemas.microsoft.com/office/drawing/2014/main" id="{00000000-0008-0000-0200-00004E000000}"/>
            </a:ext>
          </a:extLst>
        </xdr:cNvPr>
        <xdr:cNvSpPr txBox="1">
          <a:spLocks noChangeArrowheads="1"/>
        </xdr:cNvSpPr>
      </xdr:nvSpPr>
      <xdr:spPr bwMode="auto">
        <a:xfrm>
          <a:off x="24760388" y="3335344"/>
          <a:ext cx="5212080" cy="68336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200</xdr:row>
      <xdr:rowOff>18986</xdr:rowOff>
    </xdr:from>
    <xdr:to>
      <xdr:col>88</xdr:col>
      <xdr:colOff>398216</xdr:colOff>
      <xdr:row>377</xdr:row>
      <xdr:rowOff>168833</xdr:rowOff>
    </xdr:to>
    <xdr:sp macro="" textlink="">
      <xdr:nvSpPr>
        <xdr:cNvPr id="79" name="Text Box 4078" hidden="1">
          <a:extLst>
            <a:ext uri="{FF2B5EF4-FFF2-40B4-BE49-F238E27FC236}">
              <a16:creationId xmlns:a16="http://schemas.microsoft.com/office/drawing/2014/main" id="{00000000-0008-0000-0200-00004F000000}"/>
            </a:ext>
          </a:extLst>
        </xdr:cNvPr>
        <xdr:cNvSpPr txBox="1">
          <a:spLocks noChangeArrowheads="1"/>
        </xdr:cNvSpPr>
      </xdr:nvSpPr>
      <xdr:spPr bwMode="auto">
        <a:xfrm>
          <a:off x="25629067" y="3335344"/>
          <a:ext cx="5212080" cy="68336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200</xdr:row>
      <xdr:rowOff>18986</xdr:rowOff>
    </xdr:from>
    <xdr:to>
      <xdr:col>98</xdr:col>
      <xdr:colOff>398217</xdr:colOff>
      <xdr:row>377</xdr:row>
      <xdr:rowOff>168833</xdr:rowOff>
    </xdr:to>
    <xdr:sp macro="" textlink="">
      <xdr:nvSpPr>
        <xdr:cNvPr id="80" name="Text Box 4079" hidden="1">
          <a:extLst>
            <a:ext uri="{FF2B5EF4-FFF2-40B4-BE49-F238E27FC236}">
              <a16:creationId xmlns:a16="http://schemas.microsoft.com/office/drawing/2014/main" id="{00000000-0008-0000-0200-000050000000}"/>
            </a:ext>
          </a:extLst>
        </xdr:cNvPr>
        <xdr:cNvSpPr txBox="1">
          <a:spLocks noChangeArrowheads="1"/>
        </xdr:cNvSpPr>
      </xdr:nvSpPr>
      <xdr:spPr bwMode="auto">
        <a:xfrm>
          <a:off x="29972468" y="3335344"/>
          <a:ext cx="5212079" cy="68336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200</xdr:row>
      <xdr:rowOff>18986</xdr:rowOff>
    </xdr:from>
    <xdr:to>
      <xdr:col>100</xdr:col>
      <xdr:colOff>398216</xdr:colOff>
      <xdr:row>377</xdr:row>
      <xdr:rowOff>168833</xdr:rowOff>
    </xdr:to>
    <xdr:sp macro="" textlink="">
      <xdr:nvSpPr>
        <xdr:cNvPr id="81" name="Text Box 4080" hidden="1">
          <a:extLst>
            <a:ext uri="{FF2B5EF4-FFF2-40B4-BE49-F238E27FC236}">
              <a16:creationId xmlns:a16="http://schemas.microsoft.com/office/drawing/2014/main" id="{00000000-0008-0000-0200-000051000000}"/>
            </a:ext>
          </a:extLst>
        </xdr:cNvPr>
        <xdr:cNvSpPr txBox="1">
          <a:spLocks noChangeArrowheads="1"/>
        </xdr:cNvSpPr>
      </xdr:nvSpPr>
      <xdr:spPr bwMode="auto">
        <a:xfrm>
          <a:off x="30841147" y="3335344"/>
          <a:ext cx="5212080" cy="68336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200</xdr:row>
      <xdr:rowOff>18986</xdr:rowOff>
    </xdr:from>
    <xdr:to>
      <xdr:col>104</xdr:col>
      <xdr:colOff>398217</xdr:colOff>
      <xdr:row>377</xdr:row>
      <xdr:rowOff>168833</xdr:rowOff>
    </xdr:to>
    <xdr:sp macro="" textlink="">
      <xdr:nvSpPr>
        <xdr:cNvPr id="82" name="Text Box 4081" hidden="1">
          <a:extLst>
            <a:ext uri="{FF2B5EF4-FFF2-40B4-BE49-F238E27FC236}">
              <a16:creationId xmlns:a16="http://schemas.microsoft.com/office/drawing/2014/main" id="{00000000-0008-0000-0200-000052000000}"/>
            </a:ext>
          </a:extLst>
        </xdr:cNvPr>
        <xdr:cNvSpPr txBox="1">
          <a:spLocks noChangeArrowheads="1"/>
        </xdr:cNvSpPr>
      </xdr:nvSpPr>
      <xdr:spPr bwMode="auto">
        <a:xfrm>
          <a:off x="32578507" y="3335344"/>
          <a:ext cx="5212080" cy="68336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200</xdr:row>
      <xdr:rowOff>18986</xdr:rowOff>
    </xdr:from>
    <xdr:to>
      <xdr:col>106</xdr:col>
      <xdr:colOff>398216</xdr:colOff>
      <xdr:row>377</xdr:row>
      <xdr:rowOff>168833</xdr:rowOff>
    </xdr:to>
    <xdr:sp macro="" textlink="">
      <xdr:nvSpPr>
        <xdr:cNvPr id="83" name="Text Box 4082" hidden="1">
          <a:extLst>
            <a:ext uri="{FF2B5EF4-FFF2-40B4-BE49-F238E27FC236}">
              <a16:creationId xmlns:a16="http://schemas.microsoft.com/office/drawing/2014/main" id="{00000000-0008-0000-0200-000053000000}"/>
            </a:ext>
          </a:extLst>
        </xdr:cNvPr>
        <xdr:cNvSpPr txBox="1">
          <a:spLocks noChangeArrowheads="1"/>
        </xdr:cNvSpPr>
      </xdr:nvSpPr>
      <xdr:spPr bwMode="auto">
        <a:xfrm>
          <a:off x="33447187" y="3335344"/>
          <a:ext cx="5212080" cy="68336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297</xdr:row>
      <xdr:rowOff>14082</xdr:rowOff>
    </xdr:from>
    <xdr:to>
      <xdr:col>69</xdr:col>
      <xdr:colOff>398215</xdr:colOff>
      <xdr:row>378</xdr:row>
      <xdr:rowOff>146650</xdr:rowOff>
    </xdr:to>
    <xdr:sp macro="" textlink="">
      <xdr:nvSpPr>
        <xdr:cNvPr id="84" name="Text Box 4090" hidden="1">
          <a:extLst>
            <a:ext uri="{FF2B5EF4-FFF2-40B4-BE49-F238E27FC236}">
              <a16:creationId xmlns:a16="http://schemas.microsoft.com/office/drawing/2014/main" id="{00000000-0008-0000-0200-000054000000}"/>
            </a:ext>
          </a:extLst>
        </xdr:cNvPr>
        <xdr:cNvSpPr txBox="1">
          <a:spLocks noChangeArrowheads="1"/>
        </xdr:cNvSpPr>
      </xdr:nvSpPr>
      <xdr:spPr bwMode="auto">
        <a:xfrm>
          <a:off x="17359888" y="3566685"/>
          <a:ext cx="5228798"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297</xdr:row>
      <xdr:rowOff>14082</xdr:rowOff>
    </xdr:from>
    <xdr:to>
      <xdr:col>71</xdr:col>
      <xdr:colOff>398216</xdr:colOff>
      <xdr:row>378</xdr:row>
      <xdr:rowOff>146650</xdr:rowOff>
    </xdr:to>
    <xdr:sp macro="" textlink="">
      <xdr:nvSpPr>
        <xdr:cNvPr id="85" name="Text Box 4091" hidden="1">
          <a:extLst>
            <a:ext uri="{FF2B5EF4-FFF2-40B4-BE49-F238E27FC236}">
              <a16:creationId xmlns:a16="http://schemas.microsoft.com/office/drawing/2014/main" id="{00000000-0008-0000-0200-000055000000}"/>
            </a:ext>
          </a:extLst>
        </xdr:cNvPr>
        <xdr:cNvSpPr txBox="1">
          <a:spLocks noChangeArrowheads="1"/>
        </xdr:cNvSpPr>
      </xdr:nvSpPr>
      <xdr:spPr bwMode="auto">
        <a:xfrm>
          <a:off x="18232468" y="3566685"/>
          <a:ext cx="5224898"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297</xdr:row>
      <xdr:rowOff>14082</xdr:rowOff>
    </xdr:from>
    <xdr:to>
      <xdr:col>73</xdr:col>
      <xdr:colOff>398215</xdr:colOff>
      <xdr:row>378</xdr:row>
      <xdr:rowOff>146650</xdr:rowOff>
    </xdr:to>
    <xdr:sp macro="" textlink="">
      <xdr:nvSpPr>
        <xdr:cNvPr id="86" name="Text Box 4092" hidden="1">
          <a:extLst>
            <a:ext uri="{FF2B5EF4-FFF2-40B4-BE49-F238E27FC236}">
              <a16:creationId xmlns:a16="http://schemas.microsoft.com/office/drawing/2014/main" id="{00000000-0008-0000-0200-000056000000}"/>
            </a:ext>
          </a:extLst>
        </xdr:cNvPr>
        <xdr:cNvSpPr txBox="1">
          <a:spLocks noChangeArrowheads="1"/>
        </xdr:cNvSpPr>
      </xdr:nvSpPr>
      <xdr:spPr bwMode="auto">
        <a:xfrm>
          <a:off x="19107112" y="3566685"/>
          <a:ext cx="5218935"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297</xdr:row>
      <xdr:rowOff>14082</xdr:rowOff>
    </xdr:from>
    <xdr:to>
      <xdr:col>75</xdr:col>
      <xdr:colOff>398216</xdr:colOff>
      <xdr:row>378</xdr:row>
      <xdr:rowOff>146650</xdr:rowOff>
    </xdr:to>
    <xdr:sp macro="" textlink="">
      <xdr:nvSpPr>
        <xdr:cNvPr id="87" name="Text Box 4093" hidden="1">
          <a:extLst>
            <a:ext uri="{FF2B5EF4-FFF2-40B4-BE49-F238E27FC236}">
              <a16:creationId xmlns:a16="http://schemas.microsoft.com/office/drawing/2014/main" id="{00000000-0008-0000-0200-000057000000}"/>
            </a:ext>
          </a:extLst>
        </xdr:cNvPr>
        <xdr:cNvSpPr txBox="1">
          <a:spLocks noChangeArrowheads="1"/>
        </xdr:cNvSpPr>
      </xdr:nvSpPr>
      <xdr:spPr bwMode="auto">
        <a:xfrm>
          <a:off x="19985578" y="3566685"/>
          <a:ext cx="5209149"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297</xdr:row>
      <xdr:rowOff>14082</xdr:rowOff>
    </xdr:from>
    <xdr:to>
      <xdr:col>77</xdr:col>
      <xdr:colOff>398216</xdr:colOff>
      <xdr:row>378</xdr:row>
      <xdr:rowOff>146650</xdr:rowOff>
    </xdr:to>
    <xdr:sp macro="" textlink="">
      <xdr:nvSpPr>
        <xdr:cNvPr id="88" name="Text Box 4094" hidden="1">
          <a:extLst>
            <a:ext uri="{FF2B5EF4-FFF2-40B4-BE49-F238E27FC236}">
              <a16:creationId xmlns:a16="http://schemas.microsoft.com/office/drawing/2014/main" id="{00000000-0008-0000-0200-000058000000}"/>
            </a:ext>
          </a:extLst>
        </xdr:cNvPr>
        <xdr:cNvSpPr txBox="1">
          <a:spLocks noChangeArrowheads="1"/>
        </xdr:cNvSpPr>
      </xdr:nvSpPr>
      <xdr:spPr bwMode="auto">
        <a:xfrm>
          <a:off x="20853085" y="3566685"/>
          <a:ext cx="5210321"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297</xdr:row>
      <xdr:rowOff>14082</xdr:rowOff>
    </xdr:from>
    <xdr:to>
      <xdr:col>79</xdr:col>
      <xdr:colOff>398217</xdr:colOff>
      <xdr:row>378</xdr:row>
      <xdr:rowOff>146650</xdr:rowOff>
    </xdr:to>
    <xdr:sp macro="" textlink="">
      <xdr:nvSpPr>
        <xdr:cNvPr id="89" name="Text Box 4095" hidden="1">
          <a:extLst>
            <a:ext uri="{FF2B5EF4-FFF2-40B4-BE49-F238E27FC236}">
              <a16:creationId xmlns:a16="http://schemas.microsoft.com/office/drawing/2014/main" id="{00000000-0008-0000-0200-000059000000}"/>
            </a:ext>
          </a:extLst>
        </xdr:cNvPr>
        <xdr:cNvSpPr txBox="1">
          <a:spLocks noChangeArrowheads="1"/>
        </xdr:cNvSpPr>
      </xdr:nvSpPr>
      <xdr:spPr bwMode="auto">
        <a:xfrm>
          <a:off x="21720008" y="3566685"/>
          <a:ext cx="5212079"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297</xdr:row>
      <xdr:rowOff>14082</xdr:rowOff>
    </xdr:from>
    <xdr:to>
      <xdr:col>81</xdr:col>
      <xdr:colOff>398216</xdr:colOff>
      <xdr:row>378</xdr:row>
      <xdr:rowOff>146650</xdr:rowOff>
    </xdr:to>
    <xdr:sp macro="" textlink="">
      <xdr:nvSpPr>
        <xdr:cNvPr id="90" name="Text Box 4096" hidden="1">
          <a:extLst>
            <a:ext uri="{FF2B5EF4-FFF2-40B4-BE49-F238E27FC236}">
              <a16:creationId xmlns:a16="http://schemas.microsoft.com/office/drawing/2014/main" id="{00000000-0008-0000-0200-00005A000000}"/>
            </a:ext>
          </a:extLst>
        </xdr:cNvPr>
        <xdr:cNvSpPr txBox="1">
          <a:spLocks noChangeArrowheads="1"/>
        </xdr:cNvSpPr>
      </xdr:nvSpPr>
      <xdr:spPr bwMode="auto">
        <a:xfrm>
          <a:off x="22588686" y="3566685"/>
          <a:ext cx="5212081"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297</xdr:row>
      <xdr:rowOff>14082</xdr:rowOff>
    </xdr:from>
    <xdr:to>
      <xdr:col>83</xdr:col>
      <xdr:colOff>394646</xdr:colOff>
      <xdr:row>378</xdr:row>
      <xdr:rowOff>146650</xdr:rowOff>
    </xdr:to>
    <xdr:sp macro="" textlink="">
      <xdr:nvSpPr>
        <xdr:cNvPr id="91" name="Text Box 4097" hidden="1">
          <a:extLst>
            <a:ext uri="{FF2B5EF4-FFF2-40B4-BE49-F238E27FC236}">
              <a16:creationId xmlns:a16="http://schemas.microsoft.com/office/drawing/2014/main" id="{00000000-0008-0000-0200-00005B000000}"/>
            </a:ext>
          </a:extLst>
        </xdr:cNvPr>
        <xdr:cNvSpPr txBox="1">
          <a:spLocks noChangeArrowheads="1"/>
        </xdr:cNvSpPr>
      </xdr:nvSpPr>
      <xdr:spPr bwMode="auto">
        <a:xfrm>
          <a:off x="23457366" y="3566685"/>
          <a:ext cx="5208511"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297</xdr:row>
      <xdr:rowOff>14082</xdr:rowOff>
    </xdr:from>
    <xdr:to>
      <xdr:col>86</xdr:col>
      <xdr:colOff>398216</xdr:colOff>
      <xdr:row>378</xdr:row>
      <xdr:rowOff>146650</xdr:rowOff>
    </xdr:to>
    <xdr:sp macro="" textlink="">
      <xdr:nvSpPr>
        <xdr:cNvPr id="92" name="Text Box 4098" hidden="1">
          <a:extLst>
            <a:ext uri="{FF2B5EF4-FFF2-40B4-BE49-F238E27FC236}">
              <a16:creationId xmlns:a16="http://schemas.microsoft.com/office/drawing/2014/main" id="{00000000-0008-0000-0200-00005C000000}"/>
            </a:ext>
          </a:extLst>
        </xdr:cNvPr>
        <xdr:cNvSpPr txBox="1">
          <a:spLocks noChangeArrowheads="1"/>
        </xdr:cNvSpPr>
      </xdr:nvSpPr>
      <xdr:spPr bwMode="auto">
        <a:xfrm>
          <a:off x="24760388" y="3566685"/>
          <a:ext cx="5212080"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297</xdr:row>
      <xdr:rowOff>14082</xdr:rowOff>
    </xdr:from>
    <xdr:to>
      <xdr:col>88</xdr:col>
      <xdr:colOff>398216</xdr:colOff>
      <xdr:row>378</xdr:row>
      <xdr:rowOff>146650</xdr:rowOff>
    </xdr:to>
    <xdr:sp macro="" textlink="">
      <xdr:nvSpPr>
        <xdr:cNvPr id="93" name="Text Box 4099" hidden="1">
          <a:extLst>
            <a:ext uri="{FF2B5EF4-FFF2-40B4-BE49-F238E27FC236}">
              <a16:creationId xmlns:a16="http://schemas.microsoft.com/office/drawing/2014/main" id="{00000000-0008-0000-0200-00005D000000}"/>
            </a:ext>
          </a:extLst>
        </xdr:cNvPr>
        <xdr:cNvSpPr txBox="1">
          <a:spLocks noChangeArrowheads="1"/>
        </xdr:cNvSpPr>
      </xdr:nvSpPr>
      <xdr:spPr bwMode="auto">
        <a:xfrm>
          <a:off x="25629067" y="3566685"/>
          <a:ext cx="5212080"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297</xdr:row>
      <xdr:rowOff>14082</xdr:rowOff>
    </xdr:from>
    <xdr:to>
      <xdr:col>100</xdr:col>
      <xdr:colOff>398216</xdr:colOff>
      <xdr:row>378</xdr:row>
      <xdr:rowOff>146650</xdr:rowOff>
    </xdr:to>
    <xdr:sp macro="" textlink="">
      <xdr:nvSpPr>
        <xdr:cNvPr id="94" name="Text Box 4100" hidden="1">
          <a:extLst>
            <a:ext uri="{FF2B5EF4-FFF2-40B4-BE49-F238E27FC236}">
              <a16:creationId xmlns:a16="http://schemas.microsoft.com/office/drawing/2014/main" id="{00000000-0008-0000-0200-00005E000000}"/>
            </a:ext>
          </a:extLst>
        </xdr:cNvPr>
        <xdr:cNvSpPr txBox="1">
          <a:spLocks noChangeArrowheads="1"/>
        </xdr:cNvSpPr>
      </xdr:nvSpPr>
      <xdr:spPr bwMode="auto">
        <a:xfrm>
          <a:off x="30841147" y="3566685"/>
          <a:ext cx="5212080"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297</xdr:row>
      <xdr:rowOff>14082</xdr:rowOff>
    </xdr:from>
    <xdr:to>
      <xdr:col>102</xdr:col>
      <xdr:colOff>398214</xdr:colOff>
      <xdr:row>378</xdr:row>
      <xdr:rowOff>146650</xdr:rowOff>
    </xdr:to>
    <xdr:sp macro="" textlink="">
      <xdr:nvSpPr>
        <xdr:cNvPr id="95" name="Text Box 4101" hidden="1">
          <a:extLst>
            <a:ext uri="{FF2B5EF4-FFF2-40B4-BE49-F238E27FC236}">
              <a16:creationId xmlns:a16="http://schemas.microsoft.com/office/drawing/2014/main" id="{00000000-0008-0000-0200-00005F000000}"/>
            </a:ext>
          </a:extLst>
        </xdr:cNvPr>
        <xdr:cNvSpPr txBox="1">
          <a:spLocks noChangeArrowheads="1"/>
        </xdr:cNvSpPr>
      </xdr:nvSpPr>
      <xdr:spPr bwMode="auto">
        <a:xfrm>
          <a:off x="31709827" y="3566685"/>
          <a:ext cx="5212079"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297</xdr:row>
      <xdr:rowOff>14082</xdr:rowOff>
    </xdr:from>
    <xdr:to>
      <xdr:col>104</xdr:col>
      <xdr:colOff>398217</xdr:colOff>
      <xdr:row>378</xdr:row>
      <xdr:rowOff>146650</xdr:rowOff>
    </xdr:to>
    <xdr:sp macro="" textlink="">
      <xdr:nvSpPr>
        <xdr:cNvPr id="96" name="Text Box 4102" hidden="1">
          <a:extLst>
            <a:ext uri="{FF2B5EF4-FFF2-40B4-BE49-F238E27FC236}">
              <a16:creationId xmlns:a16="http://schemas.microsoft.com/office/drawing/2014/main" id="{00000000-0008-0000-0200-000060000000}"/>
            </a:ext>
          </a:extLst>
        </xdr:cNvPr>
        <xdr:cNvSpPr txBox="1">
          <a:spLocks noChangeArrowheads="1"/>
        </xdr:cNvSpPr>
      </xdr:nvSpPr>
      <xdr:spPr bwMode="auto">
        <a:xfrm>
          <a:off x="32578507" y="3566685"/>
          <a:ext cx="5212080"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297</xdr:row>
      <xdr:rowOff>14082</xdr:rowOff>
    </xdr:from>
    <xdr:to>
      <xdr:col>106</xdr:col>
      <xdr:colOff>398216</xdr:colOff>
      <xdr:row>378</xdr:row>
      <xdr:rowOff>146650</xdr:rowOff>
    </xdr:to>
    <xdr:sp macro="" textlink="">
      <xdr:nvSpPr>
        <xdr:cNvPr id="97" name="Text Box 4103" hidden="1">
          <a:extLst>
            <a:ext uri="{FF2B5EF4-FFF2-40B4-BE49-F238E27FC236}">
              <a16:creationId xmlns:a16="http://schemas.microsoft.com/office/drawing/2014/main" id="{00000000-0008-0000-0200-000061000000}"/>
            </a:ext>
          </a:extLst>
        </xdr:cNvPr>
        <xdr:cNvSpPr txBox="1">
          <a:spLocks noChangeArrowheads="1"/>
        </xdr:cNvSpPr>
      </xdr:nvSpPr>
      <xdr:spPr bwMode="auto">
        <a:xfrm>
          <a:off x="33447187" y="3566685"/>
          <a:ext cx="5212080" cy="68292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299</xdr:row>
      <xdr:rowOff>221818</xdr:rowOff>
    </xdr:from>
    <xdr:to>
      <xdr:col>69</xdr:col>
      <xdr:colOff>398215</xdr:colOff>
      <xdr:row>380</xdr:row>
      <xdr:rowOff>100657</xdr:rowOff>
    </xdr:to>
    <xdr:sp macro="" textlink="">
      <xdr:nvSpPr>
        <xdr:cNvPr id="98" name="Text Box 4110" hidden="1">
          <a:extLst>
            <a:ext uri="{FF2B5EF4-FFF2-40B4-BE49-F238E27FC236}">
              <a16:creationId xmlns:a16="http://schemas.microsoft.com/office/drawing/2014/main" id="{00000000-0008-0000-0200-000062000000}"/>
            </a:ext>
          </a:extLst>
        </xdr:cNvPr>
        <xdr:cNvSpPr txBox="1">
          <a:spLocks noChangeArrowheads="1"/>
        </xdr:cNvSpPr>
      </xdr:nvSpPr>
      <xdr:spPr bwMode="auto">
        <a:xfrm>
          <a:off x="17359888" y="4020916"/>
          <a:ext cx="5228798" cy="68290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299</xdr:row>
      <xdr:rowOff>221818</xdr:rowOff>
    </xdr:from>
    <xdr:to>
      <xdr:col>71</xdr:col>
      <xdr:colOff>398216</xdr:colOff>
      <xdr:row>380</xdr:row>
      <xdr:rowOff>100657</xdr:rowOff>
    </xdr:to>
    <xdr:sp macro="" textlink="">
      <xdr:nvSpPr>
        <xdr:cNvPr id="99" name="Text Box 4111" hidden="1">
          <a:extLst>
            <a:ext uri="{FF2B5EF4-FFF2-40B4-BE49-F238E27FC236}">
              <a16:creationId xmlns:a16="http://schemas.microsoft.com/office/drawing/2014/main" id="{00000000-0008-0000-0200-000063000000}"/>
            </a:ext>
          </a:extLst>
        </xdr:cNvPr>
        <xdr:cNvSpPr txBox="1">
          <a:spLocks noChangeArrowheads="1"/>
        </xdr:cNvSpPr>
      </xdr:nvSpPr>
      <xdr:spPr bwMode="auto">
        <a:xfrm>
          <a:off x="18232468" y="4020916"/>
          <a:ext cx="5224898" cy="68290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299</xdr:row>
      <xdr:rowOff>221818</xdr:rowOff>
    </xdr:from>
    <xdr:to>
      <xdr:col>83</xdr:col>
      <xdr:colOff>394646</xdr:colOff>
      <xdr:row>380</xdr:row>
      <xdr:rowOff>100657</xdr:rowOff>
    </xdr:to>
    <xdr:sp macro="" textlink="">
      <xdr:nvSpPr>
        <xdr:cNvPr id="100" name="Text Box 4112" hidden="1">
          <a:extLst>
            <a:ext uri="{FF2B5EF4-FFF2-40B4-BE49-F238E27FC236}">
              <a16:creationId xmlns:a16="http://schemas.microsoft.com/office/drawing/2014/main" id="{00000000-0008-0000-0200-000064000000}"/>
            </a:ext>
          </a:extLst>
        </xdr:cNvPr>
        <xdr:cNvSpPr txBox="1">
          <a:spLocks noChangeArrowheads="1"/>
        </xdr:cNvSpPr>
      </xdr:nvSpPr>
      <xdr:spPr bwMode="auto">
        <a:xfrm>
          <a:off x="23457366" y="4020916"/>
          <a:ext cx="5208511" cy="68290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299</xdr:row>
      <xdr:rowOff>221818</xdr:rowOff>
    </xdr:from>
    <xdr:to>
      <xdr:col>86</xdr:col>
      <xdr:colOff>398216</xdr:colOff>
      <xdr:row>380</xdr:row>
      <xdr:rowOff>100657</xdr:rowOff>
    </xdr:to>
    <xdr:sp macro="" textlink="">
      <xdr:nvSpPr>
        <xdr:cNvPr id="101" name="Text Box 4113" hidden="1">
          <a:extLst>
            <a:ext uri="{FF2B5EF4-FFF2-40B4-BE49-F238E27FC236}">
              <a16:creationId xmlns:a16="http://schemas.microsoft.com/office/drawing/2014/main" id="{00000000-0008-0000-0200-000065000000}"/>
            </a:ext>
          </a:extLst>
        </xdr:cNvPr>
        <xdr:cNvSpPr txBox="1">
          <a:spLocks noChangeArrowheads="1"/>
        </xdr:cNvSpPr>
      </xdr:nvSpPr>
      <xdr:spPr bwMode="auto">
        <a:xfrm>
          <a:off x="24760388" y="4020916"/>
          <a:ext cx="5212080" cy="68290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299</xdr:row>
      <xdr:rowOff>221818</xdr:rowOff>
    </xdr:from>
    <xdr:to>
      <xdr:col>88</xdr:col>
      <xdr:colOff>398216</xdr:colOff>
      <xdr:row>380</xdr:row>
      <xdr:rowOff>100657</xdr:rowOff>
    </xdr:to>
    <xdr:sp macro="" textlink="">
      <xdr:nvSpPr>
        <xdr:cNvPr id="102" name="Text Box 4114" hidden="1">
          <a:extLst>
            <a:ext uri="{FF2B5EF4-FFF2-40B4-BE49-F238E27FC236}">
              <a16:creationId xmlns:a16="http://schemas.microsoft.com/office/drawing/2014/main" id="{00000000-0008-0000-0200-000066000000}"/>
            </a:ext>
          </a:extLst>
        </xdr:cNvPr>
        <xdr:cNvSpPr txBox="1">
          <a:spLocks noChangeArrowheads="1"/>
        </xdr:cNvSpPr>
      </xdr:nvSpPr>
      <xdr:spPr bwMode="auto">
        <a:xfrm>
          <a:off x="25629067" y="4020916"/>
          <a:ext cx="5212080" cy="68290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299</xdr:row>
      <xdr:rowOff>221818</xdr:rowOff>
    </xdr:from>
    <xdr:to>
      <xdr:col>100</xdr:col>
      <xdr:colOff>398216</xdr:colOff>
      <xdr:row>380</xdr:row>
      <xdr:rowOff>100657</xdr:rowOff>
    </xdr:to>
    <xdr:sp macro="" textlink="">
      <xdr:nvSpPr>
        <xdr:cNvPr id="103" name="Text Box 4115" hidden="1">
          <a:extLst>
            <a:ext uri="{FF2B5EF4-FFF2-40B4-BE49-F238E27FC236}">
              <a16:creationId xmlns:a16="http://schemas.microsoft.com/office/drawing/2014/main" id="{00000000-0008-0000-0200-000067000000}"/>
            </a:ext>
          </a:extLst>
        </xdr:cNvPr>
        <xdr:cNvSpPr txBox="1">
          <a:spLocks noChangeArrowheads="1"/>
        </xdr:cNvSpPr>
      </xdr:nvSpPr>
      <xdr:spPr bwMode="auto">
        <a:xfrm>
          <a:off x="30841147" y="4020916"/>
          <a:ext cx="5212080" cy="68290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299</xdr:row>
      <xdr:rowOff>221818</xdr:rowOff>
    </xdr:from>
    <xdr:to>
      <xdr:col>102</xdr:col>
      <xdr:colOff>398214</xdr:colOff>
      <xdr:row>380</xdr:row>
      <xdr:rowOff>100657</xdr:rowOff>
    </xdr:to>
    <xdr:sp macro="" textlink="">
      <xdr:nvSpPr>
        <xdr:cNvPr id="104" name="Text Box 4116" hidden="1">
          <a:extLst>
            <a:ext uri="{FF2B5EF4-FFF2-40B4-BE49-F238E27FC236}">
              <a16:creationId xmlns:a16="http://schemas.microsoft.com/office/drawing/2014/main" id="{00000000-0008-0000-0200-000068000000}"/>
            </a:ext>
          </a:extLst>
        </xdr:cNvPr>
        <xdr:cNvSpPr txBox="1">
          <a:spLocks noChangeArrowheads="1"/>
        </xdr:cNvSpPr>
      </xdr:nvSpPr>
      <xdr:spPr bwMode="auto">
        <a:xfrm>
          <a:off x="31709827" y="4020916"/>
          <a:ext cx="5212079" cy="68290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299</xdr:row>
      <xdr:rowOff>221818</xdr:rowOff>
    </xdr:from>
    <xdr:to>
      <xdr:col>104</xdr:col>
      <xdr:colOff>398217</xdr:colOff>
      <xdr:row>380</xdr:row>
      <xdr:rowOff>100657</xdr:rowOff>
    </xdr:to>
    <xdr:sp macro="" textlink="">
      <xdr:nvSpPr>
        <xdr:cNvPr id="105" name="Text Box 4117" hidden="1">
          <a:extLst>
            <a:ext uri="{FF2B5EF4-FFF2-40B4-BE49-F238E27FC236}">
              <a16:creationId xmlns:a16="http://schemas.microsoft.com/office/drawing/2014/main" id="{00000000-0008-0000-0200-000069000000}"/>
            </a:ext>
          </a:extLst>
        </xdr:cNvPr>
        <xdr:cNvSpPr txBox="1">
          <a:spLocks noChangeArrowheads="1"/>
        </xdr:cNvSpPr>
      </xdr:nvSpPr>
      <xdr:spPr bwMode="auto">
        <a:xfrm>
          <a:off x="32578507" y="4020916"/>
          <a:ext cx="5212080" cy="68290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299</xdr:row>
      <xdr:rowOff>221818</xdr:rowOff>
    </xdr:from>
    <xdr:to>
      <xdr:col>106</xdr:col>
      <xdr:colOff>398216</xdr:colOff>
      <xdr:row>380</xdr:row>
      <xdr:rowOff>100657</xdr:rowOff>
    </xdr:to>
    <xdr:sp macro="" textlink="">
      <xdr:nvSpPr>
        <xdr:cNvPr id="106" name="Text Box 4118" hidden="1">
          <a:extLst>
            <a:ext uri="{FF2B5EF4-FFF2-40B4-BE49-F238E27FC236}">
              <a16:creationId xmlns:a16="http://schemas.microsoft.com/office/drawing/2014/main" id="{00000000-0008-0000-0200-00006A000000}"/>
            </a:ext>
          </a:extLst>
        </xdr:cNvPr>
        <xdr:cNvSpPr txBox="1">
          <a:spLocks noChangeArrowheads="1"/>
        </xdr:cNvSpPr>
      </xdr:nvSpPr>
      <xdr:spPr bwMode="auto">
        <a:xfrm>
          <a:off x="33447187" y="4020916"/>
          <a:ext cx="5212080" cy="68290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329</xdr:row>
      <xdr:rowOff>5861</xdr:rowOff>
    </xdr:from>
    <xdr:to>
      <xdr:col>69</xdr:col>
      <xdr:colOff>398215</xdr:colOff>
      <xdr:row>381</xdr:row>
      <xdr:rowOff>79441</xdr:rowOff>
    </xdr:to>
    <xdr:sp macro="" textlink="">
      <xdr:nvSpPr>
        <xdr:cNvPr id="107" name="Text Box 4122" hidden="1">
          <a:extLst>
            <a:ext uri="{FF2B5EF4-FFF2-40B4-BE49-F238E27FC236}">
              <a16:creationId xmlns:a16="http://schemas.microsoft.com/office/drawing/2014/main" id="{00000000-0008-0000-0200-00006B000000}"/>
            </a:ext>
          </a:extLst>
        </xdr:cNvPr>
        <xdr:cNvSpPr txBox="1">
          <a:spLocks noChangeArrowheads="1"/>
        </xdr:cNvSpPr>
      </xdr:nvSpPr>
      <xdr:spPr bwMode="auto">
        <a:xfrm>
          <a:off x="17359888" y="4252257"/>
          <a:ext cx="5228798" cy="68280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329</xdr:row>
      <xdr:rowOff>5861</xdr:rowOff>
    </xdr:from>
    <xdr:to>
      <xdr:col>71</xdr:col>
      <xdr:colOff>398216</xdr:colOff>
      <xdr:row>381</xdr:row>
      <xdr:rowOff>79441</xdr:rowOff>
    </xdr:to>
    <xdr:sp macro="" textlink="">
      <xdr:nvSpPr>
        <xdr:cNvPr id="108" name="Text Box 4123" hidden="1">
          <a:extLst>
            <a:ext uri="{FF2B5EF4-FFF2-40B4-BE49-F238E27FC236}">
              <a16:creationId xmlns:a16="http://schemas.microsoft.com/office/drawing/2014/main" id="{00000000-0008-0000-0200-00006C000000}"/>
            </a:ext>
          </a:extLst>
        </xdr:cNvPr>
        <xdr:cNvSpPr txBox="1">
          <a:spLocks noChangeArrowheads="1"/>
        </xdr:cNvSpPr>
      </xdr:nvSpPr>
      <xdr:spPr bwMode="auto">
        <a:xfrm>
          <a:off x="18232468" y="4252257"/>
          <a:ext cx="5224898" cy="68280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329</xdr:row>
      <xdr:rowOff>5861</xdr:rowOff>
    </xdr:from>
    <xdr:to>
      <xdr:col>83</xdr:col>
      <xdr:colOff>394646</xdr:colOff>
      <xdr:row>381</xdr:row>
      <xdr:rowOff>79441</xdr:rowOff>
    </xdr:to>
    <xdr:sp macro="" textlink="">
      <xdr:nvSpPr>
        <xdr:cNvPr id="109" name="Text Box 4124" hidden="1">
          <a:extLst>
            <a:ext uri="{FF2B5EF4-FFF2-40B4-BE49-F238E27FC236}">
              <a16:creationId xmlns:a16="http://schemas.microsoft.com/office/drawing/2014/main" id="{00000000-0008-0000-0200-00006D000000}"/>
            </a:ext>
          </a:extLst>
        </xdr:cNvPr>
        <xdr:cNvSpPr txBox="1">
          <a:spLocks noChangeArrowheads="1"/>
        </xdr:cNvSpPr>
      </xdr:nvSpPr>
      <xdr:spPr bwMode="auto">
        <a:xfrm>
          <a:off x="23457366" y="4252257"/>
          <a:ext cx="5208511" cy="68280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329</xdr:row>
      <xdr:rowOff>5861</xdr:rowOff>
    </xdr:from>
    <xdr:to>
      <xdr:col>106</xdr:col>
      <xdr:colOff>398216</xdr:colOff>
      <xdr:row>381</xdr:row>
      <xdr:rowOff>79441</xdr:rowOff>
    </xdr:to>
    <xdr:sp macro="" textlink="">
      <xdr:nvSpPr>
        <xdr:cNvPr id="110" name="Text Box 4125" hidden="1">
          <a:extLst>
            <a:ext uri="{FF2B5EF4-FFF2-40B4-BE49-F238E27FC236}">
              <a16:creationId xmlns:a16="http://schemas.microsoft.com/office/drawing/2014/main" id="{00000000-0008-0000-0200-00006E000000}"/>
            </a:ext>
          </a:extLst>
        </xdr:cNvPr>
        <xdr:cNvSpPr txBox="1">
          <a:spLocks noChangeArrowheads="1"/>
        </xdr:cNvSpPr>
      </xdr:nvSpPr>
      <xdr:spPr bwMode="auto">
        <a:xfrm>
          <a:off x="33447187" y="4252257"/>
          <a:ext cx="5212080" cy="68280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330</xdr:row>
      <xdr:rowOff>0</xdr:rowOff>
    </xdr:from>
    <xdr:to>
      <xdr:col>69</xdr:col>
      <xdr:colOff>398215</xdr:colOff>
      <xdr:row>382</xdr:row>
      <xdr:rowOff>54661</xdr:rowOff>
    </xdr:to>
    <xdr:sp macro="" textlink="">
      <xdr:nvSpPr>
        <xdr:cNvPr id="111" name="Text Box 4130" hidden="1">
          <a:extLst>
            <a:ext uri="{FF2B5EF4-FFF2-40B4-BE49-F238E27FC236}">
              <a16:creationId xmlns:a16="http://schemas.microsoft.com/office/drawing/2014/main" id="{00000000-0008-0000-0200-00006F000000}"/>
            </a:ext>
          </a:extLst>
        </xdr:cNvPr>
        <xdr:cNvSpPr txBox="1">
          <a:spLocks noChangeArrowheads="1"/>
        </xdr:cNvSpPr>
      </xdr:nvSpPr>
      <xdr:spPr bwMode="auto">
        <a:xfrm>
          <a:off x="17359888" y="4483599"/>
          <a:ext cx="5228798" cy="682144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330</xdr:row>
      <xdr:rowOff>0</xdr:rowOff>
    </xdr:from>
    <xdr:to>
      <xdr:col>83</xdr:col>
      <xdr:colOff>394646</xdr:colOff>
      <xdr:row>382</xdr:row>
      <xdr:rowOff>54661</xdr:rowOff>
    </xdr:to>
    <xdr:sp macro="" textlink="">
      <xdr:nvSpPr>
        <xdr:cNvPr id="112" name="Text Box 4131" hidden="1">
          <a:extLst>
            <a:ext uri="{FF2B5EF4-FFF2-40B4-BE49-F238E27FC236}">
              <a16:creationId xmlns:a16="http://schemas.microsoft.com/office/drawing/2014/main" id="{00000000-0008-0000-0200-000070000000}"/>
            </a:ext>
          </a:extLst>
        </xdr:cNvPr>
        <xdr:cNvSpPr txBox="1">
          <a:spLocks noChangeArrowheads="1"/>
        </xdr:cNvSpPr>
      </xdr:nvSpPr>
      <xdr:spPr bwMode="auto">
        <a:xfrm>
          <a:off x="23457366" y="4483599"/>
          <a:ext cx="5208511" cy="682144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330</xdr:row>
      <xdr:rowOff>0</xdr:rowOff>
    </xdr:from>
    <xdr:to>
      <xdr:col>88</xdr:col>
      <xdr:colOff>398216</xdr:colOff>
      <xdr:row>382</xdr:row>
      <xdr:rowOff>54661</xdr:rowOff>
    </xdr:to>
    <xdr:sp macro="" textlink="">
      <xdr:nvSpPr>
        <xdr:cNvPr id="113" name="Text Box 4132" hidden="1">
          <a:extLst>
            <a:ext uri="{FF2B5EF4-FFF2-40B4-BE49-F238E27FC236}">
              <a16:creationId xmlns:a16="http://schemas.microsoft.com/office/drawing/2014/main" id="{00000000-0008-0000-0200-000071000000}"/>
            </a:ext>
          </a:extLst>
        </xdr:cNvPr>
        <xdr:cNvSpPr txBox="1">
          <a:spLocks noChangeArrowheads="1"/>
        </xdr:cNvSpPr>
      </xdr:nvSpPr>
      <xdr:spPr bwMode="auto">
        <a:xfrm>
          <a:off x="25629067" y="4483599"/>
          <a:ext cx="5212080" cy="682144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330</xdr:row>
      <xdr:rowOff>0</xdr:rowOff>
    </xdr:from>
    <xdr:to>
      <xdr:col>94</xdr:col>
      <xdr:colOff>398216</xdr:colOff>
      <xdr:row>382</xdr:row>
      <xdr:rowOff>54661</xdr:rowOff>
    </xdr:to>
    <xdr:sp macro="" textlink="">
      <xdr:nvSpPr>
        <xdr:cNvPr id="114" name="Text Box 4133" hidden="1">
          <a:extLst>
            <a:ext uri="{FF2B5EF4-FFF2-40B4-BE49-F238E27FC236}">
              <a16:creationId xmlns:a16="http://schemas.microsoft.com/office/drawing/2014/main" id="{00000000-0008-0000-0200-000072000000}"/>
            </a:ext>
          </a:extLst>
        </xdr:cNvPr>
        <xdr:cNvSpPr txBox="1">
          <a:spLocks noChangeArrowheads="1"/>
        </xdr:cNvSpPr>
      </xdr:nvSpPr>
      <xdr:spPr bwMode="auto">
        <a:xfrm>
          <a:off x="28235107" y="4483599"/>
          <a:ext cx="5212080" cy="682144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330</xdr:row>
      <xdr:rowOff>0</xdr:rowOff>
    </xdr:from>
    <xdr:to>
      <xdr:col>100</xdr:col>
      <xdr:colOff>398216</xdr:colOff>
      <xdr:row>382</xdr:row>
      <xdr:rowOff>54661</xdr:rowOff>
    </xdr:to>
    <xdr:sp macro="" textlink="">
      <xdr:nvSpPr>
        <xdr:cNvPr id="115" name="Text Box 4134" hidden="1">
          <a:extLst>
            <a:ext uri="{FF2B5EF4-FFF2-40B4-BE49-F238E27FC236}">
              <a16:creationId xmlns:a16="http://schemas.microsoft.com/office/drawing/2014/main" id="{00000000-0008-0000-0200-000073000000}"/>
            </a:ext>
          </a:extLst>
        </xdr:cNvPr>
        <xdr:cNvSpPr txBox="1">
          <a:spLocks noChangeArrowheads="1"/>
        </xdr:cNvSpPr>
      </xdr:nvSpPr>
      <xdr:spPr bwMode="auto">
        <a:xfrm>
          <a:off x="30841147" y="4483599"/>
          <a:ext cx="5212080" cy="682144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330</xdr:row>
      <xdr:rowOff>0</xdr:rowOff>
    </xdr:from>
    <xdr:to>
      <xdr:col>104</xdr:col>
      <xdr:colOff>398217</xdr:colOff>
      <xdr:row>382</xdr:row>
      <xdr:rowOff>54661</xdr:rowOff>
    </xdr:to>
    <xdr:sp macro="" textlink="">
      <xdr:nvSpPr>
        <xdr:cNvPr id="116" name="Text Box 4135" hidden="1">
          <a:extLst>
            <a:ext uri="{FF2B5EF4-FFF2-40B4-BE49-F238E27FC236}">
              <a16:creationId xmlns:a16="http://schemas.microsoft.com/office/drawing/2014/main" id="{00000000-0008-0000-0200-000074000000}"/>
            </a:ext>
          </a:extLst>
        </xdr:cNvPr>
        <xdr:cNvSpPr txBox="1">
          <a:spLocks noChangeArrowheads="1"/>
        </xdr:cNvSpPr>
      </xdr:nvSpPr>
      <xdr:spPr bwMode="auto">
        <a:xfrm>
          <a:off x="32578507" y="4483599"/>
          <a:ext cx="5212080" cy="682144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330</xdr:row>
      <xdr:rowOff>0</xdr:rowOff>
    </xdr:from>
    <xdr:to>
      <xdr:col>106</xdr:col>
      <xdr:colOff>398216</xdr:colOff>
      <xdr:row>382</xdr:row>
      <xdr:rowOff>54661</xdr:rowOff>
    </xdr:to>
    <xdr:sp macro="" textlink="">
      <xdr:nvSpPr>
        <xdr:cNvPr id="117" name="Text Box 4136" hidden="1">
          <a:extLst>
            <a:ext uri="{FF2B5EF4-FFF2-40B4-BE49-F238E27FC236}">
              <a16:creationId xmlns:a16="http://schemas.microsoft.com/office/drawing/2014/main" id="{00000000-0008-0000-0200-000075000000}"/>
            </a:ext>
          </a:extLst>
        </xdr:cNvPr>
        <xdr:cNvSpPr txBox="1">
          <a:spLocks noChangeArrowheads="1"/>
        </xdr:cNvSpPr>
      </xdr:nvSpPr>
      <xdr:spPr bwMode="auto">
        <a:xfrm>
          <a:off x="33447187" y="4483599"/>
          <a:ext cx="5212080" cy="682144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332</xdr:row>
      <xdr:rowOff>230001</xdr:rowOff>
    </xdr:from>
    <xdr:to>
      <xdr:col>69</xdr:col>
      <xdr:colOff>398215</xdr:colOff>
      <xdr:row>383</xdr:row>
      <xdr:rowOff>31149</xdr:rowOff>
    </xdr:to>
    <xdr:sp macro="" textlink="">
      <xdr:nvSpPr>
        <xdr:cNvPr id="118" name="Text Box 4142" hidden="1">
          <a:extLst>
            <a:ext uri="{FF2B5EF4-FFF2-40B4-BE49-F238E27FC236}">
              <a16:creationId xmlns:a16="http://schemas.microsoft.com/office/drawing/2014/main" id="{00000000-0008-0000-0200-000076000000}"/>
            </a:ext>
          </a:extLst>
        </xdr:cNvPr>
        <xdr:cNvSpPr txBox="1">
          <a:spLocks noChangeArrowheads="1"/>
        </xdr:cNvSpPr>
      </xdr:nvSpPr>
      <xdr:spPr bwMode="auto">
        <a:xfrm>
          <a:off x="17359888" y="4714940"/>
          <a:ext cx="5228798" cy="68171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332</xdr:row>
      <xdr:rowOff>230001</xdr:rowOff>
    </xdr:from>
    <xdr:to>
      <xdr:col>71</xdr:col>
      <xdr:colOff>398216</xdr:colOff>
      <xdr:row>383</xdr:row>
      <xdr:rowOff>31149</xdr:rowOff>
    </xdr:to>
    <xdr:sp macro="" textlink="">
      <xdr:nvSpPr>
        <xdr:cNvPr id="119" name="Text Box 4143" hidden="1">
          <a:extLst>
            <a:ext uri="{FF2B5EF4-FFF2-40B4-BE49-F238E27FC236}">
              <a16:creationId xmlns:a16="http://schemas.microsoft.com/office/drawing/2014/main" id="{00000000-0008-0000-0200-000077000000}"/>
            </a:ext>
          </a:extLst>
        </xdr:cNvPr>
        <xdr:cNvSpPr txBox="1">
          <a:spLocks noChangeArrowheads="1"/>
        </xdr:cNvSpPr>
      </xdr:nvSpPr>
      <xdr:spPr bwMode="auto">
        <a:xfrm>
          <a:off x="18232468" y="4714940"/>
          <a:ext cx="5224898" cy="68171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332</xdr:row>
      <xdr:rowOff>230001</xdr:rowOff>
    </xdr:from>
    <xdr:to>
      <xdr:col>83</xdr:col>
      <xdr:colOff>394646</xdr:colOff>
      <xdr:row>383</xdr:row>
      <xdr:rowOff>31149</xdr:rowOff>
    </xdr:to>
    <xdr:sp macro="" textlink="">
      <xdr:nvSpPr>
        <xdr:cNvPr id="120" name="Text Box 4144" hidden="1">
          <a:extLst>
            <a:ext uri="{FF2B5EF4-FFF2-40B4-BE49-F238E27FC236}">
              <a16:creationId xmlns:a16="http://schemas.microsoft.com/office/drawing/2014/main" id="{00000000-0008-0000-0200-000078000000}"/>
            </a:ext>
          </a:extLst>
        </xdr:cNvPr>
        <xdr:cNvSpPr txBox="1">
          <a:spLocks noChangeArrowheads="1"/>
        </xdr:cNvSpPr>
      </xdr:nvSpPr>
      <xdr:spPr bwMode="auto">
        <a:xfrm>
          <a:off x="23457366" y="4714940"/>
          <a:ext cx="5208511" cy="68171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332</xdr:row>
      <xdr:rowOff>230001</xdr:rowOff>
    </xdr:from>
    <xdr:to>
      <xdr:col>86</xdr:col>
      <xdr:colOff>398216</xdr:colOff>
      <xdr:row>383</xdr:row>
      <xdr:rowOff>31149</xdr:rowOff>
    </xdr:to>
    <xdr:sp macro="" textlink="">
      <xdr:nvSpPr>
        <xdr:cNvPr id="121" name="Text Box 4145" hidden="1">
          <a:extLst>
            <a:ext uri="{FF2B5EF4-FFF2-40B4-BE49-F238E27FC236}">
              <a16:creationId xmlns:a16="http://schemas.microsoft.com/office/drawing/2014/main" id="{00000000-0008-0000-0200-000079000000}"/>
            </a:ext>
          </a:extLst>
        </xdr:cNvPr>
        <xdr:cNvSpPr txBox="1">
          <a:spLocks noChangeArrowheads="1"/>
        </xdr:cNvSpPr>
      </xdr:nvSpPr>
      <xdr:spPr bwMode="auto">
        <a:xfrm>
          <a:off x="24760388" y="4714940"/>
          <a:ext cx="5212080" cy="68171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332</xdr:row>
      <xdr:rowOff>230001</xdr:rowOff>
    </xdr:from>
    <xdr:to>
      <xdr:col>102</xdr:col>
      <xdr:colOff>398214</xdr:colOff>
      <xdr:row>383</xdr:row>
      <xdr:rowOff>31149</xdr:rowOff>
    </xdr:to>
    <xdr:sp macro="" textlink="">
      <xdr:nvSpPr>
        <xdr:cNvPr id="122" name="Text Box 4146" hidden="1">
          <a:extLst>
            <a:ext uri="{FF2B5EF4-FFF2-40B4-BE49-F238E27FC236}">
              <a16:creationId xmlns:a16="http://schemas.microsoft.com/office/drawing/2014/main" id="{00000000-0008-0000-0200-00007A000000}"/>
            </a:ext>
          </a:extLst>
        </xdr:cNvPr>
        <xdr:cNvSpPr txBox="1">
          <a:spLocks noChangeArrowheads="1"/>
        </xdr:cNvSpPr>
      </xdr:nvSpPr>
      <xdr:spPr bwMode="auto">
        <a:xfrm>
          <a:off x="31709827" y="4714940"/>
          <a:ext cx="5212079" cy="68171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332</xdr:row>
      <xdr:rowOff>230001</xdr:rowOff>
    </xdr:from>
    <xdr:to>
      <xdr:col>104</xdr:col>
      <xdr:colOff>398217</xdr:colOff>
      <xdr:row>383</xdr:row>
      <xdr:rowOff>31149</xdr:rowOff>
    </xdr:to>
    <xdr:sp macro="" textlink="">
      <xdr:nvSpPr>
        <xdr:cNvPr id="123" name="Text Box 4147" hidden="1">
          <a:extLst>
            <a:ext uri="{FF2B5EF4-FFF2-40B4-BE49-F238E27FC236}">
              <a16:creationId xmlns:a16="http://schemas.microsoft.com/office/drawing/2014/main" id="{00000000-0008-0000-0200-00007B000000}"/>
            </a:ext>
          </a:extLst>
        </xdr:cNvPr>
        <xdr:cNvSpPr txBox="1">
          <a:spLocks noChangeArrowheads="1"/>
        </xdr:cNvSpPr>
      </xdr:nvSpPr>
      <xdr:spPr bwMode="auto">
        <a:xfrm>
          <a:off x="32578507" y="4714940"/>
          <a:ext cx="5212080" cy="68171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332</xdr:row>
      <xdr:rowOff>230001</xdr:rowOff>
    </xdr:from>
    <xdr:to>
      <xdr:col>106</xdr:col>
      <xdr:colOff>398216</xdr:colOff>
      <xdr:row>383</xdr:row>
      <xdr:rowOff>31149</xdr:rowOff>
    </xdr:to>
    <xdr:sp macro="" textlink="">
      <xdr:nvSpPr>
        <xdr:cNvPr id="124" name="Text Box 4148" hidden="1">
          <a:extLst>
            <a:ext uri="{FF2B5EF4-FFF2-40B4-BE49-F238E27FC236}">
              <a16:creationId xmlns:a16="http://schemas.microsoft.com/office/drawing/2014/main" id="{00000000-0008-0000-0200-00007C000000}"/>
            </a:ext>
          </a:extLst>
        </xdr:cNvPr>
        <xdr:cNvSpPr txBox="1">
          <a:spLocks noChangeArrowheads="1"/>
        </xdr:cNvSpPr>
      </xdr:nvSpPr>
      <xdr:spPr bwMode="auto">
        <a:xfrm>
          <a:off x="33447187" y="4714940"/>
          <a:ext cx="5212080" cy="68171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332</xdr:row>
      <xdr:rowOff>457010</xdr:rowOff>
    </xdr:from>
    <xdr:to>
      <xdr:col>69</xdr:col>
      <xdr:colOff>398215</xdr:colOff>
      <xdr:row>384</xdr:row>
      <xdr:rowOff>7642</xdr:rowOff>
    </xdr:to>
    <xdr:sp macro="" textlink="">
      <xdr:nvSpPr>
        <xdr:cNvPr id="125" name="Text Box 4155" hidden="1">
          <a:extLst>
            <a:ext uri="{FF2B5EF4-FFF2-40B4-BE49-F238E27FC236}">
              <a16:creationId xmlns:a16="http://schemas.microsoft.com/office/drawing/2014/main" id="{00000000-0008-0000-0200-00007D000000}"/>
            </a:ext>
          </a:extLst>
        </xdr:cNvPr>
        <xdr:cNvSpPr txBox="1">
          <a:spLocks noChangeArrowheads="1"/>
        </xdr:cNvSpPr>
      </xdr:nvSpPr>
      <xdr:spPr bwMode="auto">
        <a:xfrm>
          <a:off x="17359888" y="4946282"/>
          <a:ext cx="5228798" cy="68127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332</xdr:row>
      <xdr:rowOff>457010</xdr:rowOff>
    </xdr:from>
    <xdr:to>
      <xdr:col>83</xdr:col>
      <xdr:colOff>394646</xdr:colOff>
      <xdr:row>384</xdr:row>
      <xdr:rowOff>7642</xdr:rowOff>
    </xdr:to>
    <xdr:sp macro="" textlink="">
      <xdr:nvSpPr>
        <xdr:cNvPr id="126" name="Text Box 4156" hidden="1">
          <a:extLst>
            <a:ext uri="{FF2B5EF4-FFF2-40B4-BE49-F238E27FC236}">
              <a16:creationId xmlns:a16="http://schemas.microsoft.com/office/drawing/2014/main" id="{00000000-0008-0000-0200-00007E000000}"/>
            </a:ext>
          </a:extLst>
        </xdr:cNvPr>
        <xdr:cNvSpPr txBox="1">
          <a:spLocks noChangeArrowheads="1"/>
        </xdr:cNvSpPr>
      </xdr:nvSpPr>
      <xdr:spPr bwMode="auto">
        <a:xfrm>
          <a:off x="23457366" y="4946282"/>
          <a:ext cx="5208511" cy="68127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332</xdr:row>
      <xdr:rowOff>457010</xdr:rowOff>
    </xdr:from>
    <xdr:to>
      <xdr:col>86</xdr:col>
      <xdr:colOff>398216</xdr:colOff>
      <xdr:row>384</xdr:row>
      <xdr:rowOff>7642</xdr:rowOff>
    </xdr:to>
    <xdr:sp macro="" textlink="">
      <xdr:nvSpPr>
        <xdr:cNvPr id="127" name="Text Box 4157" hidden="1">
          <a:extLst>
            <a:ext uri="{FF2B5EF4-FFF2-40B4-BE49-F238E27FC236}">
              <a16:creationId xmlns:a16="http://schemas.microsoft.com/office/drawing/2014/main" id="{00000000-0008-0000-0200-00007F000000}"/>
            </a:ext>
          </a:extLst>
        </xdr:cNvPr>
        <xdr:cNvSpPr txBox="1">
          <a:spLocks noChangeArrowheads="1"/>
        </xdr:cNvSpPr>
      </xdr:nvSpPr>
      <xdr:spPr bwMode="auto">
        <a:xfrm>
          <a:off x="24760388" y="4946282"/>
          <a:ext cx="5212080" cy="68127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332</xdr:row>
      <xdr:rowOff>457010</xdr:rowOff>
    </xdr:from>
    <xdr:to>
      <xdr:col>88</xdr:col>
      <xdr:colOff>398216</xdr:colOff>
      <xdr:row>384</xdr:row>
      <xdr:rowOff>7642</xdr:rowOff>
    </xdr:to>
    <xdr:sp macro="" textlink="">
      <xdr:nvSpPr>
        <xdr:cNvPr id="128" name="Text Box 4158" hidden="1">
          <a:extLst>
            <a:ext uri="{FF2B5EF4-FFF2-40B4-BE49-F238E27FC236}">
              <a16:creationId xmlns:a16="http://schemas.microsoft.com/office/drawing/2014/main" id="{00000000-0008-0000-0200-000080000000}"/>
            </a:ext>
          </a:extLst>
        </xdr:cNvPr>
        <xdr:cNvSpPr txBox="1">
          <a:spLocks noChangeArrowheads="1"/>
        </xdr:cNvSpPr>
      </xdr:nvSpPr>
      <xdr:spPr bwMode="auto">
        <a:xfrm>
          <a:off x="25629067" y="4946282"/>
          <a:ext cx="5212080" cy="68127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332</xdr:row>
      <xdr:rowOff>457010</xdr:rowOff>
    </xdr:from>
    <xdr:to>
      <xdr:col>100</xdr:col>
      <xdr:colOff>398216</xdr:colOff>
      <xdr:row>384</xdr:row>
      <xdr:rowOff>7642</xdr:rowOff>
    </xdr:to>
    <xdr:sp macro="" textlink="">
      <xdr:nvSpPr>
        <xdr:cNvPr id="129" name="Text Box 4159" hidden="1">
          <a:extLst>
            <a:ext uri="{FF2B5EF4-FFF2-40B4-BE49-F238E27FC236}">
              <a16:creationId xmlns:a16="http://schemas.microsoft.com/office/drawing/2014/main" id="{00000000-0008-0000-0200-000081000000}"/>
            </a:ext>
          </a:extLst>
        </xdr:cNvPr>
        <xdr:cNvSpPr txBox="1">
          <a:spLocks noChangeArrowheads="1"/>
        </xdr:cNvSpPr>
      </xdr:nvSpPr>
      <xdr:spPr bwMode="auto">
        <a:xfrm>
          <a:off x="30841147" y="4946282"/>
          <a:ext cx="5212080" cy="68127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332</xdr:row>
      <xdr:rowOff>457010</xdr:rowOff>
    </xdr:from>
    <xdr:to>
      <xdr:col>102</xdr:col>
      <xdr:colOff>398214</xdr:colOff>
      <xdr:row>384</xdr:row>
      <xdr:rowOff>7642</xdr:rowOff>
    </xdr:to>
    <xdr:sp macro="" textlink="">
      <xdr:nvSpPr>
        <xdr:cNvPr id="130" name="Text Box 4160" hidden="1">
          <a:extLst>
            <a:ext uri="{FF2B5EF4-FFF2-40B4-BE49-F238E27FC236}">
              <a16:creationId xmlns:a16="http://schemas.microsoft.com/office/drawing/2014/main" id="{00000000-0008-0000-0200-000082000000}"/>
            </a:ext>
          </a:extLst>
        </xdr:cNvPr>
        <xdr:cNvSpPr txBox="1">
          <a:spLocks noChangeArrowheads="1"/>
        </xdr:cNvSpPr>
      </xdr:nvSpPr>
      <xdr:spPr bwMode="auto">
        <a:xfrm>
          <a:off x="31709827" y="4946282"/>
          <a:ext cx="5212079" cy="68127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332</xdr:row>
      <xdr:rowOff>457010</xdr:rowOff>
    </xdr:from>
    <xdr:to>
      <xdr:col>104</xdr:col>
      <xdr:colOff>398217</xdr:colOff>
      <xdr:row>384</xdr:row>
      <xdr:rowOff>7642</xdr:rowOff>
    </xdr:to>
    <xdr:sp macro="" textlink="">
      <xdr:nvSpPr>
        <xdr:cNvPr id="131" name="Text Box 4161" hidden="1">
          <a:extLst>
            <a:ext uri="{FF2B5EF4-FFF2-40B4-BE49-F238E27FC236}">
              <a16:creationId xmlns:a16="http://schemas.microsoft.com/office/drawing/2014/main" id="{00000000-0008-0000-0200-000083000000}"/>
            </a:ext>
          </a:extLst>
        </xdr:cNvPr>
        <xdr:cNvSpPr txBox="1">
          <a:spLocks noChangeArrowheads="1"/>
        </xdr:cNvSpPr>
      </xdr:nvSpPr>
      <xdr:spPr bwMode="auto">
        <a:xfrm>
          <a:off x="32578507" y="4946282"/>
          <a:ext cx="5212080" cy="68127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332</xdr:row>
      <xdr:rowOff>457010</xdr:rowOff>
    </xdr:from>
    <xdr:to>
      <xdr:col>106</xdr:col>
      <xdr:colOff>398216</xdr:colOff>
      <xdr:row>384</xdr:row>
      <xdr:rowOff>7642</xdr:rowOff>
    </xdr:to>
    <xdr:sp macro="" textlink="">
      <xdr:nvSpPr>
        <xdr:cNvPr id="132" name="Text Box 4162" hidden="1">
          <a:extLst>
            <a:ext uri="{FF2B5EF4-FFF2-40B4-BE49-F238E27FC236}">
              <a16:creationId xmlns:a16="http://schemas.microsoft.com/office/drawing/2014/main" id="{00000000-0008-0000-0200-000084000000}"/>
            </a:ext>
          </a:extLst>
        </xdr:cNvPr>
        <xdr:cNvSpPr txBox="1">
          <a:spLocks noChangeArrowheads="1"/>
        </xdr:cNvSpPr>
      </xdr:nvSpPr>
      <xdr:spPr bwMode="auto">
        <a:xfrm>
          <a:off x="33447187" y="4946282"/>
          <a:ext cx="5212080" cy="68127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357</xdr:row>
      <xdr:rowOff>37468</xdr:rowOff>
    </xdr:from>
    <xdr:to>
      <xdr:col>69</xdr:col>
      <xdr:colOff>398215</xdr:colOff>
      <xdr:row>384</xdr:row>
      <xdr:rowOff>230319</xdr:rowOff>
    </xdr:to>
    <xdr:sp macro="" textlink="">
      <xdr:nvSpPr>
        <xdr:cNvPr id="133" name="Text Box 4167" hidden="1">
          <a:extLst>
            <a:ext uri="{FF2B5EF4-FFF2-40B4-BE49-F238E27FC236}">
              <a16:creationId xmlns:a16="http://schemas.microsoft.com/office/drawing/2014/main" id="{00000000-0008-0000-0200-000085000000}"/>
            </a:ext>
          </a:extLst>
        </xdr:cNvPr>
        <xdr:cNvSpPr txBox="1">
          <a:spLocks noChangeArrowheads="1"/>
        </xdr:cNvSpPr>
      </xdr:nvSpPr>
      <xdr:spPr bwMode="auto">
        <a:xfrm>
          <a:off x="17359888" y="5177625"/>
          <a:ext cx="5228798" cy="68084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357</xdr:row>
      <xdr:rowOff>37468</xdr:rowOff>
    </xdr:from>
    <xdr:to>
      <xdr:col>83</xdr:col>
      <xdr:colOff>394646</xdr:colOff>
      <xdr:row>384</xdr:row>
      <xdr:rowOff>230319</xdr:rowOff>
    </xdr:to>
    <xdr:sp macro="" textlink="">
      <xdr:nvSpPr>
        <xdr:cNvPr id="134" name="Text Box 4168" hidden="1">
          <a:extLst>
            <a:ext uri="{FF2B5EF4-FFF2-40B4-BE49-F238E27FC236}">
              <a16:creationId xmlns:a16="http://schemas.microsoft.com/office/drawing/2014/main" id="{00000000-0008-0000-0200-000086000000}"/>
            </a:ext>
          </a:extLst>
        </xdr:cNvPr>
        <xdr:cNvSpPr txBox="1">
          <a:spLocks noChangeArrowheads="1"/>
        </xdr:cNvSpPr>
      </xdr:nvSpPr>
      <xdr:spPr bwMode="auto">
        <a:xfrm>
          <a:off x="23457366" y="5177625"/>
          <a:ext cx="5208511" cy="68084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357</xdr:row>
      <xdr:rowOff>37468</xdr:rowOff>
    </xdr:from>
    <xdr:to>
      <xdr:col>102</xdr:col>
      <xdr:colOff>398214</xdr:colOff>
      <xdr:row>384</xdr:row>
      <xdr:rowOff>230319</xdr:rowOff>
    </xdr:to>
    <xdr:sp macro="" textlink="">
      <xdr:nvSpPr>
        <xdr:cNvPr id="135" name="Text Box 4169" hidden="1">
          <a:extLst>
            <a:ext uri="{FF2B5EF4-FFF2-40B4-BE49-F238E27FC236}">
              <a16:creationId xmlns:a16="http://schemas.microsoft.com/office/drawing/2014/main" id="{00000000-0008-0000-0200-000087000000}"/>
            </a:ext>
          </a:extLst>
        </xdr:cNvPr>
        <xdr:cNvSpPr txBox="1">
          <a:spLocks noChangeArrowheads="1"/>
        </xdr:cNvSpPr>
      </xdr:nvSpPr>
      <xdr:spPr bwMode="auto">
        <a:xfrm>
          <a:off x="31709827" y="5177625"/>
          <a:ext cx="5212079" cy="68084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357</xdr:row>
      <xdr:rowOff>37468</xdr:rowOff>
    </xdr:from>
    <xdr:to>
      <xdr:col>104</xdr:col>
      <xdr:colOff>398217</xdr:colOff>
      <xdr:row>384</xdr:row>
      <xdr:rowOff>230319</xdr:rowOff>
    </xdr:to>
    <xdr:sp macro="" textlink="">
      <xdr:nvSpPr>
        <xdr:cNvPr id="136" name="Text Box 4170" hidden="1">
          <a:extLst>
            <a:ext uri="{FF2B5EF4-FFF2-40B4-BE49-F238E27FC236}">
              <a16:creationId xmlns:a16="http://schemas.microsoft.com/office/drawing/2014/main" id="{00000000-0008-0000-0200-000088000000}"/>
            </a:ext>
          </a:extLst>
        </xdr:cNvPr>
        <xdr:cNvSpPr txBox="1">
          <a:spLocks noChangeArrowheads="1"/>
        </xdr:cNvSpPr>
      </xdr:nvSpPr>
      <xdr:spPr bwMode="auto">
        <a:xfrm>
          <a:off x="32578507" y="5177625"/>
          <a:ext cx="5212080" cy="68084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357</xdr:row>
      <xdr:rowOff>37468</xdr:rowOff>
    </xdr:from>
    <xdr:to>
      <xdr:col>106</xdr:col>
      <xdr:colOff>398216</xdr:colOff>
      <xdr:row>384</xdr:row>
      <xdr:rowOff>230319</xdr:rowOff>
    </xdr:to>
    <xdr:sp macro="" textlink="">
      <xdr:nvSpPr>
        <xdr:cNvPr id="137" name="Text Box 4171" hidden="1">
          <a:extLst>
            <a:ext uri="{FF2B5EF4-FFF2-40B4-BE49-F238E27FC236}">
              <a16:creationId xmlns:a16="http://schemas.microsoft.com/office/drawing/2014/main" id="{00000000-0008-0000-0200-000089000000}"/>
            </a:ext>
          </a:extLst>
        </xdr:cNvPr>
        <xdr:cNvSpPr txBox="1">
          <a:spLocks noChangeArrowheads="1"/>
        </xdr:cNvSpPr>
      </xdr:nvSpPr>
      <xdr:spPr bwMode="auto">
        <a:xfrm>
          <a:off x="33447187" y="5177625"/>
          <a:ext cx="5212080" cy="68084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358</xdr:row>
      <xdr:rowOff>242895</xdr:rowOff>
    </xdr:from>
    <xdr:to>
      <xdr:col>69</xdr:col>
      <xdr:colOff>398215</xdr:colOff>
      <xdr:row>386</xdr:row>
      <xdr:rowOff>183308</xdr:rowOff>
    </xdr:to>
    <xdr:sp macro="" textlink="">
      <xdr:nvSpPr>
        <xdr:cNvPr id="138" name="Text Box 4176" hidden="1">
          <a:extLst>
            <a:ext uri="{FF2B5EF4-FFF2-40B4-BE49-F238E27FC236}">
              <a16:creationId xmlns:a16="http://schemas.microsoft.com/office/drawing/2014/main" id="{00000000-0008-0000-0200-00008A000000}"/>
            </a:ext>
          </a:extLst>
        </xdr:cNvPr>
        <xdr:cNvSpPr txBox="1">
          <a:spLocks noChangeArrowheads="1"/>
        </xdr:cNvSpPr>
      </xdr:nvSpPr>
      <xdr:spPr bwMode="auto">
        <a:xfrm>
          <a:off x="17359888" y="5636882"/>
          <a:ext cx="5228798" cy="68032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358</xdr:row>
      <xdr:rowOff>242895</xdr:rowOff>
    </xdr:from>
    <xdr:to>
      <xdr:col>71</xdr:col>
      <xdr:colOff>398216</xdr:colOff>
      <xdr:row>386</xdr:row>
      <xdr:rowOff>183308</xdr:rowOff>
    </xdr:to>
    <xdr:sp macro="" textlink="">
      <xdr:nvSpPr>
        <xdr:cNvPr id="139" name="Text Box 4177" hidden="1">
          <a:extLst>
            <a:ext uri="{FF2B5EF4-FFF2-40B4-BE49-F238E27FC236}">
              <a16:creationId xmlns:a16="http://schemas.microsoft.com/office/drawing/2014/main" id="{00000000-0008-0000-0200-00008B000000}"/>
            </a:ext>
          </a:extLst>
        </xdr:cNvPr>
        <xdr:cNvSpPr txBox="1">
          <a:spLocks noChangeArrowheads="1"/>
        </xdr:cNvSpPr>
      </xdr:nvSpPr>
      <xdr:spPr bwMode="auto">
        <a:xfrm>
          <a:off x="18232468" y="5636882"/>
          <a:ext cx="5224898" cy="68032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358</xdr:row>
      <xdr:rowOff>242895</xdr:rowOff>
    </xdr:from>
    <xdr:to>
      <xdr:col>83</xdr:col>
      <xdr:colOff>394646</xdr:colOff>
      <xdr:row>386</xdr:row>
      <xdr:rowOff>183308</xdr:rowOff>
    </xdr:to>
    <xdr:sp macro="" textlink="">
      <xdr:nvSpPr>
        <xdr:cNvPr id="140" name="Text Box 4178" hidden="1">
          <a:extLst>
            <a:ext uri="{FF2B5EF4-FFF2-40B4-BE49-F238E27FC236}">
              <a16:creationId xmlns:a16="http://schemas.microsoft.com/office/drawing/2014/main" id="{00000000-0008-0000-0200-00008C000000}"/>
            </a:ext>
          </a:extLst>
        </xdr:cNvPr>
        <xdr:cNvSpPr txBox="1">
          <a:spLocks noChangeArrowheads="1"/>
        </xdr:cNvSpPr>
      </xdr:nvSpPr>
      <xdr:spPr bwMode="auto">
        <a:xfrm>
          <a:off x="23457366" y="5636882"/>
          <a:ext cx="5208511" cy="68032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358</xdr:row>
      <xdr:rowOff>242895</xdr:rowOff>
    </xdr:from>
    <xdr:to>
      <xdr:col>86</xdr:col>
      <xdr:colOff>398216</xdr:colOff>
      <xdr:row>386</xdr:row>
      <xdr:rowOff>183308</xdr:rowOff>
    </xdr:to>
    <xdr:sp macro="" textlink="">
      <xdr:nvSpPr>
        <xdr:cNvPr id="141" name="Text Box 4179" hidden="1">
          <a:extLst>
            <a:ext uri="{FF2B5EF4-FFF2-40B4-BE49-F238E27FC236}">
              <a16:creationId xmlns:a16="http://schemas.microsoft.com/office/drawing/2014/main" id="{00000000-0008-0000-0200-00008D000000}"/>
            </a:ext>
          </a:extLst>
        </xdr:cNvPr>
        <xdr:cNvSpPr txBox="1">
          <a:spLocks noChangeArrowheads="1"/>
        </xdr:cNvSpPr>
      </xdr:nvSpPr>
      <xdr:spPr bwMode="auto">
        <a:xfrm>
          <a:off x="24760388" y="5636882"/>
          <a:ext cx="5212080" cy="68032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358</xdr:row>
      <xdr:rowOff>242895</xdr:rowOff>
    </xdr:from>
    <xdr:to>
      <xdr:col>88</xdr:col>
      <xdr:colOff>398216</xdr:colOff>
      <xdr:row>386</xdr:row>
      <xdr:rowOff>183308</xdr:rowOff>
    </xdr:to>
    <xdr:sp macro="" textlink="">
      <xdr:nvSpPr>
        <xdr:cNvPr id="142" name="Text Box 4180" hidden="1">
          <a:extLst>
            <a:ext uri="{FF2B5EF4-FFF2-40B4-BE49-F238E27FC236}">
              <a16:creationId xmlns:a16="http://schemas.microsoft.com/office/drawing/2014/main" id="{00000000-0008-0000-0200-00008E000000}"/>
            </a:ext>
          </a:extLst>
        </xdr:cNvPr>
        <xdr:cNvSpPr txBox="1">
          <a:spLocks noChangeArrowheads="1"/>
        </xdr:cNvSpPr>
      </xdr:nvSpPr>
      <xdr:spPr bwMode="auto">
        <a:xfrm>
          <a:off x="25629067" y="5636882"/>
          <a:ext cx="5212080" cy="68032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358</xdr:row>
      <xdr:rowOff>242895</xdr:rowOff>
    </xdr:from>
    <xdr:to>
      <xdr:col>98</xdr:col>
      <xdr:colOff>398217</xdr:colOff>
      <xdr:row>386</xdr:row>
      <xdr:rowOff>183308</xdr:rowOff>
    </xdr:to>
    <xdr:sp macro="" textlink="">
      <xdr:nvSpPr>
        <xdr:cNvPr id="143" name="Text Box 4181" hidden="1">
          <a:extLst>
            <a:ext uri="{FF2B5EF4-FFF2-40B4-BE49-F238E27FC236}">
              <a16:creationId xmlns:a16="http://schemas.microsoft.com/office/drawing/2014/main" id="{00000000-0008-0000-0200-00008F000000}"/>
            </a:ext>
          </a:extLst>
        </xdr:cNvPr>
        <xdr:cNvSpPr txBox="1">
          <a:spLocks noChangeArrowheads="1"/>
        </xdr:cNvSpPr>
      </xdr:nvSpPr>
      <xdr:spPr bwMode="auto">
        <a:xfrm>
          <a:off x="29972468" y="5636882"/>
          <a:ext cx="5212079" cy="68032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358</xdr:row>
      <xdr:rowOff>242895</xdr:rowOff>
    </xdr:from>
    <xdr:to>
      <xdr:col>104</xdr:col>
      <xdr:colOff>398217</xdr:colOff>
      <xdr:row>386</xdr:row>
      <xdr:rowOff>183308</xdr:rowOff>
    </xdr:to>
    <xdr:sp macro="" textlink="">
      <xdr:nvSpPr>
        <xdr:cNvPr id="144" name="Text Box 4182" hidden="1">
          <a:extLst>
            <a:ext uri="{FF2B5EF4-FFF2-40B4-BE49-F238E27FC236}">
              <a16:creationId xmlns:a16="http://schemas.microsoft.com/office/drawing/2014/main" id="{00000000-0008-0000-0200-000090000000}"/>
            </a:ext>
          </a:extLst>
        </xdr:cNvPr>
        <xdr:cNvSpPr txBox="1">
          <a:spLocks noChangeArrowheads="1"/>
        </xdr:cNvSpPr>
      </xdr:nvSpPr>
      <xdr:spPr bwMode="auto">
        <a:xfrm>
          <a:off x="32578507" y="5636882"/>
          <a:ext cx="5212080" cy="68032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358</xdr:row>
      <xdr:rowOff>242895</xdr:rowOff>
    </xdr:from>
    <xdr:to>
      <xdr:col>106</xdr:col>
      <xdr:colOff>398216</xdr:colOff>
      <xdr:row>386</xdr:row>
      <xdr:rowOff>183308</xdr:rowOff>
    </xdr:to>
    <xdr:sp macro="" textlink="">
      <xdr:nvSpPr>
        <xdr:cNvPr id="145" name="Text Box 4183" hidden="1">
          <a:extLst>
            <a:ext uri="{FF2B5EF4-FFF2-40B4-BE49-F238E27FC236}">
              <a16:creationId xmlns:a16="http://schemas.microsoft.com/office/drawing/2014/main" id="{00000000-0008-0000-0200-000091000000}"/>
            </a:ext>
          </a:extLst>
        </xdr:cNvPr>
        <xdr:cNvSpPr txBox="1">
          <a:spLocks noChangeArrowheads="1"/>
        </xdr:cNvSpPr>
      </xdr:nvSpPr>
      <xdr:spPr bwMode="auto">
        <a:xfrm>
          <a:off x="33447187" y="5636882"/>
          <a:ext cx="5212080" cy="68032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359</xdr:row>
      <xdr:rowOff>211151</xdr:rowOff>
    </xdr:from>
    <xdr:to>
      <xdr:col>69</xdr:col>
      <xdr:colOff>398215</xdr:colOff>
      <xdr:row>387</xdr:row>
      <xdr:rowOff>154025</xdr:rowOff>
    </xdr:to>
    <xdr:sp macro="" textlink="">
      <xdr:nvSpPr>
        <xdr:cNvPr id="146" name="Text Box 4187" hidden="1">
          <a:extLst>
            <a:ext uri="{FF2B5EF4-FFF2-40B4-BE49-F238E27FC236}">
              <a16:creationId xmlns:a16="http://schemas.microsoft.com/office/drawing/2014/main" id="{00000000-0008-0000-0200-000092000000}"/>
            </a:ext>
          </a:extLst>
        </xdr:cNvPr>
        <xdr:cNvSpPr txBox="1">
          <a:spLocks noChangeArrowheads="1"/>
        </xdr:cNvSpPr>
      </xdr:nvSpPr>
      <xdr:spPr bwMode="auto">
        <a:xfrm>
          <a:off x="17359888" y="5855657"/>
          <a:ext cx="5228798" cy="6808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359</xdr:row>
      <xdr:rowOff>211151</xdr:rowOff>
    </xdr:from>
    <xdr:to>
      <xdr:col>83</xdr:col>
      <xdr:colOff>394646</xdr:colOff>
      <xdr:row>387</xdr:row>
      <xdr:rowOff>154025</xdr:rowOff>
    </xdr:to>
    <xdr:sp macro="" textlink="">
      <xdr:nvSpPr>
        <xdr:cNvPr id="147" name="Text Box 4188" hidden="1">
          <a:extLst>
            <a:ext uri="{FF2B5EF4-FFF2-40B4-BE49-F238E27FC236}">
              <a16:creationId xmlns:a16="http://schemas.microsoft.com/office/drawing/2014/main" id="{00000000-0008-0000-0200-000093000000}"/>
            </a:ext>
          </a:extLst>
        </xdr:cNvPr>
        <xdr:cNvSpPr txBox="1">
          <a:spLocks noChangeArrowheads="1"/>
        </xdr:cNvSpPr>
      </xdr:nvSpPr>
      <xdr:spPr bwMode="auto">
        <a:xfrm>
          <a:off x="23457366" y="5855657"/>
          <a:ext cx="5208511" cy="6808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359</xdr:row>
      <xdr:rowOff>211151</xdr:rowOff>
    </xdr:from>
    <xdr:to>
      <xdr:col>88</xdr:col>
      <xdr:colOff>398216</xdr:colOff>
      <xdr:row>387</xdr:row>
      <xdr:rowOff>154025</xdr:rowOff>
    </xdr:to>
    <xdr:sp macro="" textlink="">
      <xdr:nvSpPr>
        <xdr:cNvPr id="148" name="Text Box 4189" hidden="1">
          <a:extLst>
            <a:ext uri="{FF2B5EF4-FFF2-40B4-BE49-F238E27FC236}">
              <a16:creationId xmlns:a16="http://schemas.microsoft.com/office/drawing/2014/main" id="{00000000-0008-0000-0200-000094000000}"/>
            </a:ext>
          </a:extLst>
        </xdr:cNvPr>
        <xdr:cNvSpPr txBox="1">
          <a:spLocks noChangeArrowheads="1"/>
        </xdr:cNvSpPr>
      </xdr:nvSpPr>
      <xdr:spPr bwMode="auto">
        <a:xfrm>
          <a:off x="25629067" y="5855657"/>
          <a:ext cx="5212080" cy="6808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359</xdr:row>
      <xdr:rowOff>211151</xdr:rowOff>
    </xdr:from>
    <xdr:to>
      <xdr:col>104</xdr:col>
      <xdr:colOff>398217</xdr:colOff>
      <xdr:row>387</xdr:row>
      <xdr:rowOff>154025</xdr:rowOff>
    </xdr:to>
    <xdr:sp macro="" textlink="">
      <xdr:nvSpPr>
        <xdr:cNvPr id="149" name="Text Box 4190" hidden="1">
          <a:extLst>
            <a:ext uri="{FF2B5EF4-FFF2-40B4-BE49-F238E27FC236}">
              <a16:creationId xmlns:a16="http://schemas.microsoft.com/office/drawing/2014/main" id="{00000000-0008-0000-0200-000095000000}"/>
            </a:ext>
          </a:extLst>
        </xdr:cNvPr>
        <xdr:cNvSpPr txBox="1">
          <a:spLocks noChangeArrowheads="1"/>
        </xdr:cNvSpPr>
      </xdr:nvSpPr>
      <xdr:spPr bwMode="auto">
        <a:xfrm>
          <a:off x="32578507" y="5855657"/>
          <a:ext cx="5212080" cy="6808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359</xdr:row>
      <xdr:rowOff>211151</xdr:rowOff>
    </xdr:from>
    <xdr:to>
      <xdr:col>106</xdr:col>
      <xdr:colOff>398216</xdr:colOff>
      <xdr:row>387</xdr:row>
      <xdr:rowOff>154025</xdr:rowOff>
    </xdr:to>
    <xdr:sp macro="" textlink="">
      <xdr:nvSpPr>
        <xdr:cNvPr id="150" name="Text Box 4191" hidden="1">
          <a:extLst>
            <a:ext uri="{FF2B5EF4-FFF2-40B4-BE49-F238E27FC236}">
              <a16:creationId xmlns:a16="http://schemas.microsoft.com/office/drawing/2014/main" id="{00000000-0008-0000-0200-000096000000}"/>
            </a:ext>
          </a:extLst>
        </xdr:cNvPr>
        <xdr:cNvSpPr txBox="1">
          <a:spLocks noChangeArrowheads="1"/>
        </xdr:cNvSpPr>
      </xdr:nvSpPr>
      <xdr:spPr bwMode="auto">
        <a:xfrm>
          <a:off x="33447187" y="5855657"/>
          <a:ext cx="5212080" cy="6808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360</xdr:row>
      <xdr:rowOff>194524</xdr:rowOff>
    </xdr:from>
    <xdr:to>
      <xdr:col>69</xdr:col>
      <xdr:colOff>398215</xdr:colOff>
      <xdr:row>388</xdr:row>
      <xdr:rowOff>130518</xdr:rowOff>
    </xdr:to>
    <xdr:sp macro="" textlink="">
      <xdr:nvSpPr>
        <xdr:cNvPr id="151" name="Text Box 4195" hidden="1">
          <a:extLst>
            <a:ext uri="{FF2B5EF4-FFF2-40B4-BE49-F238E27FC236}">
              <a16:creationId xmlns:a16="http://schemas.microsoft.com/office/drawing/2014/main" id="{00000000-0008-0000-0200-000097000000}"/>
            </a:ext>
          </a:extLst>
        </xdr:cNvPr>
        <xdr:cNvSpPr txBox="1">
          <a:spLocks noChangeArrowheads="1"/>
        </xdr:cNvSpPr>
      </xdr:nvSpPr>
      <xdr:spPr bwMode="auto">
        <a:xfrm>
          <a:off x="17359888" y="6089545"/>
          <a:ext cx="5228798"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360</xdr:row>
      <xdr:rowOff>194524</xdr:rowOff>
    </xdr:from>
    <xdr:to>
      <xdr:col>83</xdr:col>
      <xdr:colOff>394646</xdr:colOff>
      <xdr:row>388</xdr:row>
      <xdr:rowOff>130518</xdr:rowOff>
    </xdr:to>
    <xdr:sp macro="" textlink="">
      <xdr:nvSpPr>
        <xdr:cNvPr id="152" name="Text Box 4196" hidden="1">
          <a:extLst>
            <a:ext uri="{FF2B5EF4-FFF2-40B4-BE49-F238E27FC236}">
              <a16:creationId xmlns:a16="http://schemas.microsoft.com/office/drawing/2014/main" id="{00000000-0008-0000-0200-000098000000}"/>
            </a:ext>
          </a:extLst>
        </xdr:cNvPr>
        <xdr:cNvSpPr txBox="1">
          <a:spLocks noChangeArrowheads="1"/>
        </xdr:cNvSpPr>
      </xdr:nvSpPr>
      <xdr:spPr bwMode="auto">
        <a:xfrm>
          <a:off x="23457366" y="6089545"/>
          <a:ext cx="5208511"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360</xdr:row>
      <xdr:rowOff>194524</xdr:rowOff>
    </xdr:from>
    <xdr:to>
      <xdr:col>88</xdr:col>
      <xdr:colOff>398216</xdr:colOff>
      <xdr:row>388</xdr:row>
      <xdr:rowOff>130518</xdr:rowOff>
    </xdr:to>
    <xdr:sp macro="" textlink="">
      <xdr:nvSpPr>
        <xdr:cNvPr id="153" name="Text Box 4197" hidden="1">
          <a:extLst>
            <a:ext uri="{FF2B5EF4-FFF2-40B4-BE49-F238E27FC236}">
              <a16:creationId xmlns:a16="http://schemas.microsoft.com/office/drawing/2014/main" id="{00000000-0008-0000-0200-000099000000}"/>
            </a:ext>
          </a:extLst>
        </xdr:cNvPr>
        <xdr:cNvSpPr txBox="1">
          <a:spLocks noChangeArrowheads="1"/>
        </xdr:cNvSpPr>
      </xdr:nvSpPr>
      <xdr:spPr bwMode="auto">
        <a:xfrm>
          <a:off x="25629067" y="6089545"/>
          <a:ext cx="5212080"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360</xdr:row>
      <xdr:rowOff>194524</xdr:rowOff>
    </xdr:from>
    <xdr:to>
      <xdr:col>104</xdr:col>
      <xdr:colOff>398217</xdr:colOff>
      <xdr:row>388</xdr:row>
      <xdr:rowOff>130518</xdr:rowOff>
    </xdr:to>
    <xdr:sp macro="" textlink="">
      <xdr:nvSpPr>
        <xdr:cNvPr id="154" name="Text Box 4198" hidden="1">
          <a:extLst>
            <a:ext uri="{FF2B5EF4-FFF2-40B4-BE49-F238E27FC236}">
              <a16:creationId xmlns:a16="http://schemas.microsoft.com/office/drawing/2014/main" id="{00000000-0008-0000-0200-00009A000000}"/>
            </a:ext>
          </a:extLst>
        </xdr:cNvPr>
        <xdr:cNvSpPr txBox="1">
          <a:spLocks noChangeArrowheads="1"/>
        </xdr:cNvSpPr>
      </xdr:nvSpPr>
      <xdr:spPr bwMode="auto">
        <a:xfrm>
          <a:off x="32578507" y="6089545"/>
          <a:ext cx="5212080"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360</xdr:row>
      <xdr:rowOff>194524</xdr:rowOff>
    </xdr:from>
    <xdr:to>
      <xdr:col>106</xdr:col>
      <xdr:colOff>398216</xdr:colOff>
      <xdr:row>388</xdr:row>
      <xdr:rowOff>130518</xdr:rowOff>
    </xdr:to>
    <xdr:sp macro="" textlink="">
      <xdr:nvSpPr>
        <xdr:cNvPr id="155" name="Text Box 4199" hidden="1">
          <a:extLst>
            <a:ext uri="{FF2B5EF4-FFF2-40B4-BE49-F238E27FC236}">
              <a16:creationId xmlns:a16="http://schemas.microsoft.com/office/drawing/2014/main" id="{00000000-0008-0000-0200-00009B000000}"/>
            </a:ext>
          </a:extLst>
        </xdr:cNvPr>
        <xdr:cNvSpPr txBox="1">
          <a:spLocks noChangeArrowheads="1"/>
        </xdr:cNvSpPr>
      </xdr:nvSpPr>
      <xdr:spPr bwMode="auto">
        <a:xfrm>
          <a:off x="33447187" y="6089545"/>
          <a:ext cx="5212080"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361</xdr:row>
      <xdr:rowOff>175956</xdr:rowOff>
    </xdr:from>
    <xdr:to>
      <xdr:col>69</xdr:col>
      <xdr:colOff>398215</xdr:colOff>
      <xdr:row>389</xdr:row>
      <xdr:rowOff>107012</xdr:rowOff>
    </xdr:to>
    <xdr:sp macro="" textlink="">
      <xdr:nvSpPr>
        <xdr:cNvPr id="156" name="Text Box 4203" hidden="1">
          <a:extLst>
            <a:ext uri="{FF2B5EF4-FFF2-40B4-BE49-F238E27FC236}">
              <a16:creationId xmlns:a16="http://schemas.microsoft.com/office/drawing/2014/main" id="{00000000-0008-0000-0200-00009C000000}"/>
            </a:ext>
          </a:extLst>
        </xdr:cNvPr>
        <xdr:cNvSpPr txBox="1">
          <a:spLocks noChangeArrowheads="1"/>
        </xdr:cNvSpPr>
      </xdr:nvSpPr>
      <xdr:spPr bwMode="auto">
        <a:xfrm>
          <a:off x="17359888" y="6316556"/>
          <a:ext cx="5228798"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361</xdr:row>
      <xdr:rowOff>175956</xdr:rowOff>
    </xdr:from>
    <xdr:to>
      <xdr:col>83</xdr:col>
      <xdr:colOff>394646</xdr:colOff>
      <xdr:row>389</xdr:row>
      <xdr:rowOff>107012</xdr:rowOff>
    </xdr:to>
    <xdr:sp macro="" textlink="">
      <xdr:nvSpPr>
        <xdr:cNvPr id="157" name="Text Box 4204" hidden="1">
          <a:extLst>
            <a:ext uri="{FF2B5EF4-FFF2-40B4-BE49-F238E27FC236}">
              <a16:creationId xmlns:a16="http://schemas.microsoft.com/office/drawing/2014/main" id="{00000000-0008-0000-0200-00009D000000}"/>
            </a:ext>
          </a:extLst>
        </xdr:cNvPr>
        <xdr:cNvSpPr txBox="1">
          <a:spLocks noChangeArrowheads="1"/>
        </xdr:cNvSpPr>
      </xdr:nvSpPr>
      <xdr:spPr bwMode="auto">
        <a:xfrm>
          <a:off x="23457366" y="6316556"/>
          <a:ext cx="5208511"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361</xdr:row>
      <xdr:rowOff>175956</xdr:rowOff>
    </xdr:from>
    <xdr:to>
      <xdr:col>88</xdr:col>
      <xdr:colOff>398216</xdr:colOff>
      <xdr:row>389</xdr:row>
      <xdr:rowOff>107012</xdr:rowOff>
    </xdr:to>
    <xdr:sp macro="" textlink="">
      <xdr:nvSpPr>
        <xdr:cNvPr id="158" name="Text Box 4205" hidden="1">
          <a:extLst>
            <a:ext uri="{FF2B5EF4-FFF2-40B4-BE49-F238E27FC236}">
              <a16:creationId xmlns:a16="http://schemas.microsoft.com/office/drawing/2014/main" id="{00000000-0008-0000-0200-00009E000000}"/>
            </a:ext>
          </a:extLst>
        </xdr:cNvPr>
        <xdr:cNvSpPr txBox="1">
          <a:spLocks noChangeArrowheads="1"/>
        </xdr:cNvSpPr>
      </xdr:nvSpPr>
      <xdr:spPr bwMode="auto">
        <a:xfrm>
          <a:off x="25629067" y="6316556"/>
          <a:ext cx="5212080"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361</xdr:row>
      <xdr:rowOff>175956</xdr:rowOff>
    </xdr:from>
    <xdr:to>
      <xdr:col>104</xdr:col>
      <xdr:colOff>398217</xdr:colOff>
      <xdr:row>389</xdr:row>
      <xdr:rowOff>107012</xdr:rowOff>
    </xdr:to>
    <xdr:sp macro="" textlink="">
      <xdr:nvSpPr>
        <xdr:cNvPr id="159" name="Text Box 4206" hidden="1">
          <a:extLst>
            <a:ext uri="{FF2B5EF4-FFF2-40B4-BE49-F238E27FC236}">
              <a16:creationId xmlns:a16="http://schemas.microsoft.com/office/drawing/2014/main" id="{00000000-0008-0000-0200-00009F000000}"/>
            </a:ext>
          </a:extLst>
        </xdr:cNvPr>
        <xdr:cNvSpPr txBox="1">
          <a:spLocks noChangeArrowheads="1"/>
        </xdr:cNvSpPr>
      </xdr:nvSpPr>
      <xdr:spPr bwMode="auto">
        <a:xfrm>
          <a:off x="32578507" y="6316556"/>
          <a:ext cx="5212080"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361</xdr:row>
      <xdr:rowOff>175956</xdr:rowOff>
    </xdr:from>
    <xdr:to>
      <xdr:col>106</xdr:col>
      <xdr:colOff>398216</xdr:colOff>
      <xdr:row>389</xdr:row>
      <xdr:rowOff>107012</xdr:rowOff>
    </xdr:to>
    <xdr:sp macro="" textlink="">
      <xdr:nvSpPr>
        <xdr:cNvPr id="160" name="Text Box 4207" hidden="1">
          <a:extLst>
            <a:ext uri="{FF2B5EF4-FFF2-40B4-BE49-F238E27FC236}">
              <a16:creationId xmlns:a16="http://schemas.microsoft.com/office/drawing/2014/main" id="{00000000-0008-0000-0200-0000A0000000}"/>
            </a:ext>
          </a:extLst>
        </xdr:cNvPr>
        <xdr:cNvSpPr txBox="1">
          <a:spLocks noChangeArrowheads="1"/>
        </xdr:cNvSpPr>
      </xdr:nvSpPr>
      <xdr:spPr bwMode="auto">
        <a:xfrm>
          <a:off x="33447187" y="6316556"/>
          <a:ext cx="5212080"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362</xdr:row>
      <xdr:rowOff>149137</xdr:rowOff>
    </xdr:from>
    <xdr:to>
      <xdr:col>69</xdr:col>
      <xdr:colOff>398215</xdr:colOff>
      <xdr:row>390</xdr:row>
      <xdr:rowOff>83503</xdr:rowOff>
    </xdr:to>
    <xdr:sp macro="" textlink="">
      <xdr:nvSpPr>
        <xdr:cNvPr id="161" name="Text Box 4212" hidden="1">
          <a:extLst>
            <a:ext uri="{FF2B5EF4-FFF2-40B4-BE49-F238E27FC236}">
              <a16:creationId xmlns:a16="http://schemas.microsoft.com/office/drawing/2014/main" id="{00000000-0008-0000-0200-0000A1000000}"/>
            </a:ext>
          </a:extLst>
        </xdr:cNvPr>
        <xdr:cNvSpPr txBox="1">
          <a:spLocks noChangeArrowheads="1"/>
        </xdr:cNvSpPr>
      </xdr:nvSpPr>
      <xdr:spPr bwMode="auto">
        <a:xfrm>
          <a:off x="17359888" y="6543564"/>
          <a:ext cx="5228798"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362</xdr:row>
      <xdr:rowOff>149137</xdr:rowOff>
    </xdr:from>
    <xdr:to>
      <xdr:col>83</xdr:col>
      <xdr:colOff>394646</xdr:colOff>
      <xdr:row>390</xdr:row>
      <xdr:rowOff>83503</xdr:rowOff>
    </xdr:to>
    <xdr:sp macro="" textlink="">
      <xdr:nvSpPr>
        <xdr:cNvPr id="162" name="Text Box 4213" hidden="1">
          <a:extLst>
            <a:ext uri="{FF2B5EF4-FFF2-40B4-BE49-F238E27FC236}">
              <a16:creationId xmlns:a16="http://schemas.microsoft.com/office/drawing/2014/main" id="{00000000-0008-0000-0200-0000A2000000}"/>
            </a:ext>
          </a:extLst>
        </xdr:cNvPr>
        <xdr:cNvSpPr txBox="1">
          <a:spLocks noChangeArrowheads="1"/>
        </xdr:cNvSpPr>
      </xdr:nvSpPr>
      <xdr:spPr bwMode="auto">
        <a:xfrm>
          <a:off x="23457366" y="6543564"/>
          <a:ext cx="5208511"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362</xdr:row>
      <xdr:rowOff>149137</xdr:rowOff>
    </xdr:from>
    <xdr:to>
      <xdr:col>86</xdr:col>
      <xdr:colOff>398216</xdr:colOff>
      <xdr:row>390</xdr:row>
      <xdr:rowOff>83503</xdr:rowOff>
    </xdr:to>
    <xdr:sp macro="" textlink="">
      <xdr:nvSpPr>
        <xdr:cNvPr id="163" name="Text Box 4214" hidden="1">
          <a:extLst>
            <a:ext uri="{FF2B5EF4-FFF2-40B4-BE49-F238E27FC236}">
              <a16:creationId xmlns:a16="http://schemas.microsoft.com/office/drawing/2014/main" id="{00000000-0008-0000-0200-0000A3000000}"/>
            </a:ext>
          </a:extLst>
        </xdr:cNvPr>
        <xdr:cNvSpPr txBox="1">
          <a:spLocks noChangeArrowheads="1"/>
        </xdr:cNvSpPr>
      </xdr:nvSpPr>
      <xdr:spPr bwMode="auto">
        <a:xfrm>
          <a:off x="24760388" y="6543564"/>
          <a:ext cx="5212080"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362</xdr:row>
      <xdr:rowOff>149137</xdr:rowOff>
    </xdr:from>
    <xdr:to>
      <xdr:col>88</xdr:col>
      <xdr:colOff>398216</xdr:colOff>
      <xdr:row>390</xdr:row>
      <xdr:rowOff>83503</xdr:rowOff>
    </xdr:to>
    <xdr:sp macro="" textlink="">
      <xdr:nvSpPr>
        <xdr:cNvPr id="164" name="Text Box 4215" hidden="1">
          <a:extLst>
            <a:ext uri="{FF2B5EF4-FFF2-40B4-BE49-F238E27FC236}">
              <a16:creationId xmlns:a16="http://schemas.microsoft.com/office/drawing/2014/main" id="{00000000-0008-0000-0200-0000A4000000}"/>
            </a:ext>
          </a:extLst>
        </xdr:cNvPr>
        <xdr:cNvSpPr txBox="1">
          <a:spLocks noChangeArrowheads="1"/>
        </xdr:cNvSpPr>
      </xdr:nvSpPr>
      <xdr:spPr bwMode="auto">
        <a:xfrm>
          <a:off x="25629067" y="6543564"/>
          <a:ext cx="5212080"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362</xdr:row>
      <xdr:rowOff>149137</xdr:rowOff>
    </xdr:from>
    <xdr:to>
      <xdr:col>104</xdr:col>
      <xdr:colOff>398217</xdr:colOff>
      <xdr:row>390</xdr:row>
      <xdr:rowOff>83503</xdr:rowOff>
    </xdr:to>
    <xdr:sp macro="" textlink="">
      <xdr:nvSpPr>
        <xdr:cNvPr id="165" name="Text Box 4216" hidden="1">
          <a:extLst>
            <a:ext uri="{FF2B5EF4-FFF2-40B4-BE49-F238E27FC236}">
              <a16:creationId xmlns:a16="http://schemas.microsoft.com/office/drawing/2014/main" id="{00000000-0008-0000-0200-0000A5000000}"/>
            </a:ext>
          </a:extLst>
        </xdr:cNvPr>
        <xdr:cNvSpPr txBox="1">
          <a:spLocks noChangeArrowheads="1"/>
        </xdr:cNvSpPr>
      </xdr:nvSpPr>
      <xdr:spPr bwMode="auto">
        <a:xfrm>
          <a:off x="32578507" y="6543564"/>
          <a:ext cx="5212080"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362</xdr:row>
      <xdr:rowOff>149137</xdr:rowOff>
    </xdr:from>
    <xdr:to>
      <xdr:col>106</xdr:col>
      <xdr:colOff>398216</xdr:colOff>
      <xdr:row>390</xdr:row>
      <xdr:rowOff>83503</xdr:rowOff>
    </xdr:to>
    <xdr:sp macro="" textlink="">
      <xdr:nvSpPr>
        <xdr:cNvPr id="166" name="Text Box 4217" hidden="1">
          <a:extLst>
            <a:ext uri="{FF2B5EF4-FFF2-40B4-BE49-F238E27FC236}">
              <a16:creationId xmlns:a16="http://schemas.microsoft.com/office/drawing/2014/main" id="{00000000-0008-0000-0200-0000A6000000}"/>
            </a:ext>
          </a:extLst>
        </xdr:cNvPr>
        <xdr:cNvSpPr txBox="1">
          <a:spLocks noChangeArrowheads="1"/>
        </xdr:cNvSpPr>
      </xdr:nvSpPr>
      <xdr:spPr bwMode="auto">
        <a:xfrm>
          <a:off x="33447187" y="6543564"/>
          <a:ext cx="5212080" cy="68011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363</xdr:row>
      <xdr:rowOff>125629</xdr:rowOff>
    </xdr:from>
    <xdr:to>
      <xdr:col>69</xdr:col>
      <xdr:colOff>398215</xdr:colOff>
      <xdr:row>391</xdr:row>
      <xdr:rowOff>63310</xdr:rowOff>
    </xdr:to>
    <xdr:sp macro="" textlink="">
      <xdr:nvSpPr>
        <xdr:cNvPr id="167" name="Text Box 4223" hidden="1">
          <a:extLst>
            <a:ext uri="{FF2B5EF4-FFF2-40B4-BE49-F238E27FC236}">
              <a16:creationId xmlns:a16="http://schemas.microsoft.com/office/drawing/2014/main" id="{00000000-0008-0000-0200-0000A7000000}"/>
            </a:ext>
          </a:extLst>
        </xdr:cNvPr>
        <xdr:cNvSpPr txBox="1">
          <a:spLocks noChangeArrowheads="1"/>
        </xdr:cNvSpPr>
      </xdr:nvSpPr>
      <xdr:spPr bwMode="auto">
        <a:xfrm>
          <a:off x="17359888" y="6770573"/>
          <a:ext cx="5228798" cy="68011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363</xdr:row>
      <xdr:rowOff>125629</xdr:rowOff>
    </xdr:from>
    <xdr:to>
      <xdr:col>83</xdr:col>
      <xdr:colOff>394646</xdr:colOff>
      <xdr:row>391</xdr:row>
      <xdr:rowOff>63310</xdr:rowOff>
    </xdr:to>
    <xdr:sp macro="" textlink="">
      <xdr:nvSpPr>
        <xdr:cNvPr id="168" name="Text Box 4224" hidden="1">
          <a:extLst>
            <a:ext uri="{FF2B5EF4-FFF2-40B4-BE49-F238E27FC236}">
              <a16:creationId xmlns:a16="http://schemas.microsoft.com/office/drawing/2014/main" id="{00000000-0008-0000-0200-0000A8000000}"/>
            </a:ext>
          </a:extLst>
        </xdr:cNvPr>
        <xdr:cNvSpPr txBox="1">
          <a:spLocks noChangeArrowheads="1"/>
        </xdr:cNvSpPr>
      </xdr:nvSpPr>
      <xdr:spPr bwMode="auto">
        <a:xfrm>
          <a:off x="23457366" y="6770573"/>
          <a:ext cx="5208511" cy="68011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363</xdr:row>
      <xdr:rowOff>125629</xdr:rowOff>
    </xdr:from>
    <xdr:to>
      <xdr:col>86</xdr:col>
      <xdr:colOff>398216</xdr:colOff>
      <xdr:row>391</xdr:row>
      <xdr:rowOff>63310</xdr:rowOff>
    </xdr:to>
    <xdr:sp macro="" textlink="">
      <xdr:nvSpPr>
        <xdr:cNvPr id="169" name="Text Box 4225" hidden="1">
          <a:extLst>
            <a:ext uri="{FF2B5EF4-FFF2-40B4-BE49-F238E27FC236}">
              <a16:creationId xmlns:a16="http://schemas.microsoft.com/office/drawing/2014/main" id="{00000000-0008-0000-0200-0000A9000000}"/>
            </a:ext>
          </a:extLst>
        </xdr:cNvPr>
        <xdr:cNvSpPr txBox="1">
          <a:spLocks noChangeArrowheads="1"/>
        </xdr:cNvSpPr>
      </xdr:nvSpPr>
      <xdr:spPr bwMode="auto">
        <a:xfrm>
          <a:off x="24760388" y="6770573"/>
          <a:ext cx="5212080" cy="68011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363</xdr:row>
      <xdr:rowOff>125629</xdr:rowOff>
    </xdr:from>
    <xdr:to>
      <xdr:col>88</xdr:col>
      <xdr:colOff>398216</xdr:colOff>
      <xdr:row>391</xdr:row>
      <xdr:rowOff>63310</xdr:rowOff>
    </xdr:to>
    <xdr:sp macro="" textlink="">
      <xdr:nvSpPr>
        <xdr:cNvPr id="170" name="Text Box 4226" hidden="1">
          <a:extLst>
            <a:ext uri="{FF2B5EF4-FFF2-40B4-BE49-F238E27FC236}">
              <a16:creationId xmlns:a16="http://schemas.microsoft.com/office/drawing/2014/main" id="{00000000-0008-0000-0200-0000AA000000}"/>
            </a:ext>
          </a:extLst>
        </xdr:cNvPr>
        <xdr:cNvSpPr txBox="1">
          <a:spLocks noChangeArrowheads="1"/>
        </xdr:cNvSpPr>
      </xdr:nvSpPr>
      <xdr:spPr bwMode="auto">
        <a:xfrm>
          <a:off x="25629067" y="6770573"/>
          <a:ext cx="5212080" cy="68011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363</xdr:row>
      <xdr:rowOff>125629</xdr:rowOff>
    </xdr:from>
    <xdr:to>
      <xdr:col>98</xdr:col>
      <xdr:colOff>398217</xdr:colOff>
      <xdr:row>391</xdr:row>
      <xdr:rowOff>63310</xdr:rowOff>
    </xdr:to>
    <xdr:sp macro="" textlink="">
      <xdr:nvSpPr>
        <xdr:cNvPr id="171" name="Text Box 4227" hidden="1">
          <a:extLst>
            <a:ext uri="{FF2B5EF4-FFF2-40B4-BE49-F238E27FC236}">
              <a16:creationId xmlns:a16="http://schemas.microsoft.com/office/drawing/2014/main" id="{00000000-0008-0000-0200-0000AB000000}"/>
            </a:ext>
          </a:extLst>
        </xdr:cNvPr>
        <xdr:cNvSpPr txBox="1">
          <a:spLocks noChangeArrowheads="1"/>
        </xdr:cNvSpPr>
      </xdr:nvSpPr>
      <xdr:spPr bwMode="auto">
        <a:xfrm>
          <a:off x="29972468" y="6770573"/>
          <a:ext cx="5212079" cy="68011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363</xdr:row>
      <xdr:rowOff>125629</xdr:rowOff>
    </xdr:from>
    <xdr:to>
      <xdr:col>100</xdr:col>
      <xdr:colOff>398216</xdr:colOff>
      <xdr:row>391</xdr:row>
      <xdr:rowOff>63310</xdr:rowOff>
    </xdr:to>
    <xdr:sp macro="" textlink="">
      <xdr:nvSpPr>
        <xdr:cNvPr id="172" name="Text Box 4228" hidden="1">
          <a:extLst>
            <a:ext uri="{FF2B5EF4-FFF2-40B4-BE49-F238E27FC236}">
              <a16:creationId xmlns:a16="http://schemas.microsoft.com/office/drawing/2014/main" id="{00000000-0008-0000-0200-0000AC000000}"/>
            </a:ext>
          </a:extLst>
        </xdr:cNvPr>
        <xdr:cNvSpPr txBox="1">
          <a:spLocks noChangeArrowheads="1"/>
        </xdr:cNvSpPr>
      </xdr:nvSpPr>
      <xdr:spPr bwMode="auto">
        <a:xfrm>
          <a:off x="30841147" y="6770573"/>
          <a:ext cx="5212080" cy="68011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363</xdr:row>
      <xdr:rowOff>125629</xdr:rowOff>
    </xdr:from>
    <xdr:to>
      <xdr:col>104</xdr:col>
      <xdr:colOff>398217</xdr:colOff>
      <xdr:row>391</xdr:row>
      <xdr:rowOff>63310</xdr:rowOff>
    </xdr:to>
    <xdr:sp macro="" textlink="">
      <xdr:nvSpPr>
        <xdr:cNvPr id="173" name="Text Box 4229" hidden="1">
          <a:extLst>
            <a:ext uri="{FF2B5EF4-FFF2-40B4-BE49-F238E27FC236}">
              <a16:creationId xmlns:a16="http://schemas.microsoft.com/office/drawing/2014/main" id="{00000000-0008-0000-0200-0000AD000000}"/>
            </a:ext>
          </a:extLst>
        </xdr:cNvPr>
        <xdr:cNvSpPr txBox="1">
          <a:spLocks noChangeArrowheads="1"/>
        </xdr:cNvSpPr>
      </xdr:nvSpPr>
      <xdr:spPr bwMode="auto">
        <a:xfrm>
          <a:off x="32578507" y="6770573"/>
          <a:ext cx="5212080" cy="68011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363</xdr:row>
      <xdr:rowOff>125629</xdr:rowOff>
    </xdr:from>
    <xdr:to>
      <xdr:col>106</xdr:col>
      <xdr:colOff>398216</xdr:colOff>
      <xdr:row>391</xdr:row>
      <xdr:rowOff>63310</xdr:rowOff>
    </xdr:to>
    <xdr:sp macro="" textlink="">
      <xdr:nvSpPr>
        <xdr:cNvPr id="174" name="Text Box 4230" hidden="1">
          <a:extLst>
            <a:ext uri="{FF2B5EF4-FFF2-40B4-BE49-F238E27FC236}">
              <a16:creationId xmlns:a16="http://schemas.microsoft.com/office/drawing/2014/main" id="{00000000-0008-0000-0200-0000AE000000}"/>
            </a:ext>
          </a:extLst>
        </xdr:cNvPr>
        <xdr:cNvSpPr txBox="1">
          <a:spLocks noChangeArrowheads="1"/>
        </xdr:cNvSpPr>
      </xdr:nvSpPr>
      <xdr:spPr bwMode="auto">
        <a:xfrm>
          <a:off x="33447187" y="6770573"/>
          <a:ext cx="5212080" cy="68011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364</xdr:row>
      <xdr:rowOff>102120</xdr:rowOff>
    </xdr:from>
    <xdr:to>
      <xdr:col>69</xdr:col>
      <xdr:colOff>398215</xdr:colOff>
      <xdr:row>392</xdr:row>
      <xdr:rowOff>40818</xdr:rowOff>
    </xdr:to>
    <xdr:sp macro="" textlink="">
      <xdr:nvSpPr>
        <xdr:cNvPr id="175" name="Text Box 4235" hidden="1">
          <a:extLst>
            <a:ext uri="{FF2B5EF4-FFF2-40B4-BE49-F238E27FC236}">
              <a16:creationId xmlns:a16="http://schemas.microsoft.com/office/drawing/2014/main" id="{00000000-0008-0000-0200-0000AF000000}"/>
            </a:ext>
          </a:extLst>
        </xdr:cNvPr>
        <xdr:cNvSpPr txBox="1">
          <a:spLocks noChangeArrowheads="1"/>
        </xdr:cNvSpPr>
      </xdr:nvSpPr>
      <xdr:spPr bwMode="auto">
        <a:xfrm>
          <a:off x="17359888" y="6997583"/>
          <a:ext cx="5228798"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364</xdr:row>
      <xdr:rowOff>102120</xdr:rowOff>
    </xdr:from>
    <xdr:to>
      <xdr:col>83</xdr:col>
      <xdr:colOff>394646</xdr:colOff>
      <xdr:row>392</xdr:row>
      <xdr:rowOff>40818</xdr:rowOff>
    </xdr:to>
    <xdr:sp macro="" textlink="">
      <xdr:nvSpPr>
        <xdr:cNvPr id="176" name="Text Box 4236" hidden="1">
          <a:extLst>
            <a:ext uri="{FF2B5EF4-FFF2-40B4-BE49-F238E27FC236}">
              <a16:creationId xmlns:a16="http://schemas.microsoft.com/office/drawing/2014/main" id="{00000000-0008-0000-0200-0000B0000000}"/>
            </a:ext>
          </a:extLst>
        </xdr:cNvPr>
        <xdr:cNvSpPr txBox="1">
          <a:spLocks noChangeArrowheads="1"/>
        </xdr:cNvSpPr>
      </xdr:nvSpPr>
      <xdr:spPr bwMode="auto">
        <a:xfrm>
          <a:off x="23457366" y="6997583"/>
          <a:ext cx="5208511"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364</xdr:row>
      <xdr:rowOff>102120</xdr:rowOff>
    </xdr:from>
    <xdr:to>
      <xdr:col>88</xdr:col>
      <xdr:colOff>398216</xdr:colOff>
      <xdr:row>392</xdr:row>
      <xdr:rowOff>40818</xdr:rowOff>
    </xdr:to>
    <xdr:sp macro="" textlink="">
      <xdr:nvSpPr>
        <xdr:cNvPr id="177" name="Text Box 4237" hidden="1">
          <a:extLst>
            <a:ext uri="{FF2B5EF4-FFF2-40B4-BE49-F238E27FC236}">
              <a16:creationId xmlns:a16="http://schemas.microsoft.com/office/drawing/2014/main" id="{00000000-0008-0000-0200-0000B1000000}"/>
            </a:ext>
          </a:extLst>
        </xdr:cNvPr>
        <xdr:cNvSpPr txBox="1">
          <a:spLocks noChangeArrowheads="1"/>
        </xdr:cNvSpPr>
      </xdr:nvSpPr>
      <xdr:spPr bwMode="auto">
        <a:xfrm>
          <a:off x="25629067" y="6997583"/>
          <a:ext cx="5212080"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364</xdr:row>
      <xdr:rowOff>102120</xdr:rowOff>
    </xdr:from>
    <xdr:to>
      <xdr:col>100</xdr:col>
      <xdr:colOff>398216</xdr:colOff>
      <xdr:row>392</xdr:row>
      <xdr:rowOff>40818</xdr:rowOff>
    </xdr:to>
    <xdr:sp macro="" textlink="">
      <xdr:nvSpPr>
        <xdr:cNvPr id="178" name="Text Box 4238" hidden="1">
          <a:extLst>
            <a:ext uri="{FF2B5EF4-FFF2-40B4-BE49-F238E27FC236}">
              <a16:creationId xmlns:a16="http://schemas.microsoft.com/office/drawing/2014/main" id="{00000000-0008-0000-0200-0000B2000000}"/>
            </a:ext>
          </a:extLst>
        </xdr:cNvPr>
        <xdr:cNvSpPr txBox="1">
          <a:spLocks noChangeArrowheads="1"/>
        </xdr:cNvSpPr>
      </xdr:nvSpPr>
      <xdr:spPr bwMode="auto">
        <a:xfrm>
          <a:off x="30841147" y="6997583"/>
          <a:ext cx="5212080"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364</xdr:row>
      <xdr:rowOff>102120</xdr:rowOff>
    </xdr:from>
    <xdr:to>
      <xdr:col>104</xdr:col>
      <xdr:colOff>398217</xdr:colOff>
      <xdr:row>392</xdr:row>
      <xdr:rowOff>40818</xdr:rowOff>
    </xdr:to>
    <xdr:sp macro="" textlink="">
      <xdr:nvSpPr>
        <xdr:cNvPr id="179" name="Text Box 4239" hidden="1">
          <a:extLst>
            <a:ext uri="{FF2B5EF4-FFF2-40B4-BE49-F238E27FC236}">
              <a16:creationId xmlns:a16="http://schemas.microsoft.com/office/drawing/2014/main" id="{00000000-0008-0000-0200-0000B3000000}"/>
            </a:ext>
          </a:extLst>
        </xdr:cNvPr>
        <xdr:cNvSpPr txBox="1">
          <a:spLocks noChangeArrowheads="1"/>
        </xdr:cNvSpPr>
      </xdr:nvSpPr>
      <xdr:spPr bwMode="auto">
        <a:xfrm>
          <a:off x="32578507" y="6997583"/>
          <a:ext cx="5212080"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364</xdr:row>
      <xdr:rowOff>102120</xdr:rowOff>
    </xdr:from>
    <xdr:to>
      <xdr:col>106</xdr:col>
      <xdr:colOff>398216</xdr:colOff>
      <xdr:row>392</xdr:row>
      <xdr:rowOff>40818</xdr:rowOff>
    </xdr:to>
    <xdr:sp macro="" textlink="">
      <xdr:nvSpPr>
        <xdr:cNvPr id="180" name="Text Box 4240" hidden="1">
          <a:extLst>
            <a:ext uri="{FF2B5EF4-FFF2-40B4-BE49-F238E27FC236}">
              <a16:creationId xmlns:a16="http://schemas.microsoft.com/office/drawing/2014/main" id="{00000000-0008-0000-0200-0000B4000000}"/>
            </a:ext>
          </a:extLst>
        </xdr:cNvPr>
        <xdr:cNvSpPr txBox="1">
          <a:spLocks noChangeArrowheads="1"/>
        </xdr:cNvSpPr>
      </xdr:nvSpPr>
      <xdr:spPr bwMode="auto">
        <a:xfrm>
          <a:off x="33447187" y="6997583"/>
          <a:ext cx="5212080" cy="68011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365</xdr:row>
      <xdr:rowOff>78611</xdr:rowOff>
    </xdr:from>
    <xdr:to>
      <xdr:col>69</xdr:col>
      <xdr:colOff>398215</xdr:colOff>
      <xdr:row>393</xdr:row>
      <xdr:rowOff>19655</xdr:rowOff>
    </xdr:to>
    <xdr:sp macro="" textlink="">
      <xdr:nvSpPr>
        <xdr:cNvPr id="181" name="Text Box 4245" hidden="1">
          <a:extLst>
            <a:ext uri="{FF2B5EF4-FFF2-40B4-BE49-F238E27FC236}">
              <a16:creationId xmlns:a16="http://schemas.microsoft.com/office/drawing/2014/main" id="{00000000-0008-0000-0200-0000B5000000}"/>
            </a:ext>
          </a:extLst>
        </xdr:cNvPr>
        <xdr:cNvSpPr txBox="1">
          <a:spLocks noChangeArrowheads="1"/>
        </xdr:cNvSpPr>
      </xdr:nvSpPr>
      <xdr:spPr bwMode="auto">
        <a:xfrm>
          <a:off x="17359888" y="7224591"/>
          <a:ext cx="5228798" cy="68011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365</xdr:row>
      <xdr:rowOff>78611</xdr:rowOff>
    </xdr:from>
    <xdr:to>
      <xdr:col>83</xdr:col>
      <xdr:colOff>394646</xdr:colOff>
      <xdr:row>393</xdr:row>
      <xdr:rowOff>19655</xdr:rowOff>
    </xdr:to>
    <xdr:sp macro="" textlink="">
      <xdr:nvSpPr>
        <xdr:cNvPr id="182" name="Text Box 4246" hidden="1">
          <a:extLst>
            <a:ext uri="{FF2B5EF4-FFF2-40B4-BE49-F238E27FC236}">
              <a16:creationId xmlns:a16="http://schemas.microsoft.com/office/drawing/2014/main" id="{00000000-0008-0000-0200-0000B6000000}"/>
            </a:ext>
          </a:extLst>
        </xdr:cNvPr>
        <xdr:cNvSpPr txBox="1">
          <a:spLocks noChangeArrowheads="1"/>
        </xdr:cNvSpPr>
      </xdr:nvSpPr>
      <xdr:spPr bwMode="auto">
        <a:xfrm>
          <a:off x="23457366" y="7224591"/>
          <a:ext cx="5208511" cy="68011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365</xdr:row>
      <xdr:rowOff>78611</xdr:rowOff>
    </xdr:from>
    <xdr:to>
      <xdr:col>88</xdr:col>
      <xdr:colOff>398216</xdr:colOff>
      <xdr:row>393</xdr:row>
      <xdr:rowOff>19655</xdr:rowOff>
    </xdr:to>
    <xdr:sp macro="" textlink="">
      <xdr:nvSpPr>
        <xdr:cNvPr id="183" name="Text Box 4247" hidden="1">
          <a:extLst>
            <a:ext uri="{FF2B5EF4-FFF2-40B4-BE49-F238E27FC236}">
              <a16:creationId xmlns:a16="http://schemas.microsoft.com/office/drawing/2014/main" id="{00000000-0008-0000-0200-0000B7000000}"/>
            </a:ext>
          </a:extLst>
        </xdr:cNvPr>
        <xdr:cNvSpPr txBox="1">
          <a:spLocks noChangeArrowheads="1"/>
        </xdr:cNvSpPr>
      </xdr:nvSpPr>
      <xdr:spPr bwMode="auto">
        <a:xfrm>
          <a:off x="25629067" y="7224591"/>
          <a:ext cx="5212080" cy="68011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365</xdr:row>
      <xdr:rowOff>78611</xdr:rowOff>
    </xdr:from>
    <xdr:to>
      <xdr:col>100</xdr:col>
      <xdr:colOff>398216</xdr:colOff>
      <xdr:row>393</xdr:row>
      <xdr:rowOff>19655</xdr:rowOff>
    </xdr:to>
    <xdr:sp macro="" textlink="">
      <xdr:nvSpPr>
        <xdr:cNvPr id="184" name="Text Box 4248" hidden="1">
          <a:extLst>
            <a:ext uri="{FF2B5EF4-FFF2-40B4-BE49-F238E27FC236}">
              <a16:creationId xmlns:a16="http://schemas.microsoft.com/office/drawing/2014/main" id="{00000000-0008-0000-0200-0000B8000000}"/>
            </a:ext>
          </a:extLst>
        </xdr:cNvPr>
        <xdr:cNvSpPr txBox="1">
          <a:spLocks noChangeArrowheads="1"/>
        </xdr:cNvSpPr>
      </xdr:nvSpPr>
      <xdr:spPr bwMode="auto">
        <a:xfrm>
          <a:off x="30841147" y="7224591"/>
          <a:ext cx="5212080" cy="68011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365</xdr:row>
      <xdr:rowOff>78611</xdr:rowOff>
    </xdr:from>
    <xdr:to>
      <xdr:col>104</xdr:col>
      <xdr:colOff>398217</xdr:colOff>
      <xdr:row>393</xdr:row>
      <xdr:rowOff>19655</xdr:rowOff>
    </xdr:to>
    <xdr:sp macro="" textlink="">
      <xdr:nvSpPr>
        <xdr:cNvPr id="185" name="Text Box 4249" hidden="1">
          <a:extLst>
            <a:ext uri="{FF2B5EF4-FFF2-40B4-BE49-F238E27FC236}">
              <a16:creationId xmlns:a16="http://schemas.microsoft.com/office/drawing/2014/main" id="{00000000-0008-0000-0200-0000B9000000}"/>
            </a:ext>
          </a:extLst>
        </xdr:cNvPr>
        <xdr:cNvSpPr txBox="1">
          <a:spLocks noChangeArrowheads="1"/>
        </xdr:cNvSpPr>
      </xdr:nvSpPr>
      <xdr:spPr bwMode="auto">
        <a:xfrm>
          <a:off x="32578507" y="7224591"/>
          <a:ext cx="5212080" cy="68011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365</xdr:row>
      <xdr:rowOff>78611</xdr:rowOff>
    </xdr:from>
    <xdr:to>
      <xdr:col>106</xdr:col>
      <xdr:colOff>398216</xdr:colOff>
      <xdr:row>393</xdr:row>
      <xdr:rowOff>19655</xdr:rowOff>
    </xdr:to>
    <xdr:sp macro="" textlink="">
      <xdr:nvSpPr>
        <xdr:cNvPr id="186" name="Text Box 4250" hidden="1">
          <a:extLst>
            <a:ext uri="{FF2B5EF4-FFF2-40B4-BE49-F238E27FC236}">
              <a16:creationId xmlns:a16="http://schemas.microsoft.com/office/drawing/2014/main" id="{00000000-0008-0000-0200-0000BA000000}"/>
            </a:ext>
          </a:extLst>
        </xdr:cNvPr>
        <xdr:cNvSpPr txBox="1">
          <a:spLocks noChangeArrowheads="1"/>
        </xdr:cNvSpPr>
      </xdr:nvSpPr>
      <xdr:spPr bwMode="auto">
        <a:xfrm>
          <a:off x="33447187" y="7224591"/>
          <a:ext cx="5212080" cy="68011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368</xdr:row>
      <xdr:rowOff>155765</xdr:rowOff>
    </xdr:from>
    <xdr:to>
      <xdr:col>69</xdr:col>
      <xdr:colOff>398215</xdr:colOff>
      <xdr:row>395</xdr:row>
      <xdr:rowOff>197356</xdr:rowOff>
    </xdr:to>
    <xdr:sp macro="" textlink="">
      <xdr:nvSpPr>
        <xdr:cNvPr id="187" name="Text Box 4255" hidden="1">
          <a:extLst>
            <a:ext uri="{FF2B5EF4-FFF2-40B4-BE49-F238E27FC236}">
              <a16:creationId xmlns:a16="http://schemas.microsoft.com/office/drawing/2014/main" id="{00000000-0008-0000-0200-0000BB000000}"/>
            </a:ext>
          </a:extLst>
        </xdr:cNvPr>
        <xdr:cNvSpPr txBox="1">
          <a:spLocks noChangeArrowheads="1"/>
        </xdr:cNvSpPr>
      </xdr:nvSpPr>
      <xdr:spPr bwMode="auto">
        <a:xfrm>
          <a:off x="17359888" y="7897975"/>
          <a:ext cx="5228798" cy="68097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368</xdr:row>
      <xdr:rowOff>155765</xdr:rowOff>
    </xdr:from>
    <xdr:to>
      <xdr:col>83</xdr:col>
      <xdr:colOff>394646</xdr:colOff>
      <xdr:row>395</xdr:row>
      <xdr:rowOff>197356</xdr:rowOff>
    </xdr:to>
    <xdr:sp macro="" textlink="">
      <xdr:nvSpPr>
        <xdr:cNvPr id="188" name="Text Box 4256" hidden="1">
          <a:extLst>
            <a:ext uri="{FF2B5EF4-FFF2-40B4-BE49-F238E27FC236}">
              <a16:creationId xmlns:a16="http://schemas.microsoft.com/office/drawing/2014/main" id="{00000000-0008-0000-0200-0000BC000000}"/>
            </a:ext>
          </a:extLst>
        </xdr:cNvPr>
        <xdr:cNvSpPr txBox="1">
          <a:spLocks noChangeArrowheads="1"/>
        </xdr:cNvSpPr>
      </xdr:nvSpPr>
      <xdr:spPr bwMode="auto">
        <a:xfrm>
          <a:off x="23457366" y="7897975"/>
          <a:ext cx="5208511" cy="68097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368</xdr:row>
      <xdr:rowOff>155765</xdr:rowOff>
    </xdr:from>
    <xdr:to>
      <xdr:col>88</xdr:col>
      <xdr:colOff>398216</xdr:colOff>
      <xdr:row>395</xdr:row>
      <xdr:rowOff>197356</xdr:rowOff>
    </xdr:to>
    <xdr:sp macro="" textlink="">
      <xdr:nvSpPr>
        <xdr:cNvPr id="189" name="Text Box 4257" hidden="1">
          <a:extLst>
            <a:ext uri="{FF2B5EF4-FFF2-40B4-BE49-F238E27FC236}">
              <a16:creationId xmlns:a16="http://schemas.microsoft.com/office/drawing/2014/main" id="{00000000-0008-0000-0200-0000BD000000}"/>
            </a:ext>
          </a:extLst>
        </xdr:cNvPr>
        <xdr:cNvSpPr txBox="1">
          <a:spLocks noChangeArrowheads="1"/>
        </xdr:cNvSpPr>
      </xdr:nvSpPr>
      <xdr:spPr bwMode="auto">
        <a:xfrm>
          <a:off x="25629067" y="7897975"/>
          <a:ext cx="5212080" cy="68097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368</xdr:row>
      <xdr:rowOff>155765</xdr:rowOff>
    </xdr:from>
    <xdr:to>
      <xdr:col>102</xdr:col>
      <xdr:colOff>398214</xdr:colOff>
      <xdr:row>395</xdr:row>
      <xdr:rowOff>197356</xdr:rowOff>
    </xdr:to>
    <xdr:sp macro="" textlink="">
      <xdr:nvSpPr>
        <xdr:cNvPr id="190" name="Text Box 4258" hidden="1">
          <a:extLst>
            <a:ext uri="{FF2B5EF4-FFF2-40B4-BE49-F238E27FC236}">
              <a16:creationId xmlns:a16="http://schemas.microsoft.com/office/drawing/2014/main" id="{00000000-0008-0000-0200-0000BE000000}"/>
            </a:ext>
          </a:extLst>
        </xdr:cNvPr>
        <xdr:cNvSpPr txBox="1">
          <a:spLocks noChangeArrowheads="1"/>
        </xdr:cNvSpPr>
      </xdr:nvSpPr>
      <xdr:spPr bwMode="auto">
        <a:xfrm>
          <a:off x="31709827" y="7897975"/>
          <a:ext cx="5212079" cy="68097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368</xdr:row>
      <xdr:rowOff>155765</xdr:rowOff>
    </xdr:from>
    <xdr:to>
      <xdr:col>104</xdr:col>
      <xdr:colOff>398217</xdr:colOff>
      <xdr:row>395</xdr:row>
      <xdr:rowOff>197356</xdr:rowOff>
    </xdr:to>
    <xdr:sp macro="" textlink="">
      <xdr:nvSpPr>
        <xdr:cNvPr id="191" name="Text Box 4259" hidden="1">
          <a:extLst>
            <a:ext uri="{FF2B5EF4-FFF2-40B4-BE49-F238E27FC236}">
              <a16:creationId xmlns:a16="http://schemas.microsoft.com/office/drawing/2014/main" id="{00000000-0008-0000-0200-0000BF000000}"/>
            </a:ext>
          </a:extLst>
        </xdr:cNvPr>
        <xdr:cNvSpPr txBox="1">
          <a:spLocks noChangeArrowheads="1"/>
        </xdr:cNvSpPr>
      </xdr:nvSpPr>
      <xdr:spPr bwMode="auto">
        <a:xfrm>
          <a:off x="32578507" y="7897975"/>
          <a:ext cx="5212080" cy="68097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368</xdr:row>
      <xdr:rowOff>155765</xdr:rowOff>
    </xdr:from>
    <xdr:to>
      <xdr:col>106</xdr:col>
      <xdr:colOff>398216</xdr:colOff>
      <xdr:row>395</xdr:row>
      <xdr:rowOff>197356</xdr:rowOff>
    </xdr:to>
    <xdr:sp macro="" textlink="">
      <xdr:nvSpPr>
        <xdr:cNvPr id="192" name="Text Box 4260" hidden="1">
          <a:extLst>
            <a:ext uri="{FF2B5EF4-FFF2-40B4-BE49-F238E27FC236}">
              <a16:creationId xmlns:a16="http://schemas.microsoft.com/office/drawing/2014/main" id="{00000000-0008-0000-0200-0000C0000000}"/>
            </a:ext>
          </a:extLst>
        </xdr:cNvPr>
        <xdr:cNvSpPr txBox="1">
          <a:spLocks noChangeArrowheads="1"/>
        </xdr:cNvSpPr>
      </xdr:nvSpPr>
      <xdr:spPr bwMode="auto">
        <a:xfrm>
          <a:off x="33447187" y="7897975"/>
          <a:ext cx="5212080" cy="68097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369</xdr:row>
      <xdr:rowOff>134638</xdr:rowOff>
    </xdr:from>
    <xdr:to>
      <xdr:col>69</xdr:col>
      <xdr:colOff>398215</xdr:colOff>
      <xdr:row>396</xdr:row>
      <xdr:rowOff>172829</xdr:rowOff>
    </xdr:to>
    <xdr:sp macro="" textlink="">
      <xdr:nvSpPr>
        <xdr:cNvPr id="193" name="Text Box 4266" hidden="1">
          <a:extLst>
            <a:ext uri="{FF2B5EF4-FFF2-40B4-BE49-F238E27FC236}">
              <a16:creationId xmlns:a16="http://schemas.microsoft.com/office/drawing/2014/main" id="{00000000-0008-0000-0200-0000C1000000}"/>
            </a:ext>
          </a:extLst>
        </xdr:cNvPr>
        <xdr:cNvSpPr txBox="1">
          <a:spLocks noChangeArrowheads="1"/>
        </xdr:cNvSpPr>
      </xdr:nvSpPr>
      <xdr:spPr bwMode="auto">
        <a:xfrm>
          <a:off x="17359888" y="8126004"/>
          <a:ext cx="5228798" cy="68087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369</xdr:row>
      <xdr:rowOff>134638</xdr:rowOff>
    </xdr:from>
    <xdr:to>
      <xdr:col>79</xdr:col>
      <xdr:colOff>398217</xdr:colOff>
      <xdr:row>396</xdr:row>
      <xdr:rowOff>172829</xdr:rowOff>
    </xdr:to>
    <xdr:sp macro="" textlink="">
      <xdr:nvSpPr>
        <xdr:cNvPr id="194" name="Text Box 4267" hidden="1">
          <a:extLst>
            <a:ext uri="{FF2B5EF4-FFF2-40B4-BE49-F238E27FC236}">
              <a16:creationId xmlns:a16="http://schemas.microsoft.com/office/drawing/2014/main" id="{00000000-0008-0000-0200-0000C2000000}"/>
            </a:ext>
          </a:extLst>
        </xdr:cNvPr>
        <xdr:cNvSpPr txBox="1">
          <a:spLocks noChangeArrowheads="1"/>
        </xdr:cNvSpPr>
      </xdr:nvSpPr>
      <xdr:spPr bwMode="auto">
        <a:xfrm>
          <a:off x="21720008" y="8126004"/>
          <a:ext cx="5212079" cy="68087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369</xdr:row>
      <xdr:rowOff>134638</xdr:rowOff>
    </xdr:from>
    <xdr:to>
      <xdr:col>81</xdr:col>
      <xdr:colOff>398216</xdr:colOff>
      <xdr:row>396</xdr:row>
      <xdr:rowOff>172829</xdr:rowOff>
    </xdr:to>
    <xdr:sp macro="" textlink="">
      <xdr:nvSpPr>
        <xdr:cNvPr id="195" name="Text Box 4268" hidden="1">
          <a:extLst>
            <a:ext uri="{FF2B5EF4-FFF2-40B4-BE49-F238E27FC236}">
              <a16:creationId xmlns:a16="http://schemas.microsoft.com/office/drawing/2014/main" id="{00000000-0008-0000-0200-0000C3000000}"/>
            </a:ext>
          </a:extLst>
        </xdr:cNvPr>
        <xdr:cNvSpPr txBox="1">
          <a:spLocks noChangeArrowheads="1"/>
        </xdr:cNvSpPr>
      </xdr:nvSpPr>
      <xdr:spPr bwMode="auto">
        <a:xfrm>
          <a:off x="22588686" y="8126004"/>
          <a:ext cx="5212081" cy="68087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369</xdr:row>
      <xdr:rowOff>134638</xdr:rowOff>
    </xdr:from>
    <xdr:to>
      <xdr:col>83</xdr:col>
      <xdr:colOff>394646</xdr:colOff>
      <xdr:row>396</xdr:row>
      <xdr:rowOff>172829</xdr:rowOff>
    </xdr:to>
    <xdr:sp macro="" textlink="">
      <xdr:nvSpPr>
        <xdr:cNvPr id="196" name="Text Box 4269" hidden="1">
          <a:extLst>
            <a:ext uri="{FF2B5EF4-FFF2-40B4-BE49-F238E27FC236}">
              <a16:creationId xmlns:a16="http://schemas.microsoft.com/office/drawing/2014/main" id="{00000000-0008-0000-0200-0000C4000000}"/>
            </a:ext>
          </a:extLst>
        </xdr:cNvPr>
        <xdr:cNvSpPr txBox="1">
          <a:spLocks noChangeArrowheads="1"/>
        </xdr:cNvSpPr>
      </xdr:nvSpPr>
      <xdr:spPr bwMode="auto">
        <a:xfrm>
          <a:off x="23457366" y="8126004"/>
          <a:ext cx="5208511" cy="68087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369</xdr:row>
      <xdr:rowOff>134638</xdr:rowOff>
    </xdr:from>
    <xdr:to>
      <xdr:col>88</xdr:col>
      <xdr:colOff>398216</xdr:colOff>
      <xdr:row>396</xdr:row>
      <xdr:rowOff>172829</xdr:rowOff>
    </xdr:to>
    <xdr:sp macro="" textlink="">
      <xdr:nvSpPr>
        <xdr:cNvPr id="197" name="Text Box 4270" hidden="1">
          <a:extLst>
            <a:ext uri="{FF2B5EF4-FFF2-40B4-BE49-F238E27FC236}">
              <a16:creationId xmlns:a16="http://schemas.microsoft.com/office/drawing/2014/main" id="{00000000-0008-0000-0200-0000C5000000}"/>
            </a:ext>
          </a:extLst>
        </xdr:cNvPr>
        <xdr:cNvSpPr txBox="1">
          <a:spLocks noChangeArrowheads="1"/>
        </xdr:cNvSpPr>
      </xdr:nvSpPr>
      <xdr:spPr bwMode="auto">
        <a:xfrm>
          <a:off x="25629067" y="8126004"/>
          <a:ext cx="5212080" cy="68087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369</xdr:row>
      <xdr:rowOff>134638</xdr:rowOff>
    </xdr:from>
    <xdr:to>
      <xdr:col>100</xdr:col>
      <xdr:colOff>398216</xdr:colOff>
      <xdr:row>396</xdr:row>
      <xdr:rowOff>172829</xdr:rowOff>
    </xdr:to>
    <xdr:sp macro="" textlink="">
      <xdr:nvSpPr>
        <xdr:cNvPr id="198" name="Text Box 4271" hidden="1">
          <a:extLst>
            <a:ext uri="{FF2B5EF4-FFF2-40B4-BE49-F238E27FC236}">
              <a16:creationId xmlns:a16="http://schemas.microsoft.com/office/drawing/2014/main" id="{00000000-0008-0000-0200-0000C6000000}"/>
            </a:ext>
          </a:extLst>
        </xdr:cNvPr>
        <xdr:cNvSpPr txBox="1">
          <a:spLocks noChangeArrowheads="1"/>
        </xdr:cNvSpPr>
      </xdr:nvSpPr>
      <xdr:spPr bwMode="auto">
        <a:xfrm>
          <a:off x="30841147" y="8126004"/>
          <a:ext cx="5212080" cy="68087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369</xdr:row>
      <xdr:rowOff>134638</xdr:rowOff>
    </xdr:from>
    <xdr:to>
      <xdr:col>104</xdr:col>
      <xdr:colOff>398217</xdr:colOff>
      <xdr:row>396</xdr:row>
      <xdr:rowOff>172829</xdr:rowOff>
    </xdr:to>
    <xdr:sp macro="" textlink="">
      <xdr:nvSpPr>
        <xdr:cNvPr id="199" name="Text Box 4272" hidden="1">
          <a:extLst>
            <a:ext uri="{FF2B5EF4-FFF2-40B4-BE49-F238E27FC236}">
              <a16:creationId xmlns:a16="http://schemas.microsoft.com/office/drawing/2014/main" id="{00000000-0008-0000-0200-0000C7000000}"/>
            </a:ext>
          </a:extLst>
        </xdr:cNvPr>
        <xdr:cNvSpPr txBox="1">
          <a:spLocks noChangeArrowheads="1"/>
        </xdr:cNvSpPr>
      </xdr:nvSpPr>
      <xdr:spPr bwMode="auto">
        <a:xfrm>
          <a:off x="32578507" y="8126004"/>
          <a:ext cx="5212080" cy="68087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369</xdr:row>
      <xdr:rowOff>134638</xdr:rowOff>
    </xdr:from>
    <xdr:to>
      <xdr:col>106</xdr:col>
      <xdr:colOff>398216</xdr:colOff>
      <xdr:row>396</xdr:row>
      <xdr:rowOff>172829</xdr:rowOff>
    </xdr:to>
    <xdr:sp macro="" textlink="">
      <xdr:nvSpPr>
        <xdr:cNvPr id="200" name="Text Box 4273" hidden="1">
          <a:extLst>
            <a:ext uri="{FF2B5EF4-FFF2-40B4-BE49-F238E27FC236}">
              <a16:creationId xmlns:a16="http://schemas.microsoft.com/office/drawing/2014/main" id="{00000000-0008-0000-0200-0000C8000000}"/>
            </a:ext>
          </a:extLst>
        </xdr:cNvPr>
        <xdr:cNvSpPr txBox="1">
          <a:spLocks noChangeArrowheads="1"/>
        </xdr:cNvSpPr>
      </xdr:nvSpPr>
      <xdr:spPr bwMode="auto">
        <a:xfrm>
          <a:off x="33447187" y="8126004"/>
          <a:ext cx="5212080" cy="68087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370</xdr:row>
      <xdr:rowOff>112148</xdr:rowOff>
    </xdr:from>
    <xdr:to>
      <xdr:col>69</xdr:col>
      <xdr:colOff>398215</xdr:colOff>
      <xdr:row>397</xdr:row>
      <xdr:rowOff>149320</xdr:rowOff>
    </xdr:to>
    <xdr:sp macro="" textlink="">
      <xdr:nvSpPr>
        <xdr:cNvPr id="201" name="Text Box 4280" hidden="1">
          <a:extLst>
            <a:ext uri="{FF2B5EF4-FFF2-40B4-BE49-F238E27FC236}">
              <a16:creationId xmlns:a16="http://schemas.microsoft.com/office/drawing/2014/main" id="{00000000-0008-0000-0200-0000C9000000}"/>
            </a:ext>
          </a:extLst>
        </xdr:cNvPr>
        <xdr:cNvSpPr txBox="1">
          <a:spLocks noChangeArrowheads="1"/>
        </xdr:cNvSpPr>
      </xdr:nvSpPr>
      <xdr:spPr bwMode="auto">
        <a:xfrm>
          <a:off x="17359888" y="8353013"/>
          <a:ext cx="5228798"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370</xdr:row>
      <xdr:rowOff>112148</xdr:rowOff>
    </xdr:from>
    <xdr:to>
      <xdr:col>79</xdr:col>
      <xdr:colOff>398217</xdr:colOff>
      <xdr:row>397</xdr:row>
      <xdr:rowOff>149320</xdr:rowOff>
    </xdr:to>
    <xdr:sp macro="" textlink="">
      <xdr:nvSpPr>
        <xdr:cNvPr id="202" name="Text Box 4281" hidden="1">
          <a:extLst>
            <a:ext uri="{FF2B5EF4-FFF2-40B4-BE49-F238E27FC236}">
              <a16:creationId xmlns:a16="http://schemas.microsoft.com/office/drawing/2014/main" id="{00000000-0008-0000-0200-0000CA000000}"/>
            </a:ext>
          </a:extLst>
        </xdr:cNvPr>
        <xdr:cNvSpPr txBox="1">
          <a:spLocks noChangeArrowheads="1"/>
        </xdr:cNvSpPr>
      </xdr:nvSpPr>
      <xdr:spPr bwMode="auto">
        <a:xfrm>
          <a:off x="21720008" y="8353013"/>
          <a:ext cx="5212079"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370</xdr:row>
      <xdr:rowOff>112148</xdr:rowOff>
    </xdr:from>
    <xdr:to>
      <xdr:col>81</xdr:col>
      <xdr:colOff>398216</xdr:colOff>
      <xdr:row>397</xdr:row>
      <xdr:rowOff>149320</xdr:rowOff>
    </xdr:to>
    <xdr:sp macro="" textlink="">
      <xdr:nvSpPr>
        <xdr:cNvPr id="203" name="Text Box 4282" hidden="1">
          <a:extLst>
            <a:ext uri="{FF2B5EF4-FFF2-40B4-BE49-F238E27FC236}">
              <a16:creationId xmlns:a16="http://schemas.microsoft.com/office/drawing/2014/main" id="{00000000-0008-0000-0200-0000CB000000}"/>
            </a:ext>
          </a:extLst>
        </xdr:cNvPr>
        <xdr:cNvSpPr txBox="1">
          <a:spLocks noChangeArrowheads="1"/>
        </xdr:cNvSpPr>
      </xdr:nvSpPr>
      <xdr:spPr bwMode="auto">
        <a:xfrm>
          <a:off x="22588686" y="8353013"/>
          <a:ext cx="5212081"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370</xdr:row>
      <xdr:rowOff>112148</xdr:rowOff>
    </xdr:from>
    <xdr:to>
      <xdr:col>83</xdr:col>
      <xdr:colOff>394646</xdr:colOff>
      <xdr:row>397</xdr:row>
      <xdr:rowOff>149320</xdr:rowOff>
    </xdr:to>
    <xdr:sp macro="" textlink="">
      <xdr:nvSpPr>
        <xdr:cNvPr id="204" name="Text Box 4283" hidden="1">
          <a:extLst>
            <a:ext uri="{FF2B5EF4-FFF2-40B4-BE49-F238E27FC236}">
              <a16:creationId xmlns:a16="http://schemas.microsoft.com/office/drawing/2014/main" id="{00000000-0008-0000-0200-0000CC000000}"/>
            </a:ext>
          </a:extLst>
        </xdr:cNvPr>
        <xdr:cNvSpPr txBox="1">
          <a:spLocks noChangeArrowheads="1"/>
        </xdr:cNvSpPr>
      </xdr:nvSpPr>
      <xdr:spPr bwMode="auto">
        <a:xfrm>
          <a:off x="23457366" y="8353013"/>
          <a:ext cx="5208511"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370</xdr:row>
      <xdr:rowOff>112148</xdr:rowOff>
    </xdr:from>
    <xdr:to>
      <xdr:col>88</xdr:col>
      <xdr:colOff>398216</xdr:colOff>
      <xdr:row>397</xdr:row>
      <xdr:rowOff>149320</xdr:rowOff>
    </xdr:to>
    <xdr:sp macro="" textlink="">
      <xdr:nvSpPr>
        <xdr:cNvPr id="205" name="Text Box 4284" hidden="1">
          <a:extLst>
            <a:ext uri="{FF2B5EF4-FFF2-40B4-BE49-F238E27FC236}">
              <a16:creationId xmlns:a16="http://schemas.microsoft.com/office/drawing/2014/main" id="{00000000-0008-0000-0200-0000CD000000}"/>
            </a:ext>
          </a:extLst>
        </xdr:cNvPr>
        <xdr:cNvSpPr txBox="1">
          <a:spLocks noChangeArrowheads="1"/>
        </xdr:cNvSpPr>
      </xdr:nvSpPr>
      <xdr:spPr bwMode="auto">
        <a:xfrm>
          <a:off x="25629067" y="8353013"/>
          <a:ext cx="5212080"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370</xdr:row>
      <xdr:rowOff>112148</xdr:rowOff>
    </xdr:from>
    <xdr:to>
      <xdr:col>98</xdr:col>
      <xdr:colOff>398217</xdr:colOff>
      <xdr:row>397</xdr:row>
      <xdr:rowOff>149320</xdr:rowOff>
    </xdr:to>
    <xdr:sp macro="" textlink="">
      <xdr:nvSpPr>
        <xdr:cNvPr id="206" name="Text Box 4285" hidden="1">
          <a:extLst>
            <a:ext uri="{FF2B5EF4-FFF2-40B4-BE49-F238E27FC236}">
              <a16:creationId xmlns:a16="http://schemas.microsoft.com/office/drawing/2014/main" id="{00000000-0008-0000-0200-0000CE000000}"/>
            </a:ext>
          </a:extLst>
        </xdr:cNvPr>
        <xdr:cNvSpPr txBox="1">
          <a:spLocks noChangeArrowheads="1"/>
        </xdr:cNvSpPr>
      </xdr:nvSpPr>
      <xdr:spPr bwMode="auto">
        <a:xfrm>
          <a:off x="29972468" y="8353013"/>
          <a:ext cx="5212079"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370</xdr:row>
      <xdr:rowOff>112148</xdr:rowOff>
    </xdr:from>
    <xdr:to>
      <xdr:col>100</xdr:col>
      <xdr:colOff>398216</xdr:colOff>
      <xdr:row>397</xdr:row>
      <xdr:rowOff>149320</xdr:rowOff>
    </xdr:to>
    <xdr:sp macro="" textlink="">
      <xdr:nvSpPr>
        <xdr:cNvPr id="207" name="Text Box 4286" hidden="1">
          <a:extLst>
            <a:ext uri="{FF2B5EF4-FFF2-40B4-BE49-F238E27FC236}">
              <a16:creationId xmlns:a16="http://schemas.microsoft.com/office/drawing/2014/main" id="{00000000-0008-0000-0200-0000CF000000}"/>
            </a:ext>
          </a:extLst>
        </xdr:cNvPr>
        <xdr:cNvSpPr txBox="1">
          <a:spLocks noChangeArrowheads="1"/>
        </xdr:cNvSpPr>
      </xdr:nvSpPr>
      <xdr:spPr bwMode="auto">
        <a:xfrm>
          <a:off x="30841147" y="8353013"/>
          <a:ext cx="5212080"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370</xdr:row>
      <xdr:rowOff>112148</xdr:rowOff>
    </xdr:from>
    <xdr:to>
      <xdr:col>102</xdr:col>
      <xdr:colOff>398214</xdr:colOff>
      <xdr:row>397</xdr:row>
      <xdr:rowOff>149320</xdr:rowOff>
    </xdr:to>
    <xdr:sp macro="" textlink="">
      <xdr:nvSpPr>
        <xdr:cNvPr id="208" name="Text Box 4287" hidden="1">
          <a:extLst>
            <a:ext uri="{FF2B5EF4-FFF2-40B4-BE49-F238E27FC236}">
              <a16:creationId xmlns:a16="http://schemas.microsoft.com/office/drawing/2014/main" id="{00000000-0008-0000-0200-0000D0000000}"/>
            </a:ext>
          </a:extLst>
        </xdr:cNvPr>
        <xdr:cNvSpPr txBox="1">
          <a:spLocks noChangeArrowheads="1"/>
        </xdr:cNvSpPr>
      </xdr:nvSpPr>
      <xdr:spPr bwMode="auto">
        <a:xfrm>
          <a:off x="31709827" y="8353013"/>
          <a:ext cx="5212079"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370</xdr:row>
      <xdr:rowOff>112148</xdr:rowOff>
    </xdr:from>
    <xdr:to>
      <xdr:col>104</xdr:col>
      <xdr:colOff>398217</xdr:colOff>
      <xdr:row>397</xdr:row>
      <xdr:rowOff>149320</xdr:rowOff>
    </xdr:to>
    <xdr:sp macro="" textlink="">
      <xdr:nvSpPr>
        <xdr:cNvPr id="209" name="Text Box 4288" hidden="1">
          <a:extLst>
            <a:ext uri="{FF2B5EF4-FFF2-40B4-BE49-F238E27FC236}">
              <a16:creationId xmlns:a16="http://schemas.microsoft.com/office/drawing/2014/main" id="{00000000-0008-0000-0200-0000D1000000}"/>
            </a:ext>
          </a:extLst>
        </xdr:cNvPr>
        <xdr:cNvSpPr txBox="1">
          <a:spLocks noChangeArrowheads="1"/>
        </xdr:cNvSpPr>
      </xdr:nvSpPr>
      <xdr:spPr bwMode="auto">
        <a:xfrm>
          <a:off x="32578507" y="8353013"/>
          <a:ext cx="5212080"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370</xdr:row>
      <xdr:rowOff>112148</xdr:rowOff>
    </xdr:from>
    <xdr:to>
      <xdr:col>106</xdr:col>
      <xdr:colOff>398216</xdr:colOff>
      <xdr:row>397</xdr:row>
      <xdr:rowOff>149320</xdr:rowOff>
    </xdr:to>
    <xdr:sp macro="" textlink="">
      <xdr:nvSpPr>
        <xdr:cNvPr id="210" name="Text Box 4289" hidden="1">
          <a:extLst>
            <a:ext uri="{FF2B5EF4-FFF2-40B4-BE49-F238E27FC236}">
              <a16:creationId xmlns:a16="http://schemas.microsoft.com/office/drawing/2014/main" id="{00000000-0008-0000-0200-0000D2000000}"/>
            </a:ext>
          </a:extLst>
        </xdr:cNvPr>
        <xdr:cNvSpPr txBox="1">
          <a:spLocks noChangeArrowheads="1"/>
        </xdr:cNvSpPr>
      </xdr:nvSpPr>
      <xdr:spPr bwMode="auto">
        <a:xfrm>
          <a:off x="33447187" y="8353013"/>
          <a:ext cx="5212080" cy="68087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371</xdr:row>
      <xdr:rowOff>88641</xdr:rowOff>
    </xdr:from>
    <xdr:to>
      <xdr:col>69</xdr:col>
      <xdr:colOff>398215</xdr:colOff>
      <xdr:row>398</xdr:row>
      <xdr:rowOff>125811</xdr:rowOff>
    </xdr:to>
    <xdr:sp macro="" textlink="">
      <xdr:nvSpPr>
        <xdr:cNvPr id="211" name="Text Box 4296" hidden="1">
          <a:extLst>
            <a:ext uri="{FF2B5EF4-FFF2-40B4-BE49-F238E27FC236}">
              <a16:creationId xmlns:a16="http://schemas.microsoft.com/office/drawing/2014/main" id="{00000000-0008-0000-0200-0000D3000000}"/>
            </a:ext>
          </a:extLst>
        </xdr:cNvPr>
        <xdr:cNvSpPr txBox="1">
          <a:spLocks noChangeArrowheads="1"/>
        </xdr:cNvSpPr>
      </xdr:nvSpPr>
      <xdr:spPr bwMode="auto">
        <a:xfrm>
          <a:off x="17359888" y="8583336"/>
          <a:ext cx="5228798"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371</xdr:row>
      <xdr:rowOff>88641</xdr:rowOff>
    </xdr:from>
    <xdr:to>
      <xdr:col>79</xdr:col>
      <xdr:colOff>398217</xdr:colOff>
      <xdr:row>398</xdr:row>
      <xdr:rowOff>125811</xdr:rowOff>
    </xdr:to>
    <xdr:sp macro="" textlink="">
      <xdr:nvSpPr>
        <xdr:cNvPr id="212" name="Text Box 4297" hidden="1">
          <a:extLst>
            <a:ext uri="{FF2B5EF4-FFF2-40B4-BE49-F238E27FC236}">
              <a16:creationId xmlns:a16="http://schemas.microsoft.com/office/drawing/2014/main" id="{00000000-0008-0000-0200-0000D4000000}"/>
            </a:ext>
          </a:extLst>
        </xdr:cNvPr>
        <xdr:cNvSpPr txBox="1">
          <a:spLocks noChangeArrowheads="1"/>
        </xdr:cNvSpPr>
      </xdr:nvSpPr>
      <xdr:spPr bwMode="auto">
        <a:xfrm>
          <a:off x="21720008" y="8583336"/>
          <a:ext cx="521207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371</xdr:row>
      <xdr:rowOff>88641</xdr:rowOff>
    </xdr:from>
    <xdr:to>
      <xdr:col>81</xdr:col>
      <xdr:colOff>398216</xdr:colOff>
      <xdr:row>398</xdr:row>
      <xdr:rowOff>125811</xdr:rowOff>
    </xdr:to>
    <xdr:sp macro="" textlink="">
      <xdr:nvSpPr>
        <xdr:cNvPr id="213" name="Text Box 4298" hidden="1">
          <a:extLst>
            <a:ext uri="{FF2B5EF4-FFF2-40B4-BE49-F238E27FC236}">
              <a16:creationId xmlns:a16="http://schemas.microsoft.com/office/drawing/2014/main" id="{00000000-0008-0000-0200-0000D5000000}"/>
            </a:ext>
          </a:extLst>
        </xdr:cNvPr>
        <xdr:cNvSpPr txBox="1">
          <a:spLocks noChangeArrowheads="1"/>
        </xdr:cNvSpPr>
      </xdr:nvSpPr>
      <xdr:spPr bwMode="auto">
        <a:xfrm>
          <a:off x="22588686" y="8583336"/>
          <a:ext cx="5212081"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371</xdr:row>
      <xdr:rowOff>88641</xdr:rowOff>
    </xdr:from>
    <xdr:to>
      <xdr:col>83</xdr:col>
      <xdr:colOff>394646</xdr:colOff>
      <xdr:row>398</xdr:row>
      <xdr:rowOff>125811</xdr:rowOff>
    </xdr:to>
    <xdr:sp macro="" textlink="">
      <xdr:nvSpPr>
        <xdr:cNvPr id="214" name="Text Box 4299" hidden="1">
          <a:extLst>
            <a:ext uri="{FF2B5EF4-FFF2-40B4-BE49-F238E27FC236}">
              <a16:creationId xmlns:a16="http://schemas.microsoft.com/office/drawing/2014/main" id="{00000000-0008-0000-0200-0000D6000000}"/>
            </a:ext>
          </a:extLst>
        </xdr:cNvPr>
        <xdr:cNvSpPr txBox="1">
          <a:spLocks noChangeArrowheads="1"/>
        </xdr:cNvSpPr>
      </xdr:nvSpPr>
      <xdr:spPr bwMode="auto">
        <a:xfrm>
          <a:off x="23457366" y="8583336"/>
          <a:ext cx="5208511"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371</xdr:row>
      <xdr:rowOff>88641</xdr:rowOff>
    </xdr:from>
    <xdr:to>
      <xdr:col>86</xdr:col>
      <xdr:colOff>398216</xdr:colOff>
      <xdr:row>398</xdr:row>
      <xdr:rowOff>125811</xdr:rowOff>
    </xdr:to>
    <xdr:sp macro="" textlink="">
      <xdr:nvSpPr>
        <xdr:cNvPr id="215" name="Text Box 4300" hidden="1">
          <a:extLst>
            <a:ext uri="{FF2B5EF4-FFF2-40B4-BE49-F238E27FC236}">
              <a16:creationId xmlns:a16="http://schemas.microsoft.com/office/drawing/2014/main" id="{00000000-0008-0000-0200-0000D7000000}"/>
            </a:ext>
          </a:extLst>
        </xdr:cNvPr>
        <xdr:cNvSpPr txBox="1">
          <a:spLocks noChangeArrowheads="1"/>
        </xdr:cNvSpPr>
      </xdr:nvSpPr>
      <xdr:spPr bwMode="auto">
        <a:xfrm>
          <a:off x="24760388" y="8583336"/>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371</xdr:row>
      <xdr:rowOff>88641</xdr:rowOff>
    </xdr:from>
    <xdr:to>
      <xdr:col>88</xdr:col>
      <xdr:colOff>398216</xdr:colOff>
      <xdr:row>398</xdr:row>
      <xdr:rowOff>125811</xdr:rowOff>
    </xdr:to>
    <xdr:sp macro="" textlink="">
      <xdr:nvSpPr>
        <xdr:cNvPr id="216" name="Text Box 4301" hidden="1">
          <a:extLst>
            <a:ext uri="{FF2B5EF4-FFF2-40B4-BE49-F238E27FC236}">
              <a16:creationId xmlns:a16="http://schemas.microsoft.com/office/drawing/2014/main" id="{00000000-0008-0000-0200-0000D8000000}"/>
            </a:ext>
          </a:extLst>
        </xdr:cNvPr>
        <xdr:cNvSpPr txBox="1">
          <a:spLocks noChangeArrowheads="1"/>
        </xdr:cNvSpPr>
      </xdr:nvSpPr>
      <xdr:spPr bwMode="auto">
        <a:xfrm>
          <a:off x="25629067" y="8583336"/>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371</xdr:row>
      <xdr:rowOff>88641</xdr:rowOff>
    </xdr:from>
    <xdr:to>
      <xdr:col>98</xdr:col>
      <xdr:colOff>398217</xdr:colOff>
      <xdr:row>398</xdr:row>
      <xdr:rowOff>125811</xdr:rowOff>
    </xdr:to>
    <xdr:sp macro="" textlink="">
      <xdr:nvSpPr>
        <xdr:cNvPr id="217" name="Text Box 4302" hidden="1">
          <a:extLst>
            <a:ext uri="{FF2B5EF4-FFF2-40B4-BE49-F238E27FC236}">
              <a16:creationId xmlns:a16="http://schemas.microsoft.com/office/drawing/2014/main" id="{00000000-0008-0000-0200-0000D9000000}"/>
            </a:ext>
          </a:extLst>
        </xdr:cNvPr>
        <xdr:cNvSpPr txBox="1">
          <a:spLocks noChangeArrowheads="1"/>
        </xdr:cNvSpPr>
      </xdr:nvSpPr>
      <xdr:spPr bwMode="auto">
        <a:xfrm>
          <a:off x="29972468" y="8583336"/>
          <a:ext cx="521207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371</xdr:row>
      <xdr:rowOff>88641</xdr:rowOff>
    </xdr:from>
    <xdr:to>
      <xdr:col>100</xdr:col>
      <xdr:colOff>398216</xdr:colOff>
      <xdr:row>398</xdr:row>
      <xdr:rowOff>125811</xdr:rowOff>
    </xdr:to>
    <xdr:sp macro="" textlink="">
      <xdr:nvSpPr>
        <xdr:cNvPr id="218" name="Text Box 4303" hidden="1">
          <a:extLst>
            <a:ext uri="{FF2B5EF4-FFF2-40B4-BE49-F238E27FC236}">
              <a16:creationId xmlns:a16="http://schemas.microsoft.com/office/drawing/2014/main" id="{00000000-0008-0000-0200-0000DA000000}"/>
            </a:ext>
          </a:extLst>
        </xdr:cNvPr>
        <xdr:cNvSpPr txBox="1">
          <a:spLocks noChangeArrowheads="1"/>
        </xdr:cNvSpPr>
      </xdr:nvSpPr>
      <xdr:spPr bwMode="auto">
        <a:xfrm>
          <a:off x="30841147" y="8583336"/>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371</xdr:row>
      <xdr:rowOff>88641</xdr:rowOff>
    </xdr:from>
    <xdr:to>
      <xdr:col>104</xdr:col>
      <xdr:colOff>398217</xdr:colOff>
      <xdr:row>398</xdr:row>
      <xdr:rowOff>125811</xdr:rowOff>
    </xdr:to>
    <xdr:sp macro="" textlink="">
      <xdr:nvSpPr>
        <xdr:cNvPr id="219" name="Text Box 4304" hidden="1">
          <a:extLst>
            <a:ext uri="{FF2B5EF4-FFF2-40B4-BE49-F238E27FC236}">
              <a16:creationId xmlns:a16="http://schemas.microsoft.com/office/drawing/2014/main" id="{00000000-0008-0000-0200-0000DB000000}"/>
            </a:ext>
          </a:extLst>
        </xdr:cNvPr>
        <xdr:cNvSpPr txBox="1">
          <a:spLocks noChangeArrowheads="1"/>
        </xdr:cNvSpPr>
      </xdr:nvSpPr>
      <xdr:spPr bwMode="auto">
        <a:xfrm>
          <a:off x="32578507" y="8583336"/>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371</xdr:row>
      <xdr:rowOff>88641</xdr:rowOff>
    </xdr:from>
    <xdr:to>
      <xdr:col>106</xdr:col>
      <xdr:colOff>398216</xdr:colOff>
      <xdr:row>398</xdr:row>
      <xdr:rowOff>125811</xdr:rowOff>
    </xdr:to>
    <xdr:sp macro="" textlink="">
      <xdr:nvSpPr>
        <xdr:cNvPr id="220" name="Text Box 4305" hidden="1">
          <a:extLst>
            <a:ext uri="{FF2B5EF4-FFF2-40B4-BE49-F238E27FC236}">
              <a16:creationId xmlns:a16="http://schemas.microsoft.com/office/drawing/2014/main" id="{00000000-0008-0000-0200-0000DC000000}"/>
            </a:ext>
          </a:extLst>
        </xdr:cNvPr>
        <xdr:cNvSpPr txBox="1">
          <a:spLocks noChangeArrowheads="1"/>
        </xdr:cNvSpPr>
      </xdr:nvSpPr>
      <xdr:spPr bwMode="auto">
        <a:xfrm>
          <a:off x="33447187" y="8583336"/>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372</xdr:row>
      <xdr:rowOff>65132</xdr:rowOff>
    </xdr:from>
    <xdr:to>
      <xdr:col>69</xdr:col>
      <xdr:colOff>398215</xdr:colOff>
      <xdr:row>399</xdr:row>
      <xdr:rowOff>102308</xdr:rowOff>
    </xdr:to>
    <xdr:sp macro="" textlink="">
      <xdr:nvSpPr>
        <xdr:cNvPr id="221" name="Text Box 4310" hidden="1">
          <a:extLst>
            <a:ext uri="{FF2B5EF4-FFF2-40B4-BE49-F238E27FC236}">
              <a16:creationId xmlns:a16="http://schemas.microsoft.com/office/drawing/2014/main" id="{00000000-0008-0000-0200-0000DD000000}"/>
            </a:ext>
          </a:extLst>
        </xdr:cNvPr>
        <xdr:cNvSpPr txBox="1">
          <a:spLocks noChangeArrowheads="1"/>
        </xdr:cNvSpPr>
      </xdr:nvSpPr>
      <xdr:spPr bwMode="auto">
        <a:xfrm>
          <a:off x="17359888" y="8810346"/>
          <a:ext cx="5228798"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372</xdr:row>
      <xdr:rowOff>65132</xdr:rowOff>
    </xdr:from>
    <xdr:to>
      <xdr:col>83</xdr:col>
      <xdr:colOff>394646</xdr:colOff>
      <xdr:row>399</xdr:row>
      <xdr:rowOff>102308</xdr:rowOff>
    </xdr:to>
    <xdr:sp macro="" textlink="">
      <xdr:nvSpPr>
        <xdr:cNvPr id="222" name="Text Box 4311" hidden="1">
          <a:extLst>
            <a:ext uri="{FF2B5EF4-FFF2-40B4-BE49-F238E27FC236}">
              <a16:creationId xmlns:a16="http://schemas.microsoft.com/office/drawing/2014/main" id="{00000000-0008-0000-0200-0000DE000000}"/>
            </a:ext>
          </a:extLst>
        </xdr:cNvPr>
        <xdr:cNvSpPr txBox="1">
          <a:spLocks noChangeArrowheads="1"/>
        </xdr:cNvSpPr>
      </xdr:nvSpPr>
      <xdr:spPr bwMode="auto">
        <a:xfrm>
          <a:off x="23457366" y="8810346"/>
          <a:ext cx="5208511"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372</xdr:row>
      <xdr:rowOff>65132</xdr:rowOff>
    </xdr:from>
    <xdr:to>
      <xdr:col>102</xdr:col>
      <xdr:colOff>398214</xdr:colOff>
      <xdr:row>399</xdr:row>
      <xdr:rowOff>102308</xdr:rowOff>
    </xdr:to>
    <xdr:sp macro="" textlink="">
      <xdr:nvSpPr>
        <xdr:cNvPr id="223" name="Text Box 4312" hidden="1">
          <a:extLst>
            <a:ext uri="{FF2B5EF4-FFF2-40B4-BE49-F238E27FC236}">
              <a16:creationId xmlns:a16="http://schemas.microsoft.com/office/drawing/2014/main" id="{00000000-0008-0000-0200-0000DF000000}"/>
            </a:ext>
          </a:extLst>
        </xdr:cNvPr>
        <xdr:cNvSpPr txBox="1">
          <a:spLocks noChangeArrowheads="1"/>
        </xdr:cNvSpPr>
      </xdr:nvSpPr>
      <xdr:spPr bwMode="auto">
        <a:xfrm>
          <a:off x="31709827" y="8810346"/>
          <a:ext cx="521207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372</xdr:row>
      <xdr:rowOff>65132</xdr:rowOff>
    </xdr:from>
    <xdr:to>
      <xdr:col>104</xdr:col>
      <xdr:colOff>398217</xdr:colOff>
      <xdr:row>399</xdr:row>
      <xdr:rowOff>102308</xdr:rowOff>
    </xdr:to>
    <xdr:sp macro="" textlink="">
      <xdr:nvSpPr>
        <xdr:cNvPr id="224" name="Text Box 4313" hidden="1">
          <a:extLst>
            <a:ext uri="{FF2B5EF4-FFF2-40B4-BE49-F238E27FC236}">
              <a16:creationId xmlns:a16="http://schemas.microsoft.com/office/drawing/2014/main" id="{00000000-0008-0000-0200-0000E0000000}"/>
            </a:ext>
          </a:extLst>
        </xdr:cNvPr>
        <xdr:cNvSpPr txBox="1">
          <a:spLocks noChangeArrowheads="1"/>
        </xdr:cNvSpPr>
      </xdr:nvSpPr>
      <xdr:spPr bwMode="auto">
        <a:xfrm>
          <a:off x="32578507" y="8810346"/>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372</xdr:row>
      <xdr:rowOff>65132</xdr:rowOff>
    </xdr:from>
    <xdr:to>
      <xdr:col>106</xdr:col>
      <xdr:colOff>398216</xdr:colOff>
      <xdr:row>399</xdr:row>
      <xdr:rowOff>102308</xdr:rowOff>
    </xdr:to>
    <xdr:sp macro="" textlink="">
      <xdr:nvSpPr>
        <xdr:cNvPr id="225" name="Text Box 4314" hidden="1">
          <a:extLst>
            <a:ext uri="{FF2B5EF4-FFF2-40B4-BE49-F238E27FC236}">
              <a16:creationId xmlns:a16="http://schemas.microsoft.com/office/drawing/2014/main" id="{00000000-0008-0000-0200-0000E1000000}"/>
            </a:ext>
          </a:extLst>
        </xdr:cNvPr>
        <xdr:cNvSpPr txBox="1">
          <a:spLocks noChangeArrowheads="1"/>
        </xdr:cNvSpPr>
      </xdr:nvSpPr>
      <xdr:spPr bwMode="auto">
        <a:xfrm>
          <a:off x="33447187" y="8810346"/>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373</xdr:row>
      <xdr:rowOff>38197</xdr:rowOff>
    </xdr:from>
    <xdr:to>
      <xdr:col>69</xdr:col>
      <xdr:colOff>398215</xdr:colOff>
      <xdr:row>400</xdr:row>
      <xdr:rowOff>78799</xdr:rowOff>
    </xdr:to>
    <xdr:sp macro="" textlink="">
      <xdr:nvSpPr>
        <xdr:cNvPr id="226" name="Text Box 4320" hidden="1">
          <a:extLst>
            <a:ext uri="{FF2B5EF4-FFF2-40B4-BE49-F238E27FC236}">
              <a16:creationId xmlns:a16="http://schemas.microsoft.com/office/drawing/2014/main" id="{00000000-0008-0000-0200-0000E2000000}"/>
            </a:ext>
          </a:extLst>
        </xdr:cNvPr>
        <xdr:cNvSpPr txBox="1">
          <a:spLocks noChangeArrowheads="1"/>
        </xdr:cNvSpPr>
      </xdr:nvSpPr>
      <xdr:spPr bwMode="auto">
        <a:xfrm>
          <a:off x="17359888" y="9033928"/>
          <a:ext cx="5228798"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373</xdr:row>
      <xdr:rowOff>38197</xdr:rowOff>
    </xdr:from>
    <xdr:to>
      <xdr:col>79</xdr:col>
      <xdr:colOff>398217</xdr:colOff>
      <xdr:row>400</xdr:row>
      <xdr:rowOff>78799</xdr:rowOff>
    </xdr:to>
    <xdr:sp macro="" textlink="">
      <xdr:nvSpPr>
        <xdr:cNvPr id="227" name="Text Box 4321" hidden="1">
          <a:extLst>
            <a:ext uri="{FF2B5EF4-FFF2-40B4-BE49-F238E27FC236}">
              <a16:creationId xmlns:a16="http://schemas.microsoft.com/office/drawing/2014/main" id="{00000000-0008-0000-0200-0000E3000000}"/>
            </a:ext>
          </a:extLst>
        </xdr:cNvPr>
        <xdr:cNvSpPr txBox="1">
          <a:spLocks noChangeArrowheads="1"/>
        </xdr:cNvSpPr>
      </xdr:nvSpPr>
      <xdr:spPr bwMode="auto">
        <a:xfrm>
          <a:off x="21720008" y="9033928"/>
          <a:ext cx="5212079"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373</xdr:row>
      <xdr:rowOff>38197</xdr:rowOff>
    </xdr:from>
    <xdr:to>
      <xdr:col>81</xdr:col>
      <xdr:colOff>398216</xdr:colOff>
      <xdr:row>400</xdr:row>
      <xdr:rowOff>78799</xdr:rowOff>
    </xdr:to>
    <xdr:sp macro="" textlink="">
      <xdr:nvSpPr>
        <xdr:cNvPr id="228" name="Text Box 4322" hidden="1">
          <a:extLst>
            <a:ext uri="{FF2B5EF4-FFF2-40B4-BE49-F238E27FC236}">
              <a16:creationId xmlns:a16="http://schemas.microsoft.com/office/drawing/2014/main" id="{00000000-0008-0000-0200-0000E4000000}"/>
            </a:ext>
          </a:extLst>
        </xdr:cNvPr>
        <xdr:cNvSpPr txBox="1">
          <a:spLocks noChangeArrowheads="1"/>
        </xdr:cNvSpPr>
      </xdr:nvSpPr>
      <xdr:spPr bwMode="auto">
        <a:xfrm>
          <a:off x="22588686" y="9033928"/>
          <a:ext cx="5212081"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373</xdr:row>
      <xdr:rowOff>38197</xdr:rowOff>
    </xdr:from>
    <xdr:to>
      <xdr:col>83</xdr:col>
      <xdr:colOff>394646</xdr:colOff>
      <xdr:row>400</xdr:row>
      <xdr:rowOff>78799</xdr:rowOff>
    </xdr:to>
    <xdr:sp macro="" textlink="">
      <xdr:nvSpPr>
        <xdr:cNvPr id="229" name="Text Box 4323" hidden="1">
          <a:extLst>
            <a:ext uri="{FF2B5EF4-FFF2-40B4-BE49-F238E27FC236}">
              <a16:creationId xmlns:a16="http://schemas.microsoft.com/office/drawing/2014/main" id="{00000000-0008-0000-0200-0000E5000000}"/>
            </a:ext>
          </a:extLst>
        </xdr:cNvPr>
        <xdr:cNvSpPr txBox="1">
          <a:spLocks noChangeArrowheads="1"/>
        </xdr:cNvSpPr>
      </xdr:nvSpPr>
      <xdr:spPr bwMode="auto">
        <a:xfrm>
          <a:off x="23457366" y="9033928"/>
          <a:ext cx="5208511"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373</xdr:row>
      <xdr:rowOff>38197</xdr:rowOff>
    </xdr:from>
    <xdr:to>
      <xdr:col>88</xdr:col>
      <xdr:colOff>398216</xdr:colOff>
      <xdr:row>400</xdr:row>
      <xdr:rowOff>78799</xdr:rowOff>
    </xdr:to>
    <xdr:sp macro="" textlink="">
      <xdr:nvSpPr>
        <xdr:cNvPr id="230" name="Text Box 4324" hidden="1">
          <a:extLst>
            <a:ext uri="{FF2B5EF4-FFF2-40B4-BE49-F238E27FC236}">
              <a16:creationId xmlns:a16="http://schemas.microsoft.com/office/drawing/2014/main" id="{00000000-0008-0000-0200-0000E6000000}"/>
            </a:ext>
          </a:extLst>
        </xdr:cNvPr>
        <xdr:cNvSpPr txBox="1">
          <a:spLocks noChangeArrowheads="1"/>
        </xdr:cNvSpPr>
      </xdr:nvSpPr>
      <xdr:spPr bwMode="auto">
        <a:xfrm>
          <a:off x="25629067" y="9033928"/>
          <a:ext cx="5212080"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373</xdr:row>
      <xdr:rowOff>38197</xdr:rowOff>
    </xdr:from>
    <xdr:to>
      <xdr:col>100</xdr:col>
      <xdr:colOff>398216</xdr:colOff>
      <xdr:row>400</xdr:row>
      <xdr:rowOff>78799</xdr:rowOff>
    </xdr:to>
    <xdr:sp macro="" textlink="">
      <xdr:nvSpPr>
        <xdr:cNvPr id="231" name="Text Box 4325" hidden="1">
          <a:extLst>
            <a:ext uri="{FF2B5EF4-FFF2-40B4-BE49-F238E27FC236}">
              <a16:creationId xmlns:a16="http://schemas.microsoft.com/office/drawing/2014/main" id="{00000000-0008-0000-0200-0000E7000000}"/>
            </a:ext>
          </a:extLst>
        </xdr:cNvPr>
        <xdr:cNvSpPr txBox="1">
          <a:spLocks noChangeArrowheads="1"/>
        </xdr:cNvSpPr>
      </xdr:nvSpPr>
      <xdr:spPr bwMode="auto">
        <a:xfrm>
          <a:off x="30841147" y="9033928"/>
          <a:ext cx="5212080"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373</xdr:row>
      <xdr:rowOff>38197</xdr:rowOff>
    </xdr:from>
    <xdr:to>
      <xdr:col>104</xdr:col>
      <xdr:colOff>398217</xdr:colOff>
      <xdr:row>400</xdr:row>
      <xdr:rowOff>78799</xdr:rowOff>
    </xdr:to>
    <xdr:sp macro="" textlink="">
      <xdr:nvSpPr>
        <xdr:cNvPr id="232" name="Text Box 4326" hidden="1">
          <a:extLst>
            <a:ext uri="{FF2B5EF4-FFF2-40B4-BE49-F238E27FC236}">
              <a16:creationId xmlns:a16="http://schemas.microsoft.com/office/drawing/2014/main" id="{00000000-0008-0000-0200-0000E8000000}"/>
            </a:ext>
          </a:extLst>
        </xdr:cNvPr>
        <xdr:cNvSpPr txBox="1">
          <a:spLocks noChangeArrowheads="1"/>
        </xdr:cNvSpPr>
      </xdr:nvSpPr>
      <xdr:spPr bwMode="auto">
        <a:xfrm>
          <a:off x="32578507" y="9033928"/>
          <a:ext cx="5212080"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373</xdr:row>
      <xdr:rowOff>38197</xdr:rowOff>
    </xdr:from>
    <xdr:to>
      <xdr:col>106</xdr:col>
      <xdr:colOff>398216</xdr:colOff>
      <xdr:row>400</xdr:row>
      <xdr:rowOff>78799</xdr:rowOff>
    </xdr:to>
    <xdr:sp macro="" textlink="">
      <xdr:nvSpPr>
        <xdr:cNvPr id="233" name="Text Box 4327" hidden="1">
          <a:extLst>
            <a:ext uri="{FF2B5EF4-FFF2-40B4-BE49-F238E27FC236}">
              <a16:creationId xmlns:a16="http://schemas.microsoft.com/office/drawing/2014/main" id="{00000000-0008-0000-0200-0000E9000000}"/>
            </a:ext>
          </a:extLst>
        </xdr:cNvPr>
        <xdr:cNvSpPr txBox="1">
          <a:spLocks noChangeArrowheads="1"/>
        </xdr:cNvSpPr>
      </xdr:nvSpPr>
      <xdr:spPr bwMode="auto">
        <a:xfrm>
          <a:off x="33447187" y="9033928"/>
          <a:ext cx="5212080"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374</xdr:row>
      <xdr:rowOff>14691</xdr:rowOff>
    </xdr:from>
    <xdr:to>
      <xdr:col>69</xdr:col>
      <xdr:colOff>398215</xdr:colOff>
      <xdr:row>401</xdr:row>
      <xdr:rowOff>55293</xdr:rowOff>
    </xdr:to>
    <xdr:sp macro="" textlink="">
      <xdr:nvSpPr>
        <xdr:cNvPr id="234" name="Text Box 4335" hidden="1">
          <a:extLst>
            <a:ext uri="{FF2B5EF4-FFF2-40B4-BE49-F238E27FC236}">
              <a16:creationId xmlns:a16="http://schemas.microsoft.com/office/drawing/2014/main" id="{00000000-0008-0000-0200-0000EA000000}"/>
            </a:ext>
          </a:extLst>
        </xdr:cNvPr>
        <xdr:cNvSpPr txBox="1">
          <a:spLocks noChangeArrowheads="1"/>
        </xdr:cNvSpPr>
      </xdr:nvSpPr>
      <xdr:spPr bwMode="auto">
        <a:xfrm>
          <a:off x="17359888" y="9260937"/>
          <a:ext cx="5228798"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374</xdr:row>
      <xdr:rowOff>14691</xdr:rowOff>
    </xdr:from>
    <xdr:to>
      <xdr:col>71</xdr:col>
      <xdr:colOff>398216</xdr:colOff>
      <xdr:row>401</xdr:row>
      <xdr:rowOff>55293</xdr:rowOff>
    </xdr:to>
    <xdr:sp macro="" textlink="">
      <xdr:nvSpPr>
        <xdr:cNvPr id="235" name="Text Box 4336" hidden="1">
          <a:extLst>
            <a:ext uri="{FF2B5EF4-FFF2-40B4-BE49-F238E27FC236}">
              <a16:creationId xmlns:a16="http://schemas.microsoft.com/office/drawing/2014/main" id="{00000000-0008-0000-0200-0000EB000000}"/>
            </a:ext>
          </a:extLst>
        </xdr:cNvPr>
        <xdr:cNvSpPr txBox="1">
          <a:spLocks noChangeArrowheads="1"/>
        </xdr:cNvSpPr>
      </xdr:nvSpPr>
      <xdr:spPr bwMode="auto">
        <a:xfrm>
          <a:off x="18232468" y="9260937"/>
          <a:ext cx="5224898"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374</xdr:row>
      <xdr:rowOff>14691</xdr:rowOff>
    </xdr:from>
    <xdr:to>
      <xdr:col>77</xdr:col>
      <xdr:colOff>398216</xdr:colOff>
      <xdr:row>401</xdr:row>
      <xdr:rowOff>55293</xdr:rowOff>
    </xdr:to>
    <xdr:sp macro="" textlink="">
      <xdr:nvSpPr>
        <xdr:cNvPr id="236" name="Text Box 4337" hidden="1">
          <a:extLst>
            <a:ext uri="{FF2B5EF4-FFF2-40B4-BE49-F238E27FC236}">
              <a16:creationId xmlns:a16="http://schemas.microsoft.com/office/drawing/2014/main" id="{00000000-0008-0000-0200-0000EC000000}"/>
            </a:ext>
          </a:extLst>
        </xdr:cNvPr>
        <xdr:cNvSpPr txBox="1">
          <a:spLocks noChangeArrowheads="1"/>
        </xdr:cNvSpPr>
      </xdr:nvSpPr>
      <xdr:spPr bwMode="auto">
        <a:xfrm>
          <a:off x="20853085" y="9260937"/>
          <a:ext cx="5210321"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374</xdr:row>
      <xdr:rowOff>14691</xdr:rowOff>
    </xdr:from>
    <xdr:to>
      <xdr:col>81</xdr:col>
      <xdr:colOff>398216</xdr:colOff>
      <xdr:row>401</xdr:row>
      <xdr:rowOff>55293</xdr:rowOff>
    </xdr:to>
    <xdr:sp macro="" textlink="">
      <xdr:nvSpPr>
        <xdr:cNvPr id="237" name="Text Box 4338" hidden="1">
          <a:extLst>
            <a:ext uri="{FF2B5EF4-FFF2-40B4-BE49-F238E27FC236}">
              <a16:creationId xmlns:a16="http://schemas.microsoft.com/office/drawing/2014/main" id="{00000000-0008-0000-0200-0000ED000000}"/>
            </a:ext>
          </a:extLst>
        </xdr:cNvPr>
        <xdr:cNvSpPr txBox="1">
          <a:spLocks noChangeArrowheads="1"/>
        </xdr:cNvSpPr>
      </xdr:nvSpPr>
      <xdr:spPr bwMode="auto">
        <a:xfrm>
          <a:off x="22588686" y="9260937"/>
          <a:ext cx="5212081"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374</xdr:row>
      <xdr:rowOff>14691</xdr:rowOff>
    </xdr:from>
    <xdr:to>
      <xdr:col>83</xdr:col>
      <xdr:colOff>394646</xdr:colOff>
      <xdr:row>401</xdr:row>
      <xdr:rowOff>55293</xdr:rowOff>
    </xdr:to>
    <xdr:sp macro="" textlink="">
      <xdr:nvSpPr>
        <xdr:cNvPr id="238" name="Text Box 4339" hidden="1">
          <a:extLst>
            <a:ext uri="{FF2B5EF4-FFF2-40B4-BE49-F238E27FC236}">
              <a16:creationId xmlns:a16="http://schemas.microsoft.com/office/drawing/2014/main" id="{00000000-0008-0000-0200-0000EE000000}"/>
            </a:ext>
          </a:extLst>
        </xdr:cNvPr>
        <xdr:cNvSpPr txBox="1">
          <a:spLocks noChangeArrowheads="1"/>
        </xdr:cNvSpPr>
      </xdr:nvSpPr>
      <xdr:spPr bwMode="auto">
        <a:xfrm>
          <a:off x="23457366" y="9260937"/>
          <a:ext cx="5208511"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374</xdr:row>
      <xdr:rowOff>14691</xdr:rowOff>
    </xdr:from>
    <xdr:to>
      <xdr:col>86</xdr:col>
      <xdr:colOff>398216</xdr:colOff>
      <xdr:row>401</xdr:row>
      <xdr:rowOff>55293</xdr:rowOff>
    </xdr:to>
    <xdr:sp macro="" textlink="">
      <xdr:nvSpPr>
        <xdr:cNvPr id="239" name="Text Box 4340" hidden="1">
          <a:extLst>
            <a:ext uri="{FF2B5EF4-FFF2-40B4-BE49-F238E27FC236}">
              <a16:creationId xmlns:a16="http://schemas.microsoft.com/office/drawing/2014/main" id="{00000000-0008-0000-0200-0000EF000000}"/>
            </a:ext>
          </a:extLst>
        </xdr:cNvPr>
        <xdr:cNvSpPr txBox="1">
          <a:spLocks noChangeArrowheads="1"/>
        </xdr:cNvSpPr>
      </xdr:nvSpPr>
      <xdr:spPr bwMode="auto">
        <a:xfrm>
          <a:off x="24760388" y="9260937"/>
          <a:ext cx="5212080"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374</xdr:row>
      <xdr:rowOff>14691</xdr:rowOff>
    </xdr:from>
    <xdr:to>
      <xdr:col>88</xdr:col>
      <xdr:colOff>398216</xdr:colOff>
      <xdr:row>401</xdr:row>
      <xdr:rowOff>55293</xdr:rowOff>
    </xdr:to>
    <xdr:sp macro="" textlink="">
      <xdr:nvSpPr>
        <xdr:cNvPr id="240" name="Text Box 4341" hidden="1">
          <a:extLst>
            <a:ext uri="{FF2B5EF4-FFF2-40B4-BE49-F238E27FC236}">
              <a16:creationId xmlns:a16="http://schemas.microsoft.com/office/drawing/2014/main" id="{00000000-0008-0000-0200-0000F0000000}"/>
            </a:ext>
          </a:extLst>
        </xdr:cNvPr>
        <xdr:cNvSpPr txBox="1">
          <a:spLocks noChangeArrowheads="1"/>
        </xdr:cNvSpPr>
      </xdr:nvSpPr>
      <xdr:spPr bwMode="auto">
        <a:xfrm>
          <a:off x="25629067" y="9260937"/>
          <a:ext cx="5212080"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374</xdr:row>
      <xdr:rowOff>14691</xdr:rowOff>
    </xdr:from>
    <xdr:to>
      <xdr:col>98</xdr:col>
      <xdr:colOff>398217</xdr:colOff>
      <xdr:row>401</xdr:row>
      <xdr:rowOff>55293</xdr:rowOff>
    </xdr:to>
    <xdr:sp macro="" textlink="">
      <xdr:nvSpPr>
        <xdr:cNvPr id="241" name="Text Box 4342" hidden="1">
          <a:extLst>
            <a:ext uri="{FF2B5EF4-FFF2-40B4-BE49-F238E27FC236}">
              <a16:creationId xmlns:a16="http://schemas.microsoft.com/office/drawing/2014/main" id="{00000000-0008-0000-0200-0000F1000000}"/>
            </a:ext>
          </a:extLst>
        </xdr:cNvPr>
        <xdr:cNvSpPr txBox="1">
          <a:spLocks noChangeArrowheads="1"/>
        </xdr:cNvSpPr>
      </xdr:nvSpPr>
      <xdr:spPr bwMode="auto">
        <a:xfrm>
          <a:off x="29972468" y="9260937"/>
          <a:ext cx="5212079"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374</xdr:row>
      <xdr:rowOff>14691</xdr:rowOff>
    </xdr:from>
    <xdr:to>
      <xdr:col>100</xdr:col>
      <xdr:colOff>398216</xdr:colOff>
      <xdr:row>401</xdr:row>
      <xdr:rowOff>55293</xdr:rowOff>
    </xdr:to>
    <xdr:sp macro="" textlink="">
      <xdr:nvSpPr>
        <xdr:cNvPr id="242" name="Text Box 4343" hidden="1">
          <a:extLst>
            <a:ext uri="{FF2B5EF4-FFF2-40B4-BE49-F238E27FC236}">
              <a16:creationId xmlns:a16="http://schemas.microsoft.com/office/drawing/2014/main" id="{00000000-0008-0000-0200-0000F2000000}"/>
            </a:ext>
          </a:extLst>
        </xdr:cNvPr>
        <xdr:cNvSpPr txBox="1">
          <a:spLocks noChangeArrowheads="1"/>
        </xdr:cNvSpPr>
      </xdr:nvSpPr>
      <xdr:spPr bwMode="auto">
        <a:xfrm>
          <a:off x="30841147" y="9260937"/>
          <a:ext cx="5212080"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374</xdr:row>
      <xdr:rowOff>14691</xdr:rowOff>
    </xdr:from>
    <xdr:to>
      <xdr:col>102</xdr:col>
      <xdr:colOff>398214</xdr:colOff>
      <xdr:row>401</xdr:row>
      <xdr:rowOff>55293</xdr:rowOff>
    </xdr:to>
    <xdr:sp macro="" textlink="">
      <xdr:nvSpPr>
        <xdr:cNvPr id="243" name="Text Box 4344" hidden="1">
          <a:extLst>
            <a:ext uri="{FF2B5EF4-FFF2-40B4-BE49-F238E27FC236}">
              <a16:creationId xmlns:a16="http://schemas.microsoft.com/office/drawing/2014/main" id="{00000000-0008-0000-0200-0000F3000000}"/>
            </a:ext>
          </a:extLst>
        </xdr:cNvPr>
        <xdr:cNvSpPr txBox="1">
          <a:spLocks noChangeArrowheads="1"/>
        </xdr:cNvSpPr>
      </xdr:nvSpPr>
      <xdr:spPr bwMode="auto">
        <a:xfrm>
          <a:off x="31709827" y="9260937"/>
          <a:ext cx="5212079"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374</xdr:row>
      <xdr:rowOff>14691</xdr:rowOff>
    </xdr:from>
    <xdr:to>
      <xdr:col>104</xdr:col>
      <xdr:colOff>398217</xdr:colOff>
      <xdr:row>401</xdr:row>
      <xdr:rowOff>55293</xdr:rowOff>
    </xdr:to>
    <xdr:sp macro="" textlink="">
      <xdr:nvSpPr>
        <xdr:cNvPr id="244" name="Text Box 4345" hidden="1">
          <a:extLst>
            <a:ext uri="{FF2B5EF4-FFF2-40B4-BE49-F238E27FC236}">
              <a16:creationId xmlns:a16="http://schemas.microsoft.com/office/drawing/2014/main" id="{00000000-0008-0000-0200-0000F4000000}"/>
            </a:ext>
          </a:extLst>
        </xdr:cNvPr>
        <xdr:cNvSpPr txBox="1">
          <a:spLocks noChangeArrowheads="1"/>
        </xdr:cNvSpPr>
      </xdr:nvSpPr>
      <xdr:spPr bwMode="auto">
        <a:xfrm>
          <a:off x="32578507" y="9260937"/>
          <a:ext cx="5212080"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374</xdr:row>
      <xdr:rowOff>14691</xdr:rowOff>
    </xdr:from>
    <xdr:to>
      <xdr:col>106</xdr:col>
      <xdr:colOff>398216</xdr:colOff>
      <xdr:row>401</xdr:row>
      <xdr:rowOff>55293</xdr:rowOff>
    </xdr:to>
    <xdr:sp macro="" textlink="">
      <xdr:nvSpPr>
        <xdr:cNvPr id="245" name="Text Box 4346" hidden="1">
          <a:extLst>
            <a:ext uri="{FF2B5EF4-FFF2-40B4-BE49-F238E27FC236}">
              <a16:creationId xmlns:a16="http://schemas.microsoft.com/office/drawing/2014/main" id="{00000000-0008-0000-0200-0000F5000000}"/>
            </a:ext>
          </a:extLst>
        </xdr:cNvPr>
        <xdr:cNvSpPr txBox="1">
          <a:spLocks noChangeArrowheads="1"/>
        </xdr:cNvSpPr>
      </xdr:nvSpPr>
      <xdr:spPr bwMode="auto">
        <a:xfrm>
          <a:off x="33447187" y="9260937"/>
          <a:ext cx="5212080" cy="6808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374</xdr:row>
      <xdr:rowOff>237366</xdr:rowOff>
    </xdr:from>
    <xdr:to>
      <xdr:col>69</xdr:col>
      <xdr:colOff>398215</xdr:colOff>
      <xdr:row>402</xdr:row>
      <xdr:rowOff>35099</xdr:rowOff>
    </xdr:to>
    <xdr:sp macro="" textlink="">
      <xdr:nvSpPr>
        <xdr:cNvPr id="246" name="Text Box 4354" hidden="1">
          <a:extLst>
            <a:ext uri="{FF2B5EF4-FFF2-40B4-BE49-F238E27FC236}">
              <a16:creationId xmlns:a16="http://schemas.microsoft.com/office/drawing/2014/main" id="{00000000-0008-0000-0200-0000F6000000}"/>
            </a:ext>
          </a:extLst>
        </xdr:cNvPr>
        <xdr:cNvSpPr txBox="1">
          <a:spLocks noChangeArrowheads="1"/>
        </xdr:cNvSpPr>
      </xdr:nvSpPr>
      <xdr:spPr bwMode="auto">
        <a:xfrm>
          <a:off x="17359888" y="9487946"/>
          <a:ext cx="5228798"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374</xdr:row>
      <xdr:rowOff>237366</xdr:rowOff>
    </xdr:from>
    <xdr:to>
      <xdr:col>77</xdr:col>
      <xdr:colOff>398216</xdr:colOff>
      <xdr:row>402</xdr:row>
      <xdr:rowOff>35099</xdr:rowOff>
    </xdr:to>
    <xdr:sp macro="" textlink="">
      <xdr:nvSpPr>
        <xdr:cNvPr id="247" name="Text Box 4355" hidden="1">
          <a:extLst>
            <a:ext uri="{FF2B5EF4-FFF2-40B4-BE49-F238E27FC236}">
              <a16:creationId xmlns:a16="http://schemas.microsoft.com/office/drawing/2014/main" id="{00000000-0008-0000-0200-0000F7000000}"/>
            </a:ext>
          </a:extLst>
        </xdr:cNvPr>
        <xdr:cNvSpPr txBox="1">
          <a:spLocks noChangeArrowheads="1"/>
        </xdr:cNvSpPr>
      </xdr:nvSpPr>
      <xdr:spPr bwMode="auto">
        <a:xfrm>
          <a:off x="20853085" y="9487946"/>
          <a:ext cx="5210321"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374</xdr:row>
      <xdr:rowOff>237366</xdr:rowOff>
    </xdr:from>
    <xdr:to>
      <xdr:col>81</xdr:col>
      <xdr:colOff>398216</xdr:colOff>
      <xdr:row>402</xdr:row>
      <xdr:rowOff>35099</xdr:rowOff>
    </xdr:to>
    <xdr:sp macro="" textlink="">
      <xdr:nvSpPr>
        <xdr:cNvPr id="248" name="Text Box 4356" hidden="1">
          <a:extLst>
            <a:ext uri="{FF2B5EF4-FFF2-40B4-BE49-F238E27FC236}">
              <a16:creationId xmlns:a16="http://schemas.microsoft.com/office/drawing/2014/main" id="{00000000-0008-0000-0200-0000F8000000}"/>
            </a:ext>
          </a:extLst>
        </xdr:cNvPr>
        <xdr:cNvSpPr txBox="1">
          <a:spLocks noChangeArrowheads="1"/>
        </xdr:cNvSpPr>
      </xdr:nvSpPr>
      <xdr:spPr bwMode="auto">
        <a:xfrm>
          <a:off x="22588686" y="9487946"/>
          <a:ext cx="5212081"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374</xdr:row>
      <xdr:rowOff>237366</xdr:rowOff>
    </xdr:from>
    <xdr:to>
      <xdr:col>83</xdr:col>
      <xdr:colOff>394646</xdr:colOff>
      <xdr:row>402</xdr:row>
      <xdr:rowOff>35099</xdr:rowOff>
    </xdr:to>
    <xdr:sp macro="" textlink="">
      <xdr:nvSpPr>
        <xdr:cNvPr id="249" name="Text Box 4357" hidden="1">
          <a:extLst>
            <a:ext uri="{FF2B5EF4-FFF2-40B4-BE49-F238E27FC236}">
              <a16:creationId xmlns:a16="http://schemas.microsoft.com/office/drawing/2014/main" id="{00000000-0008-0000-0200-0000F9000000}"/>
            </a:ext>
          </a:extLst>
        </xdr:cNvPr>
        <xdr:cNvSpPr txBox="1">
          <a:spLocks noChangeArrowheads="1"/>
        </xdr:cNvSpPr>
      </xdr:nvSpPr>
      <xdr:spPr bwMode="auto">
        <a:xfrm>
          <a:off x="23457366" y="9487946"/>
          <a:ext cx="5208511"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374</xdr:row>
      <xdr:rowOff>237366</xdr:rowOff>
    </xdr:from>
    <xdr:to>
      <xdr:col>86</xdr:col>
      <xdr:colOff>398216</xdr:colOff>
      <xdr:row>402</xdr:row>
      <xdr:rowOff>35099</xdr:rowOff>
    </xdr:to>
    <xdr:sp macro="" textlink="">
      <xdr:nvSpPr>
        <xdr:cNvPr id="250" name="Text Box 4358" hidden="1">
          <a:extLst>
            <a:ext uri="{FF2B5EF4-FFF2-40B4-BE49-F238E27FC236}">
              <a16:creationId xmlns:a16="http://schemas.microsoft.com/office/drawing/2014/main" id="{00000000-0008-0000-0200-0000FA000000}"/>
            </a:ext>
          </a:extLst>
        </xdr:cNvPr>
        <xdr:cNvSpPr txBox="1">
          <a:spLocks noChangeArrowheads="1"/>
        </xdr:cNvSpPr>
      </xdr:nvSpPr>
      <xdr:spPr bwMode="auto">
        <a:xfrm>
          <a:off x="24760388" y="9487946"/>
          <a:ext cx="5212080"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374</xdr:row>
      <xdr:rowOff>237366</xdr:rowOff>
    </xdr:from>
    <xdr:to>
      <xdr:col>88</xdr:col>
      <xdr:colOff>398216</xdr:colOff>
      <xdr:row>402</xdr:row>
      <xdr:rowOff>35099</xdr:rowOff>
    </xdr:to>
    <xdr:sp macro="" textlink="">
      <xdr:nvSpPr>
        <xdr:cNvPr id="251" name="Text Box 4359" hidden="1">
          <a:extLst>
            <a:ext uri="{FF2B5EF4-FFF2-40B4-BE49-F238E27FC236}">
              <a16:creationId xmlns:a16="http://schemas.microsoft.com/office/drawing/2014/main" id="{00000000-0008-0000-0200-0000FB000000}"/>
            </a:ext>
          </a:extLst>
        </xdr:cNvPr>
        <xdr:cNvSpPr txBox="1">
          <a:spLocks noChangeArrowheads="1"/>
        </xdr:cNvSpPr>
      </xdr:nvSpPr>
      <xdr:spPr bwMode="auto">
        <a:xfrm>
          <a:off x="25629067" y="9487946"/>
          <a:ext cx="5212080"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374</xdr:row>
      <xdr:rowOff>237366</xdr:rowOff>
    </xdr:from>
    <xdr:to>
      <xdr:col>98</xdr:col>
      <xdr:colOff>398217</xdr:colOff>
      <xdr:row>402</xdr:row>
      <xdr:rowOff>35099</xdr:rowOff>
    </xdr:to>
    <xdr:sp macro="" textlink="">
      <xdr:nvSpPr>
        <xdr:cNvPr id="252" name="Text Box 4360" hidden="1">
          <a:extLst>
            <a:ext uri="{FF2B5EF4-FFF2-40B4-BE49-F238E27FC236}">
              <a16:creationId xmlns:a16="http://schemas.microsoft.com/office/drawing/2014/main" id="{00000000-0008-0000-0200-0000FC000000}"/>
            </a:ext>
          </a:extLst>
        </xdr:cNvPr>
        <xdr:cNvSpPr txBox="1">
          <a:spLocks noChangeArrowheads="1"/>
        </xdr:cNvSpPr>
      </xdr:nvSpPr>
      <xdr:spPr bwMode="auto">
        <a:xfrm>
          <a:off x="29972468" y="9487946"/>
          <a:ext cx="5212079"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374</xdr:row>
      <xdr:rowOff>237366</xdr:rowOff>
    </xdr:from>
    <xdr:to>
      <xdr:col>100</xdr:col>
      <xdr:colOff>398216</xdr:colOff>
      <xdr:row>402</xdr:row>
      <xdr:rowOff>35099</xdr:rowOff>
    </xdr:to>
    <xdr:sp macro="" textlink="">
      <xdr:nvSpPr>
        <xdr:cNvPr id="253" name="Text Box 4361" hidden="1">
          <a:extLst>
            <a:ext uri="{FF2B5EF4-FFF2-40B4-BE49-F238E27FC236}">
              <a16:creationId xmlns:a16="http://schemas.microsoft.com/office/drawing/2014/main" id="{00000000-0008-0000-0200-0000FD000000}"/>
            </a:ext>
          </a:extLst>
        </xdr:cNvPr>
        <xdr:cNvSpPr txBox="1">
          <a:spLocks noChangeArrowheads="1"/>
        </xdr:cNvSpPr>
      </xdr:nvSpPr>
      <xdr:spPr bwMode="auto">
        <a:xfrm>
          <a:off x="30841147" y="9487946"/>
          <a:ext cx="5212080"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374</xdr:row>
      <xdr:rowOff>237366</xdr:rowOff>
    </xdr:from>
    <xdr:to>
      <xdr:col>102</xdr:col>
      <xdr:colOff>398214</xdr:colOff>
      <xdr:row>402</xdr:row>
      <xdr:rowOff>35099</xdr:rowOff>
    </xdr:to>
    <xdr:sp macro="" textlink="">
      <xdr:nvSpPr>
        <xdr:cNvPr id="254" name="Text Box 4362" hidden="1">
          <a:extLst>
            <a:ext uri="{FF2B5EF4-FFF2-40B4-BE49-F238E27FC236}">
              <a16:creationId xmlns:a16="http://schemas.microsoft.com/office/drawing/2014/main" id="{00000000-0008-0000-0200-0000FE000000}"/>
            </a:ext>
          </a:extLst>
        </xdr:cNvPr>
        <xdr:cNvSpPr txBox="1">
          <a:spLocks noChangeArrowheads="1"/>
        </xdr:cNvSpPr>
      </xdr:nvSpPr>
      <xdr:spPr bwMode="auto">
        <a:xfrm>
          <a:off x="31709827" y="9487946"/>
          <a:ext cx="5212079"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374</xdr:row>
      <xdr:rowOff>237366</xdr:rowOff>
    </xdr:from>
    <xdr:to>
      <xdr:col>104</xdr:col>
      <xdr:colOff>398217</xdr:colOff>
      <xdr:row>402</xdr:row>
      <xdr:rowOff>35099</xdr:rowOff>
    </xdr:to>
    <xdr:sp macro="" textlink="">
      <xdr:nvSpPr>
        <xdr:cNvPr id="255" name="Text Box 4363" hidden="1">
          <a:extLst>
            <a:ext uri="{FF2B5EF4-FFF2-40B4-BE49-F238E27FC236}">
              <a16:creationId xmlns:a16="http://schemas.microsoft.com/office/drawing/2014/main" id="{00000000-0008-0000-0200-0000FF000000}"/>
            </a:ext>
          </a:extLst>
        </xdr:cNvPr>
        <xdr:cNvSpPr txBox="1">
          <a:spLocks noChangeArrowheads="1"/>
        </xdr:cNvSpPr>
      </xdr:nvSpPr>
      <xdr:spPr bwMode="auto">
        <a:xfrm>
          <a:off x="32578507" y="9487946"/>
          <a:ext cx="5212080"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374</xdr:row>
      <xdr:rowOff>237366</xdr:rowOff>
    </xdr:from>
    <xdr:to>
      <xdr:col>106</xdr:col>
      <xdr:colOff>398216</xdr:colOff>
      <xdr:row>402</xdr:row>
      <xdr:rowOff>35099</xdr:rowOff>
    </xdr:to>
    <xdr:sp macro="" textlink="">
      <xdr:nvSpPr>
        <xdr:cNvPr id="256" name="Text Box 4364" hidden="1">
          <a:extLst>
            <a:ext uri="{FF2B5EF4-FFF2-40B4-BE49-F238E27FC236}">
              <a16:creationId xmlns:a16="http://schemas.microsoft.com/office/drawing/2014/main" id="{00000000-0008-0000-0200-000000010000}"/>
            </a:ext>
          </a:extLst>
        </xdr:cNvPr>
        <xdr:cNvSpPr txBox="1">
          <a:spLocks noChangeArrowheads="1"/>
        </xdr:cNvSpPr>
      </xdr:nvSpPr>
      <xdr:spPr bwMode="auto">
        <a:xfrm>
          <a:off x="33447187" y="9487946"/>
          <a:ext cx="5212080" cy="68122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375</xdr:row>
      <xdr:rowOff>219162</xdr:rowOff>
    </xdr:from>
    <xdr:to>
      <xdr:col>69</xdr:col>
      <xdr:colOff>398215</xdr:colOff>
      <xdr:row>402</xdr:row>
      <xdr:rowOff>245376</xdr:rowOff>
    </xdr:to>
    <xdr:sp macro="" textlink="">
      <xdr:nvSpPr>
        <xdr:cNvPr id="257" name="Text Box 4372" hidden="1">
          <a:extLst>
            <a:ext uri="{FF2B5EF4-FFF2-40B4-BE49-F238E27FC236}">
              <a16:creationId xmlns:a16="http://schemas.microsoft.com/office/drawing/2014/main" id="{00000000-0008-0000-0200-000001010000}"/>
            </a:ext>
          </a:extLst>
        </xdr:cNvPr>
        <xdr:cNvSpPr txBox="1">
          <a:spLocks noChangeArrowheads="1"/>
        </xdr:cNvSpPr>
      </xdr:nvSpPr>
      <xdr:spPr bwMode="auto">
        <a:xfrm>
          <a:off x="17359888" y="9714957"/>
          <a:ext cx="5228798"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375</xdr:row>
      <xdr:rowOff>219162</xdr:rowOff>
    </xdr:from>
    <xdr:to>
      <xdr:col>71</xdr:col>
      <xdr:colOff>398216</xdr:colOff>
      <xdr:row>402</xdr:row>
      <xdr:rowOff>245376</xdr:rowOff>
    </xdr:to>
    <xdr:sp macro="" textlink="">
      <xdr:nvSpPr>
        <xdr:cNvPr id="258" name="Text Box 4373" hidden="1">
          <a:extLst>
            <a:ext uri="{FF2B5EF4-FFF2-40B4-BE49-F238E27FC236}">
              <a16:creationId xmlns:a16="http://schemas.microsoft.com/office/drawing/2014/main" id="{00000000-0008-0000-0200-000002010000}"/>
            </a:ext>
          </a:extLst>
        </xdr:cNvPr>
        <xdr:cNvSpPr txBox="1">
          <a:spLocks noChangeArrowheads="1"/>
        </xdr:cNvSpPr>
      </xdr:nvSpPr>
      <xdr:spPr bwMode="auto">
        <a:xfrm>
          <a:off x="18232468" y="9714957"/>
          <a:ext cx="5224898"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375</xdr:row>
      <xdr:rowOff>219162</xdr:rowOff>
    </xdr:from>
    <xdr:to>
      <xdr:col>75</xdr:col>
      <xdr:colOff>398216</xdr:colOff>
      <xdr:row>402</xdr:row>
      <xdr:rowOff>245376</xdr:rowOff>
    </xdr:to>
    <xdr:sp macro="" textlink="">
      <xdr:nvSpPr>
        <xdr:cNvPr id="259" name="Text Box 4374" hidden="1">
          <a:extLst>
            <a:ext uri="{FF2B5EF4-FFF2-40B4-BE49-F238E27FC236}">
              <a16:creationId xmlns:a16="http://schemas.microsoft.com/office/drawing/2014/main" id="{00000000-0008-0000-0200-000003010000}"/>
            </a:ext>
          </a:extLst>
        </xdr:cNvPr>
        <xdr:cNvSpPr txBox="1">
          <a:spLocks noChangeArrowheads="1"/>
        </xdr:cNvSpPr>
      </xdr:nvSpPr>
      <xdr:spPr bwMode="auto">
        <a:xfrm>
          <a:off x="19985578" y="9714957"/>
          <a:ext cx="520914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375</xdr:row>
      <xdr:rowOff>219162</xdr:rowOff>
    </xdr:from>
    <xdr:to>
      <xdr:col>79</xdr:col>
      <xdr:colOff>398217</xdr:colOff>
      <xdr:row>402</xdr:row>
      <xdr:rowOff>245376</xdr:rowOff>
    </xdr:to>
    <xdr:sp macro="" textlink="">
      <xdr:nvSpPr>
        <xdr:cNvPr id="260" name="Text Box 4375" hidden="1">
          <a:extLst>
            <a:ext uri="{FF2B5EF4-FFF2-40B4-BE49-F238E27FC236}">
              <a16:creationId xmlns:a16="http://schemas.microsoft.com/office/drawing/2014/main" id="{00000000-0008-0000-0200-000004010000}"/>
            </a:ext>
          </a:extLst>
        </xdr:cNvPr>
        <xdr:cNvSpPr txBox="1">
          <a:spLocks noChangeArrowheads="1"/>
        </xdr:cNvSpPr>
      </xdr:nvSpPr>
      <xdr:spPr bwMode="auto">
        <a:xfrm>
          <a:off x="21720008" y="9714957"/>
          <a:ext cx="521207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375</xdr:row>
      <xdr:rowOff>219162</xdr:rowOff>
    </xdr:from>
    <xdr:to>
      <xdr:col>81</xdr:col>
      <xdr:colOff>398216</xdr:colOff>
      <xdr:row>402</xdr:row>
      <xdr:rowOff>245376</xdr:rowOff>
    </xdr:to>
    <xdr:sp macro="" textlink="">
      <xdr:nvSpPr>
        <xdr:cNvPr id="261" name="Text Box 4376" hidden="1">
          <a:extLst>
            <a:ext uri="{FF2B5EF4-FFF2-40B4-BE49-F238E27FC236}">
              <a16:creationId xmlns:a16="http://schemas.microsoft.com/office/drawing/2014/main" id="{00000000-0008-0000-0200-000005010000}"/>
            </a:ext>
          </a:extLst>
        </xdr:cNvPr>
        <xdr:cNvSpPr txBox="1">
          <a:spLocks noChangeArrowheads="1"/>
        </xdr:cNvSpPr>
      </xdr:nvSpPr>
      <xdr:spPr bwMode="auto">
        <a:xfrm>
          <a:off x="22588686" y="9714957"/>
          <a:ext cx="5212081"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375</xdr:row>
      <xdr:rowOff>219162</xdr:rowOff>
    </xdr:from>
    <xdr:to>
      <xdr:col>83</xdr:col>
      <xdr:colOff>394646</xdr:colOff>
      <xdr:row>402</xdr:row>
      <xdr:rowOff>245376</xdr:rowOff>
    </xdr:to>
    <xdr:sp macro="" textlink="">
      <xdr:nvSpPr>
        <xdr:cNvPr id="262" name="Text Box 4377" hidden="1">
          <a:extLst>
            <a:ext uri="{FF2B5EF4-FFF2-40B4-BE49-F238E27FC236}">
              <a16:creationId xmlns:a16="http://schemas.microsoft.com/office/drawing/2014/main" id="{00000000-0008-0000-0200-000006010000}"/>
            </a:ext>
          </a:extLst>
        </xdr:cNvPr>
        <xdr:cNvSpPr txBox="1">
          <a:spLocks noChangeArrowheads="1"/>
        </xdr:cNvSpPr>
      </xdr:nvSpPr>
      <xdr:spPr bwMode="auto">
        <a:xfrm>
          <a:off x="23457366" y="9714957"/>
          <a:ext cx="5208511"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375</xdr:row>
      <xdr:rowOff>219162</xdr:rowOff>
    </xdr:from>
    <xdr:to>
      <xdr:col>86</xdr:col>
      <xdr:colOff>398216</xdr:colOff>
      <xdr:row>402</xdr:row>
      <xdr:rowOff>245376</xdr:rowOff>
    </xdr:to>
    <xdr:sp macro="" textlink="">
      <xdr:nvSpPr>
        <xdr:cNvPr id="263" name="Text Box 4378" hidden="1">
          <a:extLst>
            <a:ext uri="{FF2B5EF4-FFF2-40B4-BE49-F238E27FC236}">
              <a16:creationId xmlns:a16="http://schemas.microsoft.com/office/drawing/2014/main" id="{00000000-0008-0000-0200-000007010000}"/>
            </a:ext>
          </a:extLst>
        </xdr:cNvPr>
        <xdr:cNvSpPr txBox="1">
          <a:spLocks noChangeArrowheads="1"/>
        </xdr:cNvSpPr>
      </xdr:nvSpPr>
      <xdr:spPr bwMode="auto">
        <a:xfrm>
          <a:off x="24760388" y="9714957"/>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375</xdr:row>
      <xdr:rowOff>219162</xdr:rowOff>
    </xdr:from>
    <xdr:to>
      <xdr:col>88</xdr:col>
      <xdr:colOff>398216</xdr:colOff>
      <xdr:row>402</xdr:row>
      <xdr:rowOff>245376</xdr:rowOff>
    </xdr:to>
    <xdr:sp macro="" textlink="">
      <xdr:nvSpPr>
        <xdr:cNvPr id="264" name="Text Box 4379" hidden="1">
          <a:extLst>
            <a:ext uri="{FF2B5EF4-FFF2-40B4-BE49-F238E27FC236}">
              <a16:creationId xmlns:a16="http://schemas.microsoft.com/office/drawing/2014/main" id="{00000000-0008-0000-0200-000008010000}"/>
            </a:ext>
          </a:extLst>
        </xdr:cNvPr>
        <xdr:cNvSpPr txBox="1">
          <a:spLocks noChangeArrowheads="1"/>
        </xdr:cNvSpPr>
      </xdr:nvSpPr>
      <xdr:spPr bwMode="auto">
        <a:xfrm>
          <a:off x="25629067" y="9714957"/>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375</xdr:row>
      <xdr:rowOff>219162</xdr:rowOff>
    </xdr:from>
    <xdr:to>
      <xdr:col>94</xdr:col>
      <xdr:colOff>398216</xdr:colOff>
      <xdr:row>402</xdr:row>
      <xdr:rowOff>245376</xdr:rowOff>
    </xdr:to>
    <xdr:sp macro="" textlink="">
      <xdr:nvSpPr>
        <xdr:cNvPr id="265" name="Text Box 4380" hidden="1">
          <a:extLst>
            <a:ext uri="{FF2B5EF4-FFF2-40B4-BE49-F238E27FC236}">
              <a16:creationId xmlns:a16="http://schemas.microsoft.com/office/drawing/2014/main" id="{00000000-0008-0000-0200-000009010000}"/>
            </a:ext>
          </a:extLst>
        </xdr:cNvPr>
        <xdr:cNvSpPr txBox="1">
          <a:spLocks noChangeArrowheads="1"/>
        </xdr:cNvSpPr>
      </xdr:nvSpPr>
      <xdr:spPr bwMode="auto">
        <a:xfrm>
          <a:off x="28235107" y="9714957"/>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375</xdr:row>
      <xdr:rowOff>219162</xdr:rowOff>
    </xdr:from>
    <xdr:to>
      <xdr:col>100</xdr:col>
      <xdr:colOff>398216</xdr:colOff>
      <xdr:row>402</xdr:row>
      <xdr:rowOff>245376</xdr:rowOff>
    </xdr:to>
    <xdr:sp macro="" textlink="">
      <xdr:nvSpPr>
        <xdr:cNvPr id="266" name="Text Box 4381" hidden="1">
          <a:extLst>
            <a:ext uri="{FF2B5EF4-FFF2-40B4-BE49-F238E27FC236}">
              <a16:creationId xmlns:a16="http://schemas.microsoft.com/office/drawing/2014/main" id="{00000000-0008-0000-0200-00000A010000}"/>
            </a:ext>
          </a:extLst>
        </xdr:cNvPr>
        <xdr:cNvSpPr txBox="1">
          <a:spLocks noChangeArrowheads="1"/>
        </xdr:cNvSpPr>
      </xdr:nvSpPr>
      <xdr:spPr bwMode="auto">
        <a:xfrm>
          <a:off x="30841147" y="9714957"/>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375</xdr:row>
      <xdr:rowOff>219162</xdr:rowOff>
    </xdr:from>
    <xdr:to>
      <xdr:col>102</xdr:col>
      <xdr:colOff>398214</xdr:colOff>
      <xdr:row>402</xdr:row>
      <xdr:rowOff>245376</xdr:rowOff>
    </xdr:to>
    <xdr:sp macro="" textlink="">
      <xdr:nvSpPr>
        <xdr:cNvPr id="267" name="Text Box 4382" hidden="1">
          <a:extLst>
            <a:ext uri="{FF2B5EF4-FFF2-40B4-BE49-F238E27FC236}">
              <a16:creationId xmlns:a16="http://schemas.microsoft.com/office/drawing/2014/main" id="{00000000-0008-0000-0200-00000B010000}"/>
            </a:ext>
          </a:extLst>
        </xdr:cNvPr>
        <xdr:cNvSpPr txBox="1">
          <a:spLocks noChangeArrowheads="1"/>
        </xdr:cNvSpPr>
      </xdr:nvSpPr>
      <xdr:spPr bwMode="auto">
        <a:xfrm>
          <a:off x="31709827" y="9714957"/>
          <a:ext cx="521207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375</xdr:row>
      <xdr:rowOff>219162</xdr:rowOff>
    </xdr:from>
    <xdr:to>
      <xdr:col>104</xdr:col>
      <xdr:colOff>398217</xdr:colOff>
      <xdr:row>402</xdr:row>
      <xdr:rowOff>245376</xdr:rowOff>
    </xdr:to>
    <xdr:sp macro="" textlink="">
      <xdr:nvSpPr>
        <xdr:cNvPr id="268" name="Text Box 4383" hidden="1">
          <a:extLst>
            <a:ext uri="{FF2B5EF4-FFF2-40B4-BE49-F238E27FC236}">
              <a16:creationId xmlns:a16="http://schemas.microsoft.com/office/drawing/2014/main" id="{00000000-0008-0000-0200-00000C010000}"/>
            </a:ext>
          </a:extLst>
        </xdr:cNvPr>
        <xdr:cNvSpPr txBox="1">
          <a:spLocks noChangeArrowheads="1"/>
        </xdr:cNvSpPr>
      </xdr:nvSpPr>
      <xdr:spPr bwMode="auto">
        <a:xfrm>
          <a:off x="32578507" y="9714957"/>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375</xdr:row>
      <xdr:rowOff>219162</xdr:rowOff>
    </xdr:from>
    <xdr:to>
      <xdr:col>106</xdr:col>
      <xdr:colOff>398216</xdr:colOff>
      <xdr:row>402</xdr:row>
      <xdr:rowOff>245376</xdr:rowOff>
    </xdr:to>
    <xdr:sp macro="" textlink="">
      <xdr:nvSpPr>
        <xdr:cNvPr id="269" name="Text Box 4384" hidden="1">
          <a:extLst>
            <a:ext uri="{FF2B5EF4-FFF2-40B4-BE49-F238E27FC236}">
              <a16:creationId xmlns:a16="http://schemas.microsoft.com/office/drawing/2014/main" id="{00000000-0008-0000-0200-00000D010000}"/>
            </a:ext>
          </a:extLst>
        </xdr:cNvPr>
        <xdr:cNvSpPr txBox="1">
          <a:spLocks noChangeArrowheads="1"/>
        </xdr:cNvSpPr>
      </xdr:nvSpPr>
      <xdr:spPr bwMode="auto">
        <a:xfrm>
          <a:off x="33447187" y="9714957"/>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376</xdr:row>
      <xdr:rowOff>192342</xdr:rowOff>
    </xdr:from>
    <xdr:to>
      <xdr:col>69</xdr:col>
      <xdr:colOff>398215</xdr:colOff>
      <xdr:row>403</xdr:row>
      <xdr:rowOff>221869</xdr:rowOff>
    </xdr:to>
    <xdr:sp macro="" textlink="">
      <xdr:nvSpPr>
        <xdr:cNvPr id="270" name="Text Box 4391" hidden="1">
          <a:extLst>
            <a:ext uri="{FF2B5EF4-FFF2-40B4-BE49-F238E27FC236}">
              <a16:creationId xmlns:a16="http://schemas.microsoft.com/office/drawing/2014/main" id="{00000000-0008-0000-0200-00000E010000}"/>
            </a:ext>
          </a:extLst>
        </xdr:cNvPr>
        <xdr:cNvSpPr txBox="1">
          <a:spLocks noChangeArrowheads="1"/>
        </xdr:cNvSpPr>
      </xdr:nvSpPr>
      <xdr:spPr bwMode="auto">
        <a:xfrm>
          <a:off x="17359888" y="9941966"/>
          <a:ext cx="5228798"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376</xdr:row>
      <xdr:rowOff>192342</xdr:rowOff>
    </xdr:from>
    <xdr:to>
      <xdr:col>77</xdr:col>
      <xdr:colOff>398216</xdr:colOff>
      <xdr:row>403</xdr:row>
      <xdr:rowOff>221869</xdr:rowOff>
    </xdr:to>
    <xdr:sp macro="" textlink="">
      <xdr:nvSpPr>
        <xdr:cNvPr id="271" name="Text Box 4392" hidden="1">
          <a:extLst>
            <a:ext uri="{FF2B5EF4-FFF2-40B4-BE49-F238E27FC236}">
              <a16:creationId xmlns:a16="http://schemas.microsoft.com/office/drawing/2014/main" id="{00000000-0008-0000-0200-00000F010000}"/>
            </a:ext>
          </a:extLst>
        </xdr:cNvPr>
        <xdr:cNvSpPr txBox="1">
          <a:spLocks noChangeArrowheads="1"/>
        </xdr:cNvSpPr>
      </xdr:nvSpPr>
      <xdr:spPr bwMode="auto">
        <a:xfrm>
          <a:off x="20853085" y="9941966"/>
          <a:ext cx="5210321"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376</xdr:row>
      <xdr:rowOff>192342</xdr:rowOff>
    </xdr:from>
    <xdr:to>
      <xdr:col>81</xdr:col>
      <xdr:colOff>398216</xdr:colOff>
      <xdr:row>403</xdr:row>
      <xdr:rowOff>221869</xdr:rowOff>
    </xdr:to>
    <xdr:sp macro="" textlink="">
      <xdr:nvSpPr>
        <xdr:cNvPr id="272" name="Text Box 4393" hidden="1">
          <a:extLst>
            <a:ext uri="{FF2B5EF4-FFF2-40B4-BE49-F238E27FC236}">
              <a16:creationId xmlns:a16="http://schemas.microsoft.com/office/drawing/2014/main" id="{00000000-0008-0000-0200-000010010000}"/>
            </a:ext>
          </a:extLst>
        </xdr:cNvPr>
        <xdr:cNvSpPr txBox="1">
          <a:spLocks noChangeArrowheads="1"/>
        </xdr:cNvSpPr>
      </xdr:nvSpPr>
      <xdr:spPr bwMode="auto">
        <a:xfrm>
          <a:off x="22588686" y="9941966"/>
          <a:ext cx="5212081"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376</xdr:row>
      <xdr:rowOff>192342</xdr:rowOff>
    </xdr:from>
    <xdr:to>
      <xdr:col>83</xdr:col>
      <xdr:colOff>394646</xdr:colOff>
      <xdr:row>403</xdr:row>
      <xdr:rowOff>221869</xdr:rowOff>
    </xdr:to>
    <xdr:sp macro="" textlink="">
      <xdr:nvSpPr>
        <xdr:cNvPr id="273" name="Text Box 4394" hidden="1">
          <a:extLst>
            <a:ext uri="{FF2B5EF4-FFF2-40B4-BE49-F238E27FC236}">
              <a16:creationId xmlns:a16="http://schemas.microsoft.com/office/drawing/2014/main" id="{00000000-0008-0000-0200-000011010000}"/>
            </a:ext>
          </a:extLst>
        </xdr:cNvPr>
        <xdr:cNvSpPr txBox="1">
          <a:spLocks noChangeArrowheads="1"/>
        </xdr:cNvSpPr>
      </xdr:nvSpPr>
      <xdr:spPr bwMode="auto">
        <a:xfrm>
          <a:off x="23457366" y="9941966"/>
          <a:ext cx="5208511"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376</xdr:row>
      <xdr:rowOff>192342</xdr:rowOff>
    </xdr:from>
    <xdr:to>
      <xdr:col>88</xdr:col>
      <xdr:colOff>398216</xdr:colOff>
      <xdr:row>403</xdr:row>
      <xdr:rowOff>221869</xdr:rowOff>
    </xdr:to>
    <xdr:sp macro="" textlink="">
      <xdr:nvSpPr>
        <xdr:cNvPr id="274" name="Text Box 4395" hidden="1">
          <a:extLst>
            <a:ext uri="{FF2B5EF4-FFF2-40B4-BE49-F238E27FC236}">
              <a16:creationId xmlns:a16="http://schemas.microsoft.com/office/drawing/2014/main" id="{00000000-0008-0000-0200-000012010000}"/>
            </a:ext>
          </a:extLst>
        </xdr:cNvPr>
        <xdr:cNvSpPr txBox="1">
          <a:spLocks noChangeArrowheads="1"/>
        </xdr:cNvSpPr>
      </xdr:nvSpPr>
      <xdr:spPr bwMode="auto">
        <a:xfrm>
          <a:off x="25629067" y="9941966"/>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376</xdr:row>
      <xdr:rowOff>192342</xdr:rowOff>
    </xdr:from>
    <xdr:to>
      <xdr:col>98</xdr:col>
      <xdr:colOff>398217</xdr:colOff>
      <xdr:row>403</xdr:row>
      <xdr:rowOff>221869</xdr:rowOff>
    </xdr:to>
    <xdr:sp macro="" textlink="">
      <xdr:nvSpPr>
        <xdr:cNvPr id="275" name="Text Box 4396" hidden="1">
          <a:extLst>
            <a:ext uri="{FF2B5EF4-FFF2-40B4-BE49-F238E27FC236}">
              <a16:creationId xmlns:a16="http://schemas.microsoft.com/office/drawing/2014/main" id="{00000000-0008-0000-0200-000013010000}"/>
            </a:ext>
          </a:extLst>
        </xdr:cNvPr>
        <xdr:cNvSpPr txBox="1">
          <a:spLocks noChangeArrowheads="1"/>
        </xdr:cNvSpPr>
      </xdr:nvSpPr>
      <xdr:spPr bwMode="auto">
        <a:xfrm>
          <a:off x="29972468" y="9941966"/>
          <a:ext cx="5212079"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376</xdr:row>
      <xdr:rowOff>192342</xdr:rowOff>
    </xdr:from>
    <xdr:to>
      <xdr:col>100</xdr:col>
      <xdr:colOff>398216</xdr:colOff>
      <xdr:row>403</xdr:row>
      <xdr:rowOff>221869</xdr:rowOff>
    </xdr:to>
    <xdr:sp macro="" textlink="">
      <xdr:nvSpPr>
        <xdr:cNvPr id="276" name="Text Box 4397" hidden="1">
          <a:extLst>
            <a:ext uri="{FF2B5EF4-FFF2-40B4-BE49-F238E27FC236}">
              <a16:creationId xmlns:a16="http://schemas.microsoft.com/office/drawing/2014/main" id="{00000000-0008-0000-0200-000014010000}"/>
            </a:ext>
          </a:extLst>
        </xdr:cNvPr>
        <xdr:cNvSpPr txBox="1">
          <a:spLocks noChangeArrowheads="1"/>
        </xdr:cNvSpPr>
      </xdr:nvSpPr>
      <xdr:spPr bwMode="auto">
        <a:xfrm>
          <a:off x="30841147" y="9941966"/>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376</xdr:row>
      <xdr:rowOff>192342</xdr:rowOff>
    </xdr:from>
    <xdr:to>
      <xdr:col>102</xdr:col>
      <xdr:colOff>398214</xdr:colOff>
      <xdr:row>403</xdr:row>
      <xdr:rowOff>221869</xdr:rowOff>
    </xdr:to>
    <xdr:sp macro="" textlink="">
      <xdr:nvSpPr>
        <xdr:cNvPr id="277" name="Text Box 4398" hidden="1">
          <a:extLst>
            <a:ext uri="{FF2B5EF4-FFF2-40B4-BE49-F238E27FC236}">
              <a16:creationId xmlns:a16="http://schemas.microsoft.com/office/drawing/2014/main" id="{00000000-0008-0000-0200-000015010000}"/>
            </a:ext>
          </a:extLst>
        </xdr:cNvPr>
        <xdr:cNvSpPr txBox="1">
          <a:spLocks noChangeArrowheads="1"/>
        </xdr:cNvSpPr>
      </xdr:nvSpPr>
      <xdr:spPr bwMode="auto">
        <a:xfrm>
          <a:off x="31709827" y="9941966"/>
          <a:ext cx="5212079"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376</xdr:row>
      <xdr:rowOff>192342</xdr:rowOff>
    </xdr:from>
    <xdr:to>
      <xdr:col>104</xdr:col>
      <xdr:colOff>398217</xdr:colOff>
      <xdr:row>403</xdr:row>
      <xdr:rowOff>221869</xdr:rowOff>
    </xdr:to>
    <xdr:sp macro="" textlink="">
      <xdr:nvSpPr>
        <xdr:cNvPr id="278" name="Text Box 4399" hidden="1">
          <a:extLst>
            <a:ext uri="{FF2B5EF4-FFF2-40B4-BE49-F238E27FC236}">
              <a16:creationId xmlns:a16="http://schemas.microsoft.com/office/drawing/2014/main" id="{00000000-0008-0000-0200-000016010000}"/>
            </a:ext>
          </a:extLst>
        </xdr:cNvPr>
        <xdr:cNvSpPr txBox="1">
          <a:spLocks noChangeArrowheads="1"/>
        </xdr:cNvSpPr>
      </xdr:nvSpPr>
      <xdr:spPr bwMode="auto">
        <a:xfrm>
          <a:off x="32578507" y="9941966"/>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376</xdr:row>
      <xdr:rowOff>192342</xdr:rowOff>
    </xdr:from>
    <xdr:to>
      <xdr:col>106</xdr:col>
      <xdr:colOff>398216</xdr:colOff>
      <xdr:row>403</xdr:row>
      <xdr:rowOff>221869</xdr:rowOff>
    </xdr:to>
    <xdr:sp macro="" textlink="">
      <xdr:nvSpPr>
        <xdr:cNvPr id="279" name="Text Box 4400" hidden="1">
          <a:extLst>
            <a:ext uri="{FF2B5EF4-FFF2-40B4-BE49-F238E27FC236}">
              <a16:creationId xmlns:a16="http://schemas.microsoft.com/office/drawing/2014/main" id="{00000000-0008-0000-0200-000017010000}"/>
            </a:ext>
          </a:extLst>
        </xdr:cNvPr>
        <xdr:cNvSpPr txBox="1">
          <a:spLocks noChangeArrowheads="1"/>
        </xdr:cNvSpPr>
      </xdr:nvSpPr>
      <xdr:spPr bwMode="auto">
        <a:xfrm>
          <a:off x="33447187" y="9941966"/>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377</xdr:row>
      <xdr:rowOff>168833</xdr:rowOff>
    </xdr:from>
    <xdr:to>
      <xdr:col>69</xdr:col>
      <xdr:colOff>398215</xdr:colOff>
      <xdr:row>404</xdr:row>
      <xdr:rowOff>199380</xdr:rowOff>
    </xdr:to>
    <xdr:sp macro="" textlink="">
      <xdr:nvSpPr>
        <xdr:cNvPr id="280" name="Text Box 4406" hidden="1">
          <a:extLst>
            <a:ext uri="{FF2B5EF4-FFF2-40B4-BE49-F238E27FC236}">
              <a16:creationId xmlns:a16="http://schemas.microsoft.com/office/drawing/2014/main" id="{00000000-0008-0000-0200-000018010000}"/>
            </a:ext>
          </a:extLst>
        </xdr:cNvPr>
        <xdr:cNvSpPr txBox="1">
          <a:spLocks noChangeArrowheads="1"/>
        </xdr:cNvSpPr>
      </xdr:nvSpPr>
      <xdr:spPr bwMode="auto">
        <a:xfrm>
          <a:off x="17359888" y="10168975"/>
          <a:ext cx="5228798"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377</xdr:row>
      <xdr:rowOff>168833</xdr:rowOff>
    </xdr:from>
    <xdr:to>
      <xdr:col>71</xdr:col>
      <xdr:colOff>398216</xdr:colOff>
      <xdr:row>404</xdr:row>
      <xdr:rowOff>199380</xdr:rowOff>
    </xdr:to>
    <xdr:sp macro="" textlink="">
      <xdr:nvSpPr>
        <xdr:cNvPr id="281" name="Text Box 4407" hidden="1">
          <a:extLst>
            <a:ext uri="{FF2B5EF4-FFF2-40B4-BE49-F238E27FC236}">
              <a16:creationId xmlns:a16="http://schemas.microsoft.com/office/drawing/2014/main" id="{00000000-0008-0000-0200-000019010000}"/>
            </a:ext>
          </a:extLst>
        </xdr:cNvPr>
        <xdr:cNvSpPr txBox="1">
          <a:spLocks noChangeArrowheads="1"/>
        </xdr:cNvSpPr>
      </xdr:nvSpPr>
      <xdr:spPr bwMode="auto">
        <a:xfrm>
          <a:off x="18232468" y="10168975"/>
          <a:ext cx="5224898"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377</xdr:row>
      <xdr:rowOff>168833</xdr:rowOff>
    </xdr:from>
    <xdr:to>
      <xdr:col>73</xdr:col>
      <xdr:colOff>398215</xdr:colOff>
      <xdr:row>404</xdr:row>
      <xdr:rowOff>199380</xdr:rowOff>
    </xdr:to>
    <xdr:sp macro="" textlink="">
      <xdr:nvSpPr>
        <xdr:cNvPr id="282" name="Text Box 4408" hidden="1">
          <a:extLst>
            <a:ext uri="{FF2B5EF4-FFF2-40B4-BE49-F238E27FC236}">
              <a16:creationId xmlns:a16="http://schemas.microsoft.com/office/drawing/2014/main" id="{00000000-0008-0000-0200-00001A010000}"/>
            </a:ext>
          </a:extLst>
        </xdr:cNvPr>
        <xdr:cNvSpPr txBox="1">
          <a:spLocks noChangeArrowheads="1"/>
        </xdr:cNvSpPr>
      </xdr:nvSpPr>
      <xdr:spPr bwMode="auto">
        <a:xfrm>
          <a:off x="19107112" y="10168975"/>
          <a:ext cx="5218935"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377</xdr:row>
      <xdr:rowOff>168833</xdr:rowOff>
    </xdr:from>
    <xdr:to>
      <xdr:col>75</xdr:col>
      <xdr:colOff>398216</xdr:colOff>
      <xdr:row>404</xdr:row>
      <xdr:rowOff>199380</xdr:rowOff>
    </xdr:to>
    <xdr:sp macro="" textlink="">
      <xdr:nvSpPr>
        <xdr:cNvPr id="283" name="Text Box 4409" hidden="1">
          <a:extLst>
            <a:ext uri="{FF2B5EF4-FFF2-40B4-BE49-F238E27FC236}">
              <a16:creationId xmlns:a16="http://schemas.microsoft.com/office/drawing/2014/main" id="{00000000-0008-0000-0200-00001B010000}"/>
            </a:ext>
          </a:extLst>
        </xdr:cNvPr>
        <xdr:cNvSpPr txBox="1">
          <a:spLocks noChangeArrowheads="1"/>
        </xdr:cNvSpPr>
      </xdr:nvSpPr>
      <xdr:spPr bwMode="auto">
        <a:xfrm>
          <a:off x="19985578" y="10168975"/>
          <a:ext cx="5209149"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377</xdr:row>
      <xdr:rowOff>168833</xdr:rowOff>
    </xdr:from>
    <xdr:to>
      <xdr:col>81</xdr:col>
      <xdr:colOff>398216</xdr:colOff>
      <xdr:row>404</xdr:row>
      <xdr:rowOff>199380</xdr:rowOff>
    </xdr:to>
    <xdr:sp macro="" textlink="">
      <xdr:nvSpPr>
        <xdr:cNvPr id="284" name="Text Box 4410" hidden="1">
          <a:extLst>
            <a:ext uri="{FF2B5EF4-FFF2-40B4-BE49-F238E27FC236}">
              <a16:creationId xmlns:a16="http://schemas.microsoft.com/office/drawing/2014/main" id="{00000000-0008-0000-0200-00001C010000}"/>
            </a:ext>
          </a:extLst>
        </xdr:cNvPr>
        <xdr:cNvSpPr txBox="1">
          <a:spLocks noChangeArrowheads="1"/>
        </xdr:cNvSpPr>
      </xdr:nvSpPr>
      <xdr:spPr bwMode="auto">
        <a:xfrm>
          <a:off x="22588686" y="10168975"/>
          <a:ext cx="5212081"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377</xdr:row>
      <xdr:rowOff>168833</xdr:rowOff>
    </xdr:from>
    <xdr:to>
      <xdr:col>83</xdr:col>
      <xdr:colOff>394646</xdr:colOff>
      <xdr:row>404</xdr:row>
      <xdr:rowOff>199380</xdr:rowOff>
    </xdr:to>
    <xdr:sp macro="" textlink="">
      <xdr:nvSpPr>
        <xdr:cNvPr id="285" name="Text Box 4411" hidden="1">
          <a:extLst>
            <a:ext uri="{FF2B5EF4-FFF2-40B4-BE49-F238E27FC236}">
              <a16:creationId xmlns:a16="http://schemas.microsoft.com/office/drawing/2014/main" id="{00000000-0008-0000-0200-00001D010000}"/>
            </a:ext>
          </a:extLst>
        </xdr:cNvPr>
        <xdr:cNvSpPr txBox="1">
          <a:spLocks noChangeArrowheads="1"/>
        </xdr:cNvSpPr>
      </xdr:nvSpPr>
      <xdr:spPr bwMode="auto">
        <a:xfrm>
          <a:off x="23457366" y="10168975"/>
          <a:ext cx="5208511"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377</xdr:row>
      <xdr:rowOff>168833</xdr:rowOff>
    </xdr:from>
    <xdr:to>
      <xdr:col>88</xdr:col>
      <xdr:colOff>398216</xdr:colOff>
      <xdr:row>404</xdr:row>
      <xdr:rowOff>199380</xdr:rowOff>
    </xdr:to>
    <xdr:sp macro="" textlink="">
      <xdr:nvSpPr>
        <xdr:cNvPr id="286" name="Text Box 4412" hidden="1">
          <a:extLst>
            <a:ext uri="{FF2B5EF4-FFF2-40B4-BE49-F238E27FC236}">
              <a16:creationId xmlns:a16="http://schemas.microsoft.com/office/drawing/2014/main" id="{00000000-0008-0000-0200-00001E010000}"/>
            </a:ext>
          </a:extLst>
        </xdr:cNvPr>
        <xdr:cNvSpPr txBox="1">
          <a:spLocks noChangeArrowheads="1"/>
        </xdr:cNvSpPr>
      </xdr:nvSpPr>
      <xdr:spPr bwMode="auto">
        <a:xfrm>
          <a:off x="25629067" y="10168975"/>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377</xdr:row>
      <xdr:rowOff>168833</xdr:rowOff>
    </xdr:from>
    <xdr:to>
      <xdr:col>94</xdr:col>
      <xdr:colOff>398216</xdr:colOff>
      <xdr:row>404</xdr:row>
      <xdr:rowOff>199380</xdr:rowOff>
    </xdr:to>
    <xdr:sp macro="" textlink="">
      <xdr:nvSpPr>
        <xdr:cNvPr id="287" name="Text Box 4413" hidden="1">
          <a:extLst>
            <a:ext uri="{FF2B5EF4-FFF2-40B4-BE49-F238E27FC236}">
              <a16:creationId xmlns:a16="http://schemas.microsoft.com/office/drawing/2014/main" id="{00000000-0008-0000-0200-00001F010000}"/>
            </a:ext>
          </a:extLst>
        </xdr:cNvPr>
        <xdr:cNvSpPr txBox="1">
          <a:spLocks noChangeArrowheads="1"/>
        </xdr:cNvSpPr>
      </xdr:nvSpPr>
      <xdr:spPr bwMode="auto">
        <a:xfrm>
          <a:off x="28235107" y="10168975"/>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377</xdr:row>
      <xdr:rowOff>168833</xdr:rowOff>
    </xdr:from>
    <xdr:to>
      <xdr:col>100</xdr:col>
      <xdr:colOff>398216</xdr:colOff>
      <xdr:row>404</xdr:row>
      <xdr:rowOff>199380</xdr:rowOff>
    </xdr:to>
    <xdr:sp macro="" textlink="">
      <xdr:nvSpPr>
        <xdr:cNvPr id="288" name="Text Box 4414" hidden="1">
          <a:extLst>
            <a:ext uri="{FF2B5EF4-FFF2-40B4-BE49-F238E27FC236}">
              <a16:creationId xmlns:a16="http://schemas.microsoft.com/office/drawing/2014/main" id="{00000000-0008-0000-0200-000020010000}"/>
            </a:ext>
          </a:extLst>
        </xdr:cNvPr>
        <xdr:cNvSpPr txBox="1">
          <a:spLocks noChangeArrowheads="1"/>
        </xdr:cNvSpPr>
      </xdr:nvSpPr>
      <xdr:spPr bwMode="auto">
        <a:xfrm>
          <a:off x="30841147" y="10168975"/>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377</xdr:row>
      <xdr:rowOff>168833</xdr:rowOff>
    </xdr:from>
    <xdr:to>
      <xdr:col>104</xdr:col>
      <xdr:colOff>398217</xdr:colOff>
      <xdr:row>404</xdr:row>
      <xdr:rowOff>199380</xdr:rowOff>
    </xdr:to>
    <xdr:sp macro="" textlink="">
      <xdr:nvSpPr>
        <xdr:cNvPr id="289" name="Text Box 4415" hidden="1">
          <a:extLst>
            <a:ext uri="{FF2B5EF4-FFF2-40B4-BE49-F238E27FC236}">
              <a16:creationId xmlns:a16="http://schemas.microsoft.com/office/drawing/2014/main" id="{00000000-0008-0000-0200-000021010000}"/>
            </a:ext>
          </a:extLst>
        </xdr:cNvPr>
        <xdr:cNvSpPr txBox="1">
          <a:spLocks noChangeArrowheads="1"/>
        </xdr:cNvSpPr>
      </xdr:nvSpPr>
      <xdr:spPr bwMode="auto">
        <a:xfrm>
          <a:off x="32578507" y="10168975"/>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377</xdr:row>
      <xdr:rowOff>168833</xdr:rowOff>
    </xdr:from>
    <xdr:to>
      <xdr:col>106</xdr:col>
      <xdr:colOff>398216</xdr:colOff>
      <xdr:row>404</xdr:row>
      <xdr:rowOff>199380</xdr:rowOff>
    </xdr:to>
    <xdr:sp macro="" textlink="">
      <xdr:nvSpPr>
        <xdr:cNvPr id="290" name="Text Box 4416" hidden="1">
          <a:extLst>
            <a:ext uri="{FF2B5EF4-FFF2-40B4-BE49-F238E27FC236}">
              <a16:creationId xmlns:a16="http://schemas.microsoft.com/office/drawing/2014/main" id="{00000000-0008-0000-0200-000022010000}"/>
            </a:ext>
          </a:extLst>
        </xdr:cNvPr>
        <xdr:cNvSpPr txBox="1">
          <a:spLocks noChangeArrowheads="1"/>
        </xdr:cNvSpPr>
      </xdr:nvSpPr>
      <xdr:spPr bwMode="auto">
        <a:xfrm>
          <a:off x="33447187" y="10168975"/>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378</xdr:row>
      <xdr:rowOff>146650</xdr:rowOff>
    </xdr:from>
    <xdr:to>
      <xdr:col>69</xdr:col>
      <xdr:colOff>398215</xdr:colOff>
      <xdr:row>405</xdr:row>
      <xdr:rowOff>174148</xdr:rowOff>
    </xdr:to>
    <xdr:sp macro="" textlink="">
      <xdr:nvSpPr>
        <xdr:cNvPr id="291" name="Text Box 4422" hidden="1">
          <a:extLst>
            <a:ext uri="{FF2B5EF4-FFF2-40B4-BE49-F238E27FC236}">
              <a16:creationId xmlns:a16="http://schemas.microsoft.com/office/drawing/2014/main" id="{00000000-0008-0000-0200-000023010000}"/>
            </a:ext>
          </a:extLst>
        </xdr:cNvPr>
        <xdr:cNvSpPr txBox="1">
          <a:spLocks noChangeArrowheads="1"/>
        </xdr:cNvSpPr>
      </xdr:nvSpPr>
      <xdr:spPr bwMode="auto">
        <a:xfrm>
          <a:off x="17359888" y="10395984"/>
          <a:ext cx="5228798"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378</xdr:row>
      <xdr:rowOff>146650</xdr:rowOff>
    </xdr:from>
    <xdr:to>
      <xdr:col>75</xdr:col>
      <xdr:colOff>398216</xdr:colOff>
      <xdr:row>405</xdr:row>
      <xdr:rowOff>174148</xdr:rowOff>
    </xdr:to>
    <xdr:sp macro="" textlink="">
      <xdr:nvSpPr>
        <xdr:cNvPr id="292" name="Text Box 4423" hidden="1">
          <a:extLst>
            <a:ext uri="{FF2B5EF4-FFF2-40B4-BE49-F238E27FC236}">
              <a16:creationId xmlns:a16="http://schemas.microsoft.com/office/drawing/2014/main" id="{00000000-0008-0000-0200-000024010000}"/>
            </a:ext>
          </a:extLst>
        </xdr:cNvPr>
        <xdr:cNvSpPr txBox="1">
          <a:spLocks noChangeArrowheads="1"/>
        </xdr:cNvSpPr>
      </xdr:nvSpPr>
      <xdr:spPr bwMode="auto">
        <a:xfrm>
          <a:off x="19985578" y="10395984"/>
          <a:ext cx="5209149"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378</xdr:row>
      <xdr:rowOff>146650</xdr:rowOff>
    </xdr:from>
    <xdr:to>
      <xdr:col>81</xdr:col>
      <xdr:colOff>398216</xdr:colOff>
      <xdr:row>405</xdr:row>
      <xdr:rowOff>174148</xdr:rowOff>
    </xdr:to>
    <xdr:sp macro="" textlink="">
      <xdr:nvSpPr>
        <xdr:cNvPr id="293" name="Text Box 4424" hidden="1">
          <a:extLst>
            <a:ext uri="{FF2B5EF4-FFF2-40B4-BE49-F238E27FC236}">
              <a16:creationId xmlns:a16="http://schemas.microsoft.com/office/drawing/2014/main" id="{00000000-0008-0000-0200-000025010000}"/>
            </a:ext>
          </a:extLst>
        </xdr:cNvPr>
        <xdr:cNvSpPr txBox="1">
          <a:spLocks noChangeArrowheads="1"/>
        </xdr:cNvSpPr>
      </xdr:nvSpPr>
      <xdr:spPr bwMode="auto">
        <a:xfrm>
          <a:off x="22588686" y="10395984"/>
          <a:ext cx="5212081"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378</xdr:row>
      <xdr:rowOff>146650</xdr:rowOff>
    </xdr:from>
    <xdr:to>
      <xdr:col>83</xdr:col>
      <xdr:colOff>394646</xdr:colOff>
      <xdr:row>405</xdr:row>
      <xdr:rowOff>174148</xdr:rowOff>
    </xdr:to>
    <xdr:sp macro="" textlink="">
      <xdr:nvSpPr>
        <xdr:cNvPr id="294" name="Text Box 4425" hidden="1">
          <a:extLst>
            <a:ext uri="{FF2B5EF4-FFF2-40B4-BE49-F238E27FC236}">
              <a16:creationId xmlns:a16="http://schemas.microsoft.com/office/drawing/2014/main" id="{00000000-0008-0000-0200-000026010000}"/>
            </a:ext>
          </a:extLst>
        </xdr:cNvPr>
        <xdr:cNvSpPr txBox="1">
          <a:spLocks noChangeArrowheads="1"/>
        </xdr:cNvSpPr>
      </xdr:nvSpPr>
      <xdr:spPr bwMode="auto">
        <a:xfrm>
          <a:off x="23457366" y="10395984"/>
          <a:ext cx="5208511"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378</xdr:row>
      <xdr:rowOff>146650</xdr:rowOff>
    </xdr:from>
    <xdr:to>
      <xdr:col>88</xdr:col>
      <xdr:colOff>398216</xdr:colOff>
      <xdr:row>405</xdr:row>
      <xdr:rowOff>174148</xdr:rowOff>
    </xdr:to>
    <xdr:sp macro="" textlink="">
      <xdr:nvSpPr>
        <xdr:cNvPr id="295" name="Text Box 4426" hidden="1">
          <a:extLst>
            <a:ext uri="{FF2B5EF4-FFF2-40B4-BE49-F238E27FC236}">
              <a16:creationId xmlns:a16="http://schemas.microsoft.com/office/drawing/2014/main" id="{00000000-0008-0000-0200-000027010000}"/>
            </a:ext>
          </a:extLst>
        </xdr:cNvPr>
        <xdr:cNvSpPr txBox="1">
          <a:spLocks noChangeArrowheads="1"/>
        </xdr:cNvSpPr>
      </xdr:nvSpPr>
      <xdr:spPr bwMode="auto">
        <a:xfrm>
          <a:off x="25629067" y="10395984"/>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378</xdr:row>
      <xdr:rowOff>146650</xdr:rowOff>
    </xdr:from>
    <xdr:to>
      <xdr:col>98</xdr:col>
      <xdr:colOff>398217</xdr:colOff>
      <xdr:row>405</xdr:row>
      <xdr:rowOff>174148</xdr:rowOff>
    </xdr:to>
    <xdr:sp macro="" textlink="">
      <xdr:nvSpPr>
        <xdr:cNvPr id="296" name="Text Box 4427" hidden="1">
          <a:extLst>
            <a:ext uri="{FF2B5EF4-FFF2-40B4-BE49-F238E27FC236}">
              <a16:creationId xmlns:a16="http://schemas.microsoft.com/office/drawing/2014/main" id="{00000000-0008-0000-0200-000028010000}"/>
            </a:ext>
          </a:extLst>
        </xdr:cNvPr>
        <xdr:cNvSpPr txBox="1">
          <a:spLocks noChangeArrowheads="1"/>
        </xdr:cNvSpPr>
      </xdr:nvSpPr>
      <xdr:spPr bwMode="auto">
        <a:xfrm>
          <a:off x="29972468" y="10395984"/>
          <a:ext cx="5212079"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378</xdr:row>
      <xdr:rowOff>146650</xdr:rowOff>
    </xdr:from>
    <xdr:to>
      <xdr:col>100</xdr:col>
      <xdr:colOff>398216</xdr:colOff>
      <xdr:row>405</xdr:row>
      <xdr:rowOff>174148</xdr:rowOff>
    </xdr:to>
    <xdr:sp macro="" textlink="">
      <xdr:nvSpPr>
        <xdr:cNvPr id="297" name="Text Box 4428" hidden="1">
          <a:extLst>
            <a:ext uri="{FF2B5EF4-FFF2-40B4-BE49-F238E27FC236}">
              <a16:creationId xmlns:a16="http://schemas.microsoft.com/office/drawing/2014/main" id="{00000000-0008-0000-0200-000029010000}"/>
            </a:ext>
          </a:extLst>
        </xdr:cNvPr>
        <xdr:cNvSpPr txBox="1">
          <a:spLocks noChangeArrowheads="1"/>
        </xdr:cNvSpPr>
      </xdr:nvSpPr>
      <xdr:spPr bwMode="auto">
        <a:xfrm>
          <a:off x="30841147" y="10395984"/>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378</xdr:row>
      <xdr:rowOff>146650</xdr:rowOff>
    </xdr:from>
    <xdr:to>
      <xdr:col>104</xdr:col>
      <xdr:colOff>398217</xdr:colOff>
      <xdr:row>405</xdr:row>
      <xdr:rowOff>174148</xdr:rowOff>
    </xdr:to>
    <xdr:sp macro="" textlink="">
      <xdr:nvSpPr>
        <xdr:cNvPr id="298" name="Text Box 4429" hidden="1">
          <a:extLst>
            <a:ext uri="{FF2B5EF4-FFF2-40B4-BE49-F238E27FC236}">
              <a16:creationId xmlns:a16="http://schemas.microsoft.com/office/drawing/2014/main" id="{00000000-0008-0000-0200-00002A010000}"/>
            </a:ext>
          </a:extLst>
        </xdr:cNvPr>
        <xdr:cNvSpPr txBox="1">
          <a:spLocks noChangeArrowheads="1"/>
        </xdr:cNvSpPr>
      </xdr:nvSpPr>
      <xdr:spPr bwMode="auto">
        <a:xfrm>
          <a:off x="32578507" y="10395984"/>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378</xdr:row>
      <xdr:rowOff>146650</xdr:rowOff>
    </xdr:from>
    <xdr:to>
      <xdr:col>106</xdr:col>
      <xdr:colOff>398216</xdr:colOff>
      <xdr:row>405</xdr:row>
      <xdr:rowOff>174148</xdr:rowOff>
    </xdr:to>
    <xdr:sp macro="" textlink="">
      <xdr:nvSpPr>
        <xdr:cNvPr id="299" name="Text Box 4430" hidden="1">
          <a:extLst>
            <a:ext uri="{FF2B5EF4-FFF2-40B4-BE49-F238E27FC236}">
              <a16:creationId xmlns:a16="http://schemas.microsoft.com/office/drawing/2014/main" id="{00000000-0008-0000-0200-00002B010000}"/>
            </a:ext>
          </a:extLst>
        </xdr:cNvPr>
        <xdr:cNvSpPr txBox="1">
          <a:spLocks noChangeArrowheads="1"/>
        </xdr:cNvSpPr>
      </xdr:nvSpPr>
      <xdr:spPr bwMode="auto">
        <a:xfrm>
          <a:off x="33447187" y="10395984"/>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379</xdr:row>
      <xdr:rowOff>124162</xdr:rowOff>
    </xdr:from>
    <xdr:to>
      <xdr:col>69</xdr:col>
      <xdr:colOff>398215</xdr:colOff>
      <xdr:row>406</xdr:row>
      <xdr:rowOff>147902</xdr:rowOff>
    </xdr:to>
    <xdr:sp macro="" textlink="">
      <xdr:nvSpPr>
        <xdr:cNvPr id="300" name="Text Box 4438" hidden="1">
          <a:extLst>
            <a:ext uri="{FF2B5EF4-FFF2-40B4-BE49-F238E27FC236}">
              <a16:creationId xmlns:a16="http://schemas.microsoft.com/office/drawing/2014/main" id="{00000000-0008-0000-0200-00002C010000}"/>
            </a:ext>
          </a:extLst>
        </xdr:cNvPr>
        <xdr:cNvSpPr txBox="1">
          <a:spLocks noChangeArrowheads="1"/>
        </xdr:cNvSpPr>
      </xdr:nvSpPr>
      <xdr:spPr bwMode="auto">
        <a:xfrm>
          <a:off x="17359888" y="10622994"/>
          <a:ext cx="5228798"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379</xdr:row>
      <xdr:rowOff>124162</xdr:rowOff>
    </xdr:from>
    <xdr:to>
      <xdr:col>75</xdr:col>
      <xdr:colOff>398216</xdr:colOff>
      <xdr:row>406</xdr:row>
      <xdr:rowOff>147902</xdr:rowOff>
    </xdr:to>
    <xdr:sp macro="" textlink="">
      <xdr:nvSpPr>
        <xdr:cNvPr id="301" name="Text Box 4439" hidden="1">
          <a:extLst>
            <a:ext uri="{FF2B5EF4-FFF2-40B4-BE49-F238E27FC236}">
              <a16:creationId xmlns:a16="http://schemas.microsoft.com/office/drawing/2014/main" id="{00000000-0008-0000-0200-00002D010000}"/>
            </a:ext>
          </a:extLst>
        </xdr:cNvPr>
        <xdr:cNvSpPr txBox="1">
          <a:spLocks noChangeArrowheads="1"/>
        </xdr:cNvSpPr>
      </xdr:nvSpPr>
      <xdr:spPr bwMode="auto">
        <a:xfrm>
          <a:off x="19985578" y="10622994"/>
          <a:ext cx="520914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379</xdr:row>
      <xdr:rowOff>124162</xdr:rowOff>
    </xdr:from>
    <xdr:to>
      <xdr:col>77</xdr:col>
      <xdr:colOff>398216</xdr:colOff>
      <xdr:row>406</xdr:row>
      <xdr:rowOff>147902</xdr:rowOff>
    </xdr:to>
    <xdr:sp macro="" textlink="">
      <xdr:nvSpPr>
        <xdr:cNvPr id="302" name="Text Box 4440" hidden="1">
          <a:extLst>
            <a:ext uri="{FF2B5EF4-FFF2-40B4-BE49-F238E27FC236}">
              <a16:creationId xmlns:a16="http://schemas.microsoft.com/office/drawing/2014/main" id="{00000000-0008-0000-0200-00002E010000}"/>
            </a:ext>
          </a:extLst>
        </xdr:cNvPr>
        <xdr:cNvSpPr txBox="1">
          <a:spLocks noChangeArrowheads="1"/>
        </xdr:cNvSpPr>
      </xdr:nvSpPr>
      <xdr:spPr bwMode="auto">
        <a:xfrm>
          <a:off x="20853085" y="10622994"/>
          <a:ext cx="5210321"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379</xdr:row>
      <xdr:rowOff>124162</xdr:rowOff>
    </xdr:from>
    <xdr:to>
      <xdr:col>79</xdr:col>
      <xdr:colOff>398217</xdr:colOff>
      <xdr:row>406</xdr:row>
      <xdr:rowOff>147902</xdr:rowOff>
    </xdr:to>
    <xdr:sp macro="" textlink="">
      <xdr:nvSpPr>
        <xdr:cNvPr id="303" name="Text Box 4441" hidden="1">
          <a:extLst>
            <a:ext uri="{FF2B5EF4-FFF2-40B4-BE49-F238E27FC236}">
              <a16:creationId xmlns:a16="http://schemas.microsoft.com/office/drawing/2014/main" id="{00000000-0008-0000-0200-00002F010000}"/>
            </a:ext>
          </a:extLst>
        </xdr:cNvPr>
        <xdr:cNvSpPr txBox="1">
          <a:spLocks noChangeArrowheads="1"/>
        </xdr:cNvSpPr>
      </xdr:nvSpPr>
      <xdr:spPr bwMode="auto">
        <a:xfrm>
          <a:off x="21720008" y="10622994"/>
          <a:ext cx="521207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379</xdr:row>
      <xdr:rowOff>124162</xdr:rowOff>
    </xdr:from>
    <xdr:to>
      <xdr:col>81</xdr:col>
      <xdr:colOff>398216</xdr:colOff>
      <xdr:row>406</xdr:row>
      <xdr:rowOff>147902</xdr:rowOff>
    </xdr:to>
    <xdr:sp macro="" textlink="">
      <xdr:nvSpPr>
        <xdr:cNvPr id="304" name="Text Box 4442" hidden="1">
          <a:extLst>
            <a:ext uri="{FF2B5EF4-FFF2-40B4-BE49-F238E27FC236}">
              <a16:creationId xmlns:a16="http://schemas.microsoft.com/office/drawing/2014/main" id="{00000000-0008-0000-0200-000030010000}"/>
            </a:ext>
          </a:extLst>
        </xdr:cNvPr>
        <xdr:cNvSpPr txBox="1">
          <a:spLocks noChangeArrowheads="1"/>
        </xdr:cNvSpPr>
      </xdr:nvSpPr>
      <xdr:spPr bwMode="auto">
        <a:xfrm>
          <a:off x="22588686" y="10622994"/>
          <a:ext cx="5212081"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379</xdr:row>
      <xdr:rowOff>124162</xdr:rowOff>
    </xdr:from>
    <xdr:to>
      <xdr:col>83</xdr:col>
      <xdr:colOff>394646</xdr:colOff>
      <xdr:row>406</xdr:row>
      <xdr:rowOff>147902</xdr:rowOff>
    </xdr:to>
    <xdr:sp macro="" textlink="">
      <xdr:nvSpPr>
        <xdr:cNvPr id="305" name="Text Box 4443" hidden="1">
          <a:extLst>
            <a:ext uri="{FF2B5EF4-FFF2-40B4-BE49-F238E27FC236}">
              <a16:creationId xmlns:a16="http://schemas.microsoft.com/office/drawing/2014/main" id="{00000000-0008-0000-0200-000031010000}"/>
            </a:ext>
          </a:extLst>
        </xdr:cNvPr>
        <xdr:cNvSpPr txBox="1">
          <a:spLocks noChangeArrowheads="1"/>
        </xdr:cNvSpPr>
      </xdr:nvSpPr>
      <xdr:spPr bwMode="auto">
        <a:xfrm>
          <a:off x="23457366" y="10622994"/>
          <a:ext cx="5208511"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379</xdr:row>
      <xdr:rowOff>124162</xdr:rowOff>
    </xdr:from>
    <xdr:to>
      <xdr:col>86</xdr:col>
      <xdr:colOff>398216</xdr:colOff>
      <xdr:row>406</xdr:row>
      <xdr:rowOff>147902</xdr:rowOff>
    </xdr:to>
    <xdr:sp macro="" textlink="">
      <xdr:nvSpPr>
        <xdr:cNvPr id="306" name="Text Box 4444" hidden="1">
          <a:extLst>
            <a:ext uri="{FF2B5EF4-FFF2-40B4-BE49-F238E27FC236}">
              <a16:creationId xmlns:a16="http://schemas.microsoft.com/office/drawing/2014/main" id="{00000000-0008-0000-0200-000032010000}"/>
            </a:ext>
          </a:extLst>
        </xdr:cNvPr>
        <xdr:cNvSpPr txBox="1">
          <a:spLocks noChangeArrowheads="1"/>
        </xdr:cNvSpPr>
      </xdr:nvSpPr>
      <xdr:spPr bwMode="auto">
        <a:xfrm>
          <a:off x="24760388" y="10622994"/>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379</xdr:row>
      <xdr:rowOff>124162</xdr:rowOff>
    </xdr:from>
    <xdr:to>
      <xdr:col>88</xdr:col>
      <xdr:colOff>398216</xdr:colOff>
      <xdr:row>406</xdr:row>
      <xdr:rowOff>147902</xdr:rowOff>
    </xdr:to>
    <xdr:sp macro="" textlink="">
      <xdr:nvSpPr>
        <xdr:cNvPr id="307" name="Text Box 4445" hidden="1">
          <a:extLst>
            <a:ext uri="{FF2B5EF4-FFF2-40B4-BE49-F238E27FC236}">
              <a16:creationId xmlns:a16="http://schemas.microsoft.com/office/drawing/2014/main" id="{00000000-0008-0000-0200-000033010000}"/>
            </a:ext>
          </a:extLst>
        </xdr:cNvPr>
        <xdr:cNvSpPr txBox="1">
          <a:spLocks noChangeArrowheads="1"/>
        </xdr:cNvSpPr>
      </xdr:nvSpPr>
      <xdr:spPr bwMode="auto">
        <a:xfrm>
          <a:off x="25629067" y="10622994"/>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379</xdr:row>
      <xdr:rowOff>124162</xdr:rowOff>
    </xdr:from>
    <xdr:to>
      <xdr:col>98</xdr:col>
      <xdr:colOff>398217</xdr:colOff>
      <xdr:row>406</xdr:row>
      <xdr:rowOff>147902</xdr:rowOff>
    </xdr:to>
    <xdr:sp macro="" textlink="">
      <xdr:nvSpPr>
        <xdr:cNvPr id="308" name="Text Box 4446" hidden="1">
          <a:extLst>
            <a:ext uri="{FF2B5EF4-FFF2-40B4-BE49-F238E27FC236}">
              <a16:creationId xmlns:a16="http://schemas.microsoft.com/office/drawing/2014/main" id="{00000000-0008-0000-0200-000034010000}"/>
            </a:ext>
          </a:extLst>
        </xdr:cNvPr>
        <xdr:cNvSpPr txBox="1">
          <a:spLocks noChangeArrowheads="1"/>
        </xdr:cNvSpPr>
      </xdr:nvSpPr>
      <xdr:spPr bwMode="auto">
        <a:xfrm>
          <a:off x="29972468" y="10622994"/>
          <a:ext cx="521207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379</xdr:row>
      <xdr:rowOff>124162</xdr:rowOff>
    </xdr:from>
    <xdr:to>
      <xdr:col>100</xdr:col>
      <xdr:colOff>398216</xdr:colOff>
      <xdr:row>406</xdr:row>
      <xdr:rowOff>147902</xdr:rowOff>
    </xdr:to>
    <xdr:sp macro="" textlink="">
      <xdr:nvSpPr>
        <xdr:cNvPr id="309" name="Text Box 4447" hidden="1">
          <a:extLst>
            <a:ext uri="{FF2B5EF4-FFF2-40B4-BE49-F238E27FC236}">
              <a16:creationId xmlns:a16="http://schemas.microsoft.com/office/drawing/2014/main" id="{00000000-0008-0000-0200-000035010000}"/>
            </a:ext>
          </a:extLst>
        </xdr:cNvPr>
        <xdr:cNvSpPr txBox="1">
          <a:spLocks noChangeArrowheads="1"/>
        </xdr:cNvSpPr>
      </xdr:nvSpPr>
      <xdr:spPr bwMode="auto">
        <a:xfrm>
          <a:off x="30841147" y="10622994"/>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379</xdr:row>
      <xdr:rowOff>124162</xdr:rowOff>
    </xdr:from>
    <xdr:to>
      <xdr:col>102</xdr:col>
      <xdr:colOff>398214</xdr:colOff>
      <xdr:row>406</xdr:row>
      <xdr:rowOff>147902</xdr:rowOff>
    </xdr:to>
    <xdr:sp macro="" textlink="">
      <xdr:nvSpPr>
        <xdr:cNvPr id="310" name="Text Box 4448" hidden="1">
          <a:extLst>
            <a:ext uri="{FF2B5EF4-FFF2-40B4-BE49-F238E27FC236}">
              <a16:creationId xmlns:a16="http://schemas.microsoft.com/office/drawing/2014/main" id="{00000000-0008-0000-0200-000036010000}"/>
            </a:ext>
          </a:extLst>
        </xdr:cNvPr>
        <xdr:cNvSpPr txBox="1">
          <a:spLocks noChangeArrowheads="1"/>
        </xdr:cNvSpPr>
      </xdr:nvSpPr>
      <xdr:spPr bwMode="auto">
        <a:xfrm>
          <a:off x="31709827" y="10622994"/>
          <a:ext cx="5212079"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379</xdr:row>
      <xdr:rowOff>124162</xdr:rowOff>
    </xdr:from>
    <xdr:to>
      <xdr:col>104</xdr:col>
      <xdr:colOff>398217</xdr:colOff>
      <xdr:row>406</xdr:row>
      <xdr:rowOff>147902</xdr:rowOff>
    </xdr:to>
    <xdr:sp macro="" textlink="">
      <xdr:nvSpPr>
        <xdr:cNvPr id="311" name="Text Box 4449" hidden="1">
          <a:extLst>
            <a:ext uri="{FF2B5EF4-FFF2-40B4-BE49-F238E27FC236}">
              <a16:creationId xmlns:a16="http://schemas.microsoft.com/office/drawing/2014/main" id="{00000000-0008-0000-0200-000037010000}"/>
            </a:ext>
          </a:extLst>
        </xdr:cNvPr>
        <xdr:cNvSpPr txBox="1">
          <a:spLocks noChangeArrowheads="1"/>
        </xdr:cNvSpPr>
      </xdr:nvSpPr>
      <xdr:spPr bwMode="auto">
        <a:xfrm>
          <a:off x="32578507" y="10622994"/>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379</xdr:row>
      <xdr:rowOff>124162</xdr:rowOff>
    </xdr:from>
    <xdr:to>
      <xdr:col>106</xdr:col>
      <xdr:colOff>398216</xdr:colOff>
      <xdr:row>406</xdr:row>
      <xdr:rowOff>147902</xdr:rowOff>
    </xdr:to>
    <xdr:sp macro="" textlink="">
      <xdr:nvSpPr>
        <xdr:cNvPr id="312" name="Text Box 4450" hidden="1">
          <a:extLst>
            <a:ext uri="{FF2B5EF4-FFF2-40B4-BE49-F238E27FC236}">
              <a16:creationId xmlns:a16="http://schemas.microsoft.com/office/drawing/2014/main" id="{00000000-0008-0000-0200-000038010000}"/>
            </a:ext>
          </a:extLst>
        </xdr:cNvPr>
        <xdr:cNvSpPr txBox="1">
          <a:spLocks noChangeArrowheads="1"/>
        </xdr:cNvSpPr>
      </xdr:nvSpPr>
      <xdr:spPr bwMode="auto">
        <a:xfrm>
          <a:off x="33447187" y="10622994"/>
          <a:ext cx="5212080" cy="6805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380</xdr:row>
      <xdr:rowOff>100657</xdr:rowOff>
    </xdr:from>
    <xdr:to>
      <xdr:col>69</xdr:col>
      <xdr:colOff>398215</xdr:colOff>
      <xdr:row>407</xdr:row>
      <xdr:rowOff>127309</xdr:rowOff>
    </xdr:to>
    <xdr:sp macro="" textlink="">
      <xdr:nvSpPr>
        <xdr:cNvPr id="313" name="Text Box 4456" hidden="1">
          <a:extLst>
            <a:ext uri="{FF2B5EF4-FFF2-40B4-BE49-F238E27FC236}">
              <a16:creationId xmlns:a16="http://schemas.microsoft.com/office/drawing/2014/main" id="{00000000-0008-0000-0200-000039010000}"/>
            </a:ext>
          </a:extLst>
        </xdr:cNvPr>
        <xdr:cNvSpPr txBox="1">
          <a:spLocks noChangeArrowheads="1"/>
        </xdr:cNvSpPr>
      </xdr:nvSpPr>
      <xdr:spPr bwMode="auto">
        <a:xfrm>
          <a:off x="17359888" y="10850004"/>
          <a:ext cx="5228798"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380</xdr:row>
      <xdr:rowOff>100657</xdr:rowOff>
    </xdr:from>
    <xdr:to>
      <xdr:col>75</xdr:col>
      <xdr:colOff>398216</xdr:colOff>
      <xdr:row>407</xdr:row>
      <xdr:rowOff>127309</xdr:rowOff>
    </xdr:to>
    <xdr:sp macro="" textlink="">
      <xdr:nvSpPr>
        <xdr:cNvPr id="314" name="Text Box 4457" hidden="1">
          <a:extLst>
            <a:ext uri="{FF2B5EF4-FFF2-40B4-BE49-F238E27FC236}">
              <a16:creationId xmlns:a16="http://schemas.microsoft.com/office/drawing/2014/main" id="{00000000-0008-0000-0200-00003A010000}"/>
            </a:ext>
          </a:extLst>
        </xdr:cNvPr>
        <xdr:cNvSpPr txBox="1">
          <a:spLocks noChangeArrowheads="1"/>
        </xdr:cNvSpPr>
      </xdr:nvSpPr>
      <xdr:spPr bwMode="auto">
        <a:xfrm>
          <a:off x="19985578" y="10850004"/>
          <a:ext cx="5209149"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380</xdr:row>
      <xdr:rowOff>100657</xdr:rowOff>
    </xdr:from>
    <xdr:to>
      <xdr:col>79</xdr:col>
      <xdr:colOff>398217</xdr:colOff>
      <xdr:row>407</xdr:row>
      <xdr:rowOff>127309</xdr:rowOff>
    </xdr:to>
    <xdr:sp macro="" textlink="">
      <xdr:nvSpPr>
        <xdr:cNvPr id="315" name="Text Box 4458" hidden="1">
          <a:extLst>
            <a:ext uri="{FF2B5EF4-FFF2-40B4-BE49-F238E27FC236}">
              <a16:creationId xmlns:a16="http://schemas.microsoft.com/office/drawing/2014/main" id="{00000000-0008-0000-0200-00003B010000}"/>
            </a:ext>
          </a:extLst>
        </xdr:cNvPr>
        <xdr:cNvSpPr txBox="1">
          <a:spLocks noChangeArrowheads="1"/>
        </xdr:cNvSpPr>
      </xdr:nvSpPr>
      <xdr:spPr bwMode="auto">
        <a:xfrm>
          <a:off x="21720008" y="10850004"/>
          <a:ext cx="5212079"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380</xdr:row>
      <xdr:rowOff>100657</xdr:rowOff>
    </xdr:from>
    <xdr:to>
      <xdr:col>81</xdr:col>
      <xdr:colOff>398216</xdr:colOff>
      <xdr:row>407</xdr:row>
      <xdr:rowOff>127309</xdr:rowOff>
    </xdr:to>
    <xdr:sp macro="" textlink="">
      <xdr:nvSpPr>
        <xdr:cNvPr id="316" name="Text Box 4459" hidden="1">
          <a:extLst>
            <a:ext uri="{FF2B5EF4-FFF2-40B4-BE49-F238E27FC236}">
              <a16:creationId xmlns:a16="http://schemas.microsoft.com/office/drawing/2014/main" id="{00000000-0008-0000-0200-00003C010000}"/>
            </a:ext>
          </a:extLst>
        </xdr:cNvPr>
        <xdr:cNvSpPr txBox="1">
          <a:spLocks noChangeArrowheads="1"/>
        </xdr:cNvSpPr>
      </xdr:nvSpPr>
      <xdr:spPr bwMode="auto">
        <a:xfrm>
          <a:off x="22588686" y="10850004"/>
          <a:ext cx="5212081"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380</xdr:row>
      <xdr:rowOff>100657</xdr:rowOff>
    </xdr:from>
    <xdr:to>
      <xdr:col>83</xdr:col>
      <xdr:colOff>394646</xdr:colOff>
      <xdr:row>407</xdr:row>
      <xdr:rowOff>127309</xdr:rowOff>
    </xdr:to>
    <xdr:sp macro="" textlink="">
      <xdr:nvSpPr>
        <xdr:cNvPr id="317" name="Text Box 4460" hidden="1">
          <a:extLst>
            <a:ext uri="{FF2B5EF4-FFF2-40B4-BE49-F238E27FC236}">
              <a16:creationId xmlns:a16="http://schemas.microsoft.com/office/drawing/2014/main" id="{00000000-0008-0000-0200-00003D010000}"/>
            </a:ext>
          </a:extLst>
        </xdr:cNvPr>
        <xdr:cNvSpPr txBox="1">
          <a:spLocks noChangeArrowheads="1"/>
        </xdr:cNvSpPr>
      </xdr:nvSpPr>
      <xdr:spPr bwMode="auto">
        <a:xfrm>
          <a:off x="23457366" y="10850004"/>
          <a:ext cx="5208511"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380</xdr:row>
      <xdr:rowOff>100657</xdr:rowOff>
    </xdr:from>
    <xdr:to>
      <xdr:col>88</xdr:col>
      <xdr:colOff>398216</xdr:colOff>
      <xdr:row>407</xdr:row>
      <xdr:rowOff>127309</xdr:rowOff>
    </xdr:to>
    <xdr:sp macro="" textlink="">
      <xdr:nvSpPr>
        <xdr:cNvPr id="318" name="Text Box 4461" hidden="1">
          <a:extLst>
            <a:ext uri="{FF2B5EF4-FFF2-40B4-BE49-F238E27FC236}">
              <a16:creationId xmlns:a16="http://schemas.microsoft.com/office/drawing/2014/main" id="{00000000-0008-0000-0200-00003E010000}"/>
            </a:ext>
          </a:extLst>
        </xdr:cNvPr>
        <xdr:cNvSpPr txBox="1">
          <a:spLocks noChangeArrowheads="1"/>
        </xdr:cNvSpPr>
      </xdr:nvSpPr>
      <xdr:spPr bwMode="auto">
        <a:xfrm>
          <a:off x="25629067" y="10850004"/>
          <a:ext cx="5212080"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380</xdr:row>
      <xdr:rowOff>100657</xdr:rowOff>
    </xdr:from>
    <xdr:to>
      <xdr:col>98</xdr:col>
      <xdr:colOff>398217</xdr:colOff>
      <xdr:row>407</xdr:row>
      <xdr:rowOff>127309</xdr:rowOff>
    </xdr:to>
    <xdr:sp macro="" textlink="">
      <xdr:nvSpPr>
        <xdr:cNvPr id="319" name="Text Box 4462" hidden="1">
          <a:extLst>
            <a:ext uri="{FF2B5EF4-FFF2-40B4-BE49-F238E27FC236}">
              <a16:creationId xmlns:a16="http://schemas.microsoft.com/office/drawing/2014/main" id="{00000000-0008-0000-0200-00003F010000}"/>
            </a:ext>
          </a:extLst>
        </xdr:cNvPr>
        <xdr:cNvSpPr txBox="1">
          <a:spLocks noChangeArrowheads="1"/>
        </xdr:cNvSpPr>
      </xdr:nvSpPr>
      <xdr:spPr bwMode="auto">
        <a:xfrm>
          <a:off x="29972468" y="10850004"/>
          <a:ext cx="5212079"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380</xdr:row>
      <xdr:rowOff>100657</xdr:rowOff>
    </xdr:from>
    <xdr:to>
      <xdr:col>100</xdr:col>
      <xdr:colOff>398216</xdr:colOff>
      <xdr:row>407</xdr:row>
      <xdr:rowOff>127309</xdr:rowOff>
    </xdr:to>
    <xdr:sp macro="" textlink="">
      <xdr:nvSpPr>
        <xdr:cNvPr id="320" name="Text Box 4463" hidden="1">
          <a:extLst>
            <a:ext uri="{FF2B5EF4-FFF2-40B4-BE49-F238E27FC236}">
              <a16:creationId xmlns:a16="http://schemas.microsoft.com/office/drawing/2014/main" id="{00000000-0008-0000-0200-000040010000}"/>
            </a:ext>
          </a:extLst>
        </xdr:cNvPr>
        <xdr:cNvSpPr txBox="1">
          <a:spLocks noChangeArrowheads="1"/>
        </xdr:cNvSpPr>
      </xdr:nvSpPr>
      <xdr:spPr bwMode="auto">
        <a:xfrm>
          <a:off x="30841147" y="10850004"/>
          <a:ext cx="5212080"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380</xdr:row>
      <xdr:rowOff>100657</xdr:rowOff>
    </xdr:from>
    <xdr:to>
      <xdr:col>104</xdr:col>
      <xdr:colOff>398217</xdr:colOff>
      <xdr:row>407</xdr:row>
      <xdr:rowOff>127309</xdr:rowOff>
    </xdr:to>
    <xdr:sp macro="" textlink="">
      <xdr:nvSpPr>
        <xdr:cNvPr id="321" name="Text Box 4464" hidden="1">
          <a:extLst>
            <a:ext uri="{FF2B5EF4-FFF2-40B4-BE49-F238E27FC236}">
              <a16:creationId xmlns:a16="http://schemas.microsoft.com/office/drawing/2014/main" id="{00000000-0008-0000-0200-000041010000}"/>
            </a:ext>
          </a:extLst>
        </xdr:cNvPr>
        <xdr:cNvSpPr txBox="1">
          <a:spLocks noChangeArrowheads="1"/>
        </xdr:cNvSpPr>
      </xdr:nvSpPr>
      <xdr:spPr bwMode="auto">
        <a:xfrm>
          <a:off x="32578507" y="10850004"/>
          <a:ext cx="5212080"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380</xdr:row>
      <xdr:rowOff>100657</xdr:rowOff>
    </xdr:from>
    <xdr:to>
      <xdr:col>106</xdr:col>
      <xdr:colOff>398216</xdr:colOff>
      <xdr:row>407</xdr:row>
      <xdr:rowOff>127309</xdr:rowOff>
    </xdr:to>
    <xdr:sp macro="" textlink="">
      <xdr:nvSpPr>
        <xdr:cNvPr id="322" name="Text Box 4465" hidden="1">
          <a:extLst>
            <a:ext uri="{FF2B5EF4-FFF2-40B4-BE49-F238E27FC236}">
              <a16:creationId xmlns:a16="http://schemas.microsoft.com/office/drawing/2014/main" id="{00000000-0008-0000-0200-000042010000}"/>
            </a:ext>
          </a:extLst>
        </xdr:cNvPr>
        <xdr:cNvSpPr txBox="1">
          <a:spLocks noChangeArrowheads="1"/>
        </xdr:cNvSpPr>
      </xdr:nvSpPr>
      <xdr:spPr bwMode="auto">
        <a:xfrm>
          <a:off x="33447187" y="10850004"/>
          <a:ext cx="5212080" cy="68097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381</xdr:row>
      <xdr:rowOff>79441</xdr:rowOff>
    </xdr:from>
    <xdr:to>
      <xdr:col>69</xdr:col>
      <xdr:colOff>398215</xdr:colOff>
      <xdr:row>408</xdr:row>
      <xdr:rowOff>99449</xdr:rowOff>
    </xdr:to>
    <xdr:sp macro="" textlink="">
      <xdr:nvSpPr>
        <xdr:cNvPr id="323" name="Text Box 4473" hidden="1">
          <a:extLst>
            <a:ext uri="{FF2B5EF4-FFF2-40B4-BE49-F238E27FC236}">
              <a16:creationId xmlns:a16="http://schemas.microsoft.com/office/drawing/2014/main" id="{00000000-0008-0000-0200-000043010000}"/>
            </a:ext>
          </a:extLst>
        </xdr:cNvPr>
        <xdr:cNvSpPr txBox="1">
          <a:spLocks noChangeArrowheads="1"/>
        </xdr:cNvSpPr>
      </xdr:nvSpPr>
      <xdr:spPr bwMode="auto">
        <a:xfrm>
          <a:off x="17359888" y="11080326"/>
          <a:ext cx="5228798"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381</xdr:row>
      <xdr:rowOff>79441</xdr:rowOff>
    </xdr:from>
    <xdr:to>
      <xdr:col>71</xdr:col>
      <xdr:colOff>398216</xdr:colOff>
      <xdr:row>408</xdr:row>
      <xdr:rowOff>99449</xdr:rowOff>
    </xdr:to>
    <xdr:sp macro="" textlink="">
      <xdr:nvSpPr>
        <xdr:cNvPr id="324" name="Text Box 4474" hidden="1">
          <a:extLst>
            <a:ext uri="{FF2B5EF4-FFF2-40B4-BE49-F238E27FC236}">
              <a16:creationId xmlns:a16="http://schemas.microsoft.com/office/drawing/2014/main" id="{00000000-0008-0000-0200-000044010000}"/>
            </a:ext>
          </a:extLst>
        </xdr:cNvPr>
        <xdr:cNvSpPr txBox="1">
          <a:spLocks noChangeArrowheads="1"/>
        </xdr:cNvSpPr>
      </xdr:nvSpPr>
      <xdr:spPr bwMode="auto">
        <a:xfrm>
          <a:off x="18232468" y="11080326"/>
          <a:ext cx="5224898"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381</xdr:row>
      <xdr:rowOff>79441</xdr:rowOff>
    </xdr:from>
    <xdr:to>
      <xdr:col>77</xdr:col>
      <xdr:colOff>398216</xdr:colOff>
      <xdr:row>408</xdr:row>
      <xdr:rowOff>99449</xdr:rowOff>
    </xdr:to>
    <xdr:sp macro="" textlink="">
      <xdr:nvSpPr>
        <xdr:cNvPr id="325" name="Text Box 4475" hidden="1">
          <a:extLst>
            <a:ext uri="{FF2B5EF4-FFF2-40B4-BE49-F238E27FC236}">
              <a16:creationId xmlns:a16="http://schemas.microsoft.com/office/drawing/2014/main" id="{00000000-0008-0000-0200-000045010000}"/>
            </a:ext>
          </a:extLst>
        </xdr:cNvPr>
        <xdr:cNvSpPr txBox="1">
          <a:spLocks noChangeArrowheads="1"/>
        </xdr:cNvSpPr>
      </xdr:nvSpPr>
      <xdr:spPr bwMode="auto">
        <a:xfrm>
          <a:off x="20853085" y="11080326"/>
          <a:ext cx="5210321"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381</xdr:row>
      <xdr:rowOff>79441</xdr:rowOff>
    </xdr:from>
    <xdr:to>
      <xdr:col>81</xdr:col>
      <xdr:colOff>398216</xdr:colOff>
      <xdr:row>408</xdr:row>
      <xdr:rowOff>99449</xdr:rowOff>
    </xdr:to>
    <xdr:sp macro="" textlink="">
      <xdr:nvSpPr>
        <xdr:cNvPr id="326" name="Text Box 4476" hidden="1">
          <a:extLst>
            <a:ext uri="{FF2B5EF4-FFF2-40B4-BE49-F238E27FC236}">
              <a16:creationId xmlns:a16="http://schemas.microsoft.com/office/drawing/2014/main" id="{00000000-0008-0000-0200-000046010000}"/>
            </a:ext>
          </a:extLst>
        </xdr:cNvPr>
        <xdr:cNvSpPr txBox="1">
          <a:spLocks noChangeArrowheads="1"/>
        </xdr:cNvSpPr>
      </xdr:nvSpPr>
      <xdr:spPr bwMode="auto">
        <a:xfrm>
          <a:off x="22588686" y="11080326"/>
          <a:ext cx="5212081"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381</xdr:row>
      <xdr:rowOff>79441</xdr:rowOff>
    </xdr:from>
    <xdr:to>
      <xdr:col>83</xdr:col>
      <xdr:colOff>394646</xdr:colOff>
      <xdr:row>408</xdr:row>
      <xdr:rowOff>99449</xdr:rowOff>
    </xdr:to>
    <xdr:sp macro="" textlink="">
      <xdr:nvSpPr>
        <xdr:cNvPr id="327" name="Text Box 4477" hidden="1">
          <a:extLst>
            <a:ext uri="{FF2B5EF4-FFF2-40B4-BE49-F238E27FC236}">
              <a16:creationId xmlns:a16="http://schemas.microsoft.com/office/drawing/2014/main" id="{00000000-0008-0000-0200-000047010000}"/>
            </a:ext>
          </a:extLst>
        </xdr:cNvPr>
        <xdr:cNvSpPr txBox="1">
          <a:spLocks noChangeArrowheads="1"/>
        </xdr:cNvSpPr>
      </xdr:nvSpPr>
      <xdr:spPr bwMode="auto">
        <a:xfrm>
          <a:off x="23457366" y="11080326"/>
          <a:ext cx="5208511"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381</xdr:row>
      <xdr:rowOff>79441</xdr:rowOff>
    </xdr:from>
    <xdr:to>
      <xdr:col>86</xdr:col>
      <xdr:colOff>398216</xdr:colOff>
      <xdr:row>408</xdr:row>
      <xdr:rowOff>99449</xdr:rowOff>
    </xdr:to>
    <xdr:sp macro="" textlink="">
      <xdr:nvSpPr>
        <xdr:cNvPr id="328" name="Text Box 4478" hidden="1">
          <a:extLst>
            <a:ext uri="{FF2B5EF4-FFF2-40B4-BE49-F238E27FC236}">
              <a16:creationId xmlns:a16="http://schemas.microsoft.com/office/drawing/2014/main" id="{00000000-0008-0000-0200-000048010000}"/>
            </a:ext>
          </a:extLst>
        </xdr:cNvPr>
        <xdr:cNvSpPr txBox="1">
          <a:spLocks noChangeArrowheads="1"/>
        </xdr:cNvSpPr>
      </xdr:nvSpPr>
      <xdr:spPr bwMode="auto">
        <a:xfrm>
          <a:off x="24760388" y="11080326"/>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381</xdr:row>
      <xdr:rowOff>79441</xdr:rowOff>
    </xdr:from>
    <xdr:to>
      <xdr:col>88</xdr:col>
      <xdr:colOff>398216</xdr:colOff>
      <xdr:row>408</xdr:row>
      <xdr:rowOff>99449</xdr:rowOff>
    </xdr:to>
    <xdr:sp macro="" textlink="">
      <xdr:nvSpPr>
        <xdr:cNvPr id="329" name="Text Box 4479" hidden="1">
          <a:extLst>
            <a:ext uri="{FF2B5EF4-FFF2-40B4-BE49-F238E27FC236}">
              <a16:creationId xmlns:a16="http://schemas.microsoft.com/office/drawing/2014/main" id="{00000000-0008-0000-0200-000049010000}"/>
            </a:ext>
          </a:extLst>
        </xdr:cNvPr>
        <xdr:cNvSpPr txBox="1">
          <a:spLocks noChangeArrowheads="1"/>
        </xdr:cNvSpPr>
      </xdr:nvSpPr>
      <xdr:spPr bwMode="auto">
        <a:xfrm>
          <a:off x="25629067" y="11080326"/>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381</xdr:row>
      <xdr:rowOff>79441</xdr:rowOff>
    </xdr:from>
    <xdr:to>
      <xdr:col>98</xdr:col>
      <xdr:colOff>398217</xdr:colOff>
      <xdr:row>408</xdr:row>
      <xdr:rowOff>99449</xdr:rowOff>
    </xdr:to>
    <xdr:sp macro="" textlink="">
      <xdr:nvSpPr>
        <xdr:cNvPr id="330" name="Text Box 4480" hidden="1">
          <a:extLst>
            <a:ext uri="{FF2B5EF4-FFF2-40B4-BE49-F238E27FC236}">
              <a16:creationId xmlns:a16="http://schemas.microsoft.com/office/drawing/2014/main" id="{00000000-0008-0000-0200-00004A010000}"/>
            </a:ext>
          </a:extLst>
        </xdr:cNvPr>
        <xdr:cNvSpPr txBox="1">
          <a:spLocks noChangeArrowheads="1"/>
        </xdr:cNvSpPr>
      </xdr:nvSpPr>
      <xdr:spPr bwMode="auto">
        <a:xfrm>
          <a:off x="29972468" y="11080326"/>
          <a:ext cx="5212079"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381</xdr:row>
      <xdr:rowOff>79441</xdr:rowOff>
    </xdr:from>
    <xdr:to>
      <xdr:col>100</xdr:col>
      <xdr:colOff>398216</xdr:colOff>
      <xdr:row>408</xdr:row>
      <xdr:rowOff>99449</xdr:rowOff>
    </xdr:to>
    <xdr:sp macro="" textlink="">
      <xdr:nvSpPr>
        <xdr:cNvPr id="331" name="Text Box 4481" hidden="1">
          <a:extLst>
            <a:ext uri="{FF2B5EF4-FFF2-40B4-BE49-F238E27FC236}">
              <a16:creationId xmlns:a16="http://schemas.microsoft.com/office/drawing/2014/main" id="{00000000-0008-0000-0200-00004B010000}"/>
            </a:ext>
          </a:extLst>
        </xdr:cNvPr>
        <xdr:cNvSpPr txBox="1">
          <a:spLocks noChangeArrowheads="1"/>
        </xdr:cNvSpPr>
      </xdr:nvSpPr>
      <xdr:spPr bwMode="auto">
        <a:xfrm>
          <a:off x="30841147" y="11080326"/>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381</xdr:row>
      <xdr:rowOff>79441</xdr:rowOff>
    </xdr:from>
    <xdr:to>
      <xdr:col>102</xdr:col>
      <xdr:colOff>398214</xdr:colOff>
      <xdr:row>408</xdr:row>
      <xdr:rowOff>99449</xdr:rowOff>
    </xdr:to>
    <xdr:sp macro="" textlink="">
      <xdr:nvSpPr>
        <xdr:cNvPr id="332" name="Text Box 4482" hidden="1">
          <a:extLst>
            <a:ext uri="{FF2B5EF4-FFF2-40B4-BE49-F238E27FC236}">
              <a16:creationId xmlns:a16="http://schemas.microsoft.com/office/drawing/2014/main" id="{00000000-0008-0000-0200-00004C010000}"/>
            </a:ext>
          </a:extLst>
        </xdr:cNvPr>
        <xdr:cNvSpPr txBox="1">
          <a:spLocks noChangeArrowheads="1"/>
        </xdr:cNvSpPr>
      </xdr:nvSpPr>
      <xdr:spPr bwMode="auto">
        <a:xfrm>
          <a:off x="31709827" y="11080326"/>
          <a:ext cx="5212079"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381</xdr:row>
      <xdr:rowOff>79441</xdr:rowOff>
    </xdr:from>
    <xdr:to>
      <xdr:col>104</xdr:col>
      <xdr:colOff>398217</xdr:colOff>
      <xdr:row>408</xdr:row>
      <xdr:rowOff>99449</xdr:rowOff>
    </xdr:to>
    <xdr:sp macro="" textlink="">
      <xdr:nvSpPr>
        <xdr:cNvPr id="333" name="Text Box 4483" hidden="1">
          <a:extLst>
            <a:ext uri="{FF2B5EF4-FFF2-40B4-BE49-F238E27FC236}">
              <a16:creationId xmlns:a16="http://schemas.microsoft.com/office/drawing/2014/main" id="{00000000-0008-0000-0200-00004D010000}"/>
            </a:ext>
          </a:extLst>
        </xdr:cNvPr>
        <xdr:cNvSpPr txBox="1">
          <a:spLocks noChangeArrowheads="1"/>
        </xdr:cNvSpPr>
      </xdr:nvSpPr>
      <xdr:spPr bwMode="auto">
        <a:xfrm>
          <a:off x="32578507" y="11080326"/>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381</xdr:row>
      <xdr:rowOff>79441</xdr:rowOff>
    </xdr:from>
    <xdr:to>
      <xdr:col>106</xdr:col>
      <xdr:colOff>398216</xdr:colOff>
      <xdr:row>408</xdr:row>
      <xdr:rowOff>99449</xdr:rowOff>
    </xdr:to>
    <xdr:sp macro="" textlink="">
      <xdr:nvSpPr>
        <xdr:cNvPr id="334" name="Text Box 4484" hidden="1">
          <a:extLst>
            <a:ext uri="{FF2B5EF4-FFF2-40B4-BE49-F238E27FC236}">
              <a16:creationId xmlns:a16="http://schemas.microsoft.com/office/drawing/2014/main" id="{00000000-0008-0000-0200-00004E010000}"/>
            </a:ext>
          </a:extLst>
        </xdr:cNvPr>
        <xdr:cNvSpPr txBox="1">
          <a:spLocks noChangeArrowheads="1"/>
        </xdr:cNvSpPr>
      </xdr:nvSpPr>
      <xdr:spPr bwMode="auto">
        <a:xfrm>
          <a:off x="33447187" y="11080326"/>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382</xdr:row>
      <xdr:rowOff>54661</xdr:rowOff>
    </xdr:from>
    <xdr:to>
      <xdr:col>69</xdr:col>
      <xdr:colOff>398215</xdr:colOff>
      <xdr:row>409</xdr:row>
      <xdr:rowOff>73201</xdr:rowOff>
    </xdr:to>
    <xdr:sp macro="" textlink="">
      <xdr:nvSpPr>
        <xdr:cNvPr id="335" name="Text Box 4491" hidden="1">
          <a:extLst>
            <a:ext uri="{FF2B5EF4-FFF2-40B4-BE49-F238E27FC236}">
              <a16:creationId xmlns:a16="http://schemas.microsoft.com/office/drawing/2014/main" id="{00000000-0008-0000-0200-00004F010000}"/>
            </a:ext>
          </a:extLst>
        </xdr:cNvPr>
        <xdr:cNvSpPr txBox="1">
          <a:spLocks noChangeArrowheads="1"/>
        </xdr:cNvSpPr>
      </xdr:nvSpPr>
      <xdr:spPr bwMode="auto">
        <a:xfrm>
          <a:off x="17359888" y="11305042"/>
          <a:ext cx="5228798"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382</xdr:row>
      <xdr:rowOff>54661</xdr:rowOff>
    </xdr:from>
    <xdr:to>
      <xdr:col>71</xdr:col>
      <xdr:colOff>398216</xdr:colOff>
      <xdr:row>409</xdr:row>
      <xdr:rowOff>73201</xdr:rowOff>
    </xdr:to>
    <xdr:sp macro="" textlink="">
      <xdr:nvSpPr>
        <xdr:cNvPr id="336" name="Text Box 4492" hidden="1">
          <a:extLst>
            <a:ext uri="{FF2B5EF4-FFF2-40B4-BE49-F238E27FC236}">
              <a16:creationId xmlns:a16="http://schemas.microsoft.com/office/drawing/2014/main" id="{00000000-0008-0000-0200-000050010000}"/>
            </a:ext>
          </a:extLst>
        </xdr:cNvPr>
        <xdr:cNvSpPr txBox="1">
          <a:spLocks noChangeArrowheads="1"/>
        </xdr:cNvSpPr>
      </xdr:nvSpPr>
      <xdr:spPr bwMode="auto">
        <a:xfrm>
          <a:off x="18232468" y="11305042"/>
          <a:ext cx="5224898"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382</xdr:row>
      <xdr:rowOff>54661</xdr:rowOff>
    </xdr:from>
    <xdr:to>
      <xdr:col>75</xdr:col>
      <xdr:colOff>398216</xdr:colOff>
      <xdr:row>409</xdr:row>
      <xdr:rowOff>73201</xdr:rowOff>
    </xdr:to>
    <xdr:sp macro="" textlink="">
      <xdr:nvSpPr>
        <xdr:cNvPr id="337" name="Text Box 4493" hidden="1">
          <a:extLst>
            <a:ext uri="{FF2B5EF4-FFF2-40B4-BE49-F238E27FC236}">
              <a16:creationId xmlns:a16="http://schemas.microsoft.com/office/drawing/2014/main" id="{00000000-0008-0000-0200-000051010000}"/>
            </a:ext>
          </a:extLst>
        </xdr:cNvPr>
        <xdr:cNvSpPr txBox="1">
          <a:spLocks noChangeArrowheads="1"/>
        </xdr:cNvSpPr>
      </xdr:nvSpPr>
      <xdr:spPr bwMode="auto">
        <a:xfrm>
          <a:off x="19985578" y="11305042"/>
          <a:ext cx="5209149"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382</xdr:row>
      <xdr:rowOff>54661</xdr:rowOff>
    </xdr:from>
    <xdr:to>
      <xdr:col>77</xdr:col>
      <xdr:colOff>398216</xdr:colOff>
      <xdr:row>409</xdr:row>
      <xdr:rowOff>73201</xdr:rowOff>
    </xdr:to>
    <xdr:sp macro="" textlink="">
      <xdr:nvSpPr>
        <xdr:cNvPr id="338" name="Text Box 4494" hidden="1">
          <a:extLst>
            <a:ext uri="{FF2B5EF4-FFF2-40B4-BE49-F238E27FC236}">
              <a16:creationId xmlns:a16="http://schemas.microsoft.com/office/drawing/2014/main" id="{00000000-0008-0000-0200-000052010000}"/>
            </a:ext>
          </a:extLst>
        </xdr:cNvPr>
        <xdr:cNvSpPr txBox="1">
          <a:spLocks noChangeArrowheads="1"/>
        </xdr:cNvSpPr>
      </xdr:nvSpPr>
      <xdr:spPr bwMode="auto">
        <a:xfrm>
          <a:off x="20853085" y="11305042"/>
          <a:ext cx="5210321"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382</xdr:row>
      <xdr:rowOff>54661</xdr:rowOff>
    </xdr:from>
    <xdr:to>
      <xdr:col>79</xdr:col>
      <xdr:colOff>398217</xdr:colOff>
      <xdr:row>409</xdr:row>
      <xdr:rowOff>73201</xdr:rowOff>
    </xdr:to>
    <xdr:sp macro="" textlink="">
      <xdr:nvSpPr>
        <xdr:cNvPr id="339" name="Text Box 4495" hidden="1">
          <a:extLst>
            <a:ext uri="{FF2B5EF4-FFF2-40B4-BE49-F238E27FC236}">
              <a16:creationId xmlns:a16="http://schemas.microsoft.com/office/drawing/2014/main" id="{00000000-0008-0000-0200-000053010000}"/>
            </a:ext>
          </a:extLst>
        </xdr:cNvPr>
        <xdr:cNvSpPr txBox="1">
          <a:spLocks noChangeArrowheads="1"/>
        </xdr:cNvSpPr>
      </xdr:nvSpPr>
      <xdr:spPr bwMode="auto">
        <a:xfrm>
          <a:off x="21720008" y="11305042"/>
          <a:ext cx="5212079"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382</xdr:row>
      <xdr:rowOff>54661</xdr:rowOff>
    </xdr:from>
    <xdr:to>
      <xdr:col>81</xdr:col>
      <xdr:colOff>398216</xdr:colOff>
      <xdr:row>409</xdr:row>
      <xdr:rowOff>73201</xdr:rowOff>
    </xdr:to>
    <xdr:sp macro="" textlink="">
      <xdr:nvSpPr>
        <xdr:cNvPr id="340" name="Text Box 4496" hidden="1">
          <a:extLst>
            <a:ext uri="{FF2B5EF4-FFF2-40B4-BE49-F238E27FC236}">
              <a16:creationId xmlns:a16="http://schemas.microsoft.com/office/drawing/2014/main" id="{00000000-0008-0000-0200-000054010000}"/>
            </a:ext>
          </a:extLst>
        </xdr:cNvPr>
        <xdr:cNvSpPr txBox="1">
          <a:spLocks noChangeArrowheads="1"/>
        </xdr:cNvSpPr>
      </xdr:nvSpPr>
      <xdr:spPr bwMode="auto">
        <a:xfrm>
          <a:off x="22588686" y="11305042"/>
          <a:ext cx="5212081"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382</xdr:row>
      <xdr:rowOff>54661</xdr:rowOff>
    </xdr:from>
    <xdr:to>
      <xdr:col>83</xdr:col>
      <xdr:colOff>394646</xdr:colOff>
      <xdr:row>409</xdr:row>
      <xdr:rowOff>73201</xdr:rowOff>
    </xdr:to>
    <xdr:sp macro="" textlink="">
      <xdr:nvSpPr>
        <xdr:cNvPr id="341" name="Text Box 4497" hidden="1">
          <a:extLst>
            <a:ext uri="{FF2B5EF4-FFF2-40B4-BE49-F238E27FC236}">
              <a16:creationId xmlns:a16="http://schemas.microsoft.com/office/drawing/2014/main" id="{00000000-0008-0000-0200-000055010000}"/>
            </a:ext>
          </a:extLst>
        </xdr:cNvPr>
        <xdr:cNvSpPr txBox="1">
          <a:spLocks noChangeArrowheads="1"/>
        </xdr:cNvSpPr>
      </xdr:nvSpPr>
      <xdr:spPr bwMode="auto">
        <a:xfrm>
          <a:off x="23457366" y="11305042"/>
          <a:ext cx="5208511"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382</xdr:row>
      <xdr:rowOff>54661</xdr:rowOff>
    </xdr:from>
    <xdr:to>
      <xdr:col>86</xdr:col>
      <xdr:colOff>398216</xdr:colOff>
      <xdr:row>409</xdr:row>
      <xdr:rowOff>73201</xdr:rowOff>
    </xdr:to>
    <xdr:sp macro="" textlink="">
      <xdr:nvSpPr>
        <xdr:cNvPr id="342" name="Text Box 4498" hidden="1">
          <a:extLst>
            <a:ext uri="{FF2B5EF4-FFF2-40B4-BE49-F238E27FC236}">
              <a16:creationId xmlns:a16="http://schemas.microsoft.com/office/drawing/2014/main" id="{00000000-0008-0000-0200-000056010000}"/>
            </a:ext>
          </a:extLst>
        </xdr:cNvPr>
        <xdr:cNvSpPr txBox="1">
          <a:spLocks noChangeArrowheads="1"/>
        </xdr:cNvSpPr>
      </xdr:nvSpPr>
      <xdr:spPr bwMode="auto">
        <a:xfrm>
          <a:off x="24760388" y="11305042"/>
          <a:ext cx="5212080"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382</xdr:row>
      <xdr:rowOff>54661</xdr:rowOff>
    </xdr:from>
    <xdr:to>
      <xdr:col>88</xdr:col>
      <xdr:colOff>398216</xdr:colOff>
      <xdr:row>409</xdr:row>
      <xdr:rowOff>73201</xdr:rowOff>
    </xdr:to>
    <xdr:sp macro="" textlink="">
      <xdr:nvSpPr>
        <xdr:cNvPr id="343" name="Text Box 4499" hidden="1">
          <a:extLst>
            <a:ext uri="{FF2B5EF4-FFF2-40B4-BE49-F238E27FC236}">
              <a16:creationId xmlns:a16="http://schemas.microsoft.com/office/drawing/2014/main" id="{00000000-0008-0000-0200-000057010000}"/>
            </a:ext>
          </a:extLst>
        </xdr:cNvPr>
        <xdr:cNvSpPr txBox="1">
          <a:spLocks noChangeArrowheads="1"/>
        </xdr:cNvSpPr>
      </xdr:nvSpPr>
      <xdr:spPr bwMode="auto">
        <a:xfrm>
          <a:off x="25629067" y="11305042"/>
          <a:ext cx="5212080"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382</xdr:row>
      <xdr:rowOff>54661</xdr:rowOff>
    </xdr:from>
    <xdr:to>
      <xdr:col>94</xdr:col>
      <xdr:colOff>398216</xdr:colOff>
      <xdr:row>409</xdr:row>
      <xdr:rowOff>73201</xdr:rowOff>
    </xdr:to>
    <xdr:sp macro="" textlink="">
      <xdr:nvSpPr>
        <xdr:cNvPr id="344" name="Text Box 4500" hidden="1">
          <a:extLst>
            <a:ext uri="{FF2B5EF4-FFF2-40B4-BE49-F238E27FC236}">
              <a16:creationId xmlns:a16="http://schemas.microsoft.com/office/drawing/2014/main" id="{00000000-0008-0000-0200-000058010000}"/>
            </a:ext>
          </a:extLst>
        </xdr:cNvPr>
        <xdr:cNvSpPr txBox="1">
          <a:spLocks noChangeArrowheads="1"/>
        </xdr:cNvSpPr>
      </xdr:nvSpPr>
      <xdr:spPr bwMode="auto">
        <a:xfrm>
          <a:off x="28235107" y="11305042"/>
          <a:ext cx="5212080"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382</xdr:row>
      <xdr:rowOff>54661</xdr:rowOff>
    </xdr:from>
    <xdr:to>
      <xdr:col>98</xdr:col>
      <xdr:colOff>398217</xdr:colOff>
      <xdr:row>409</xdr:row>
      <xdr:rowOff>73201</xdr:rowOff>
    </xdr:to>
    <xdr:sp macro="" textlink="">
      <xdr:nvSpPr>
        <xdr:cNvPr id="345" name="Text Box 4501" hidden="1">
          <a:extLst>
            <a:ext uri="{FF2B5EF4-FFF2-40B4-BE49-F238E27FC236}">
              <a16:creationId xmlns:a16="http://schemas.microsoft.com/office/drawing/2014/main" id="{00000000-0008-0000-0200-000059010000}"/>
            </a:ext>
          </a:extLst>
        </xdr:cNvPr>
        <xdr:cNvSpPr txBox="1">
          <a:spLocks noChangeArrowheads="1"/>
        </xdr:cNvSpPr>
      </xdr:nvSpPr>
      <xdr:spPr bwMode="auto">
        <a:xfrm>
          <a:off x="29972468" y="11305042"/>
          <a:ext cx="5212079"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382</xdr:row>
      <xdr:rowOff>54661</xdr:rowOff>
    </xdr:from>
    <xdr:to>
      <xdr:col>100</xdr:col>
      <xdr:colOff>398216</xdr:colOff>
      <xdr:row>409</xdr:row>
      <xdr:rowOff>73201</xdr:rowOff>
    </xdr:to>
    <xdr:sp macro="" textlink="">
      <xdr:nvSpPr>
        <xdr:cNvPr id="346" name="Text Box 4502" hidden="1">
          <a:extLst>
            <a:ext uri="{FF2B5EF4-FFF2-40B4-BE49-F238E27FC236}">
              <a16:creationId xmlns:a16="http://schemas.microsoft.com/office/drawing/2014/main" id="{00000000-0008-0000-0200-00005A010000}"/>
            </a:ext>
          </a:extLst>
        </xdr:cNvPr>
        <xdr:cNvSpPr txBox="1">
          <a:spLocks noChangeArrowheads="1"/>
        </xdr:cNvSpPr>
      </xdr:nvSpPr>
      <xdr:spPr bwMode="auto">
        <a:xfrm>
          <a:off x="30841147" y="11305042"/>
          <a:ext cx="5212080"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382</xdr:row>
      <xdr:rowOff>54661</xdr:rowOff>
    </xdr:from>
    <xdr:to>
      <xdr:col>104</xdr:col>
      <xdr:colOff>398217</xdr:colOff>
      <xdr:row>409</xdr:row>
      <xdr:rowOff>73201</xdr:rowOff>
    </xdr:to>
    <xdr:sp macro="" textlink="">
      <xdr:nvSpPr>
        <xdr:cNvPr id="347" name="Text Box 4503" hidden="1">
          <a:extLst>
            <a:ext uri="{FF2B5EF4-FFF2-40B4-BE49-F238E27FC236}">
              <a16:creationId xmlns:a16="http://schemas.microsoft.com/office/drawing/2014/main" id="{00000000-0008-0000-0200-00005B010000}"/>
            </a:ext>
          </a:extLst>
        </xdr:cNvPr>
        <xdr:cNvSpPr txBox="1">
          <a:spLocks noChangeArrowheads="1"/>
        </xdr:cNvSpPr>
      </xdr:nvSpPr>
      <xdr:spPr bwMode="auto">
        <a:xfrm>
          <a:off x="32578507" y="11305042"/>
          <a:ext cx="5212080"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382</xdr:row>
      <xdr:rowOff>54661</xdr:rowOff>
    </xdr:from>
    <xdr:to>
      <xdr:col>106</xdr:col>
      <xdr:colOff>398216</xdr:colOff>
      <xdr:row>409</xdr:row>
      <xdr:rowOff>73201</xdr:rowOff>
    </xdr:to>
    <xdr:sp macro="" textlink="">
      <xdr:nvSpPr>
        <xdr:cNvPr id="348" name="Text Box 4504" hidden="1">
          <a:extLst>
            <a:ext uri="{FF2B5EF4-FFF2-40B4-BE49-F238E27FC236}">
              <a16:creationId xmlns:a16="http://schemas.microsoft.com/office/drawing/2014/main" id="{00000000-0008-0000-0200-00005C010000}"/>
            </a:ext>
          </a:extLst>
        </xdr:cNvPr>
        <xdr:cNvSpPr txBox="1">
          <a:spLocks noChangeArrowheads="1"/>
        </xdr:cNvSpPr>
      </xdr:nvSpPr>
      <xdr:spPr bwMode="auto">
        <a:xfrm>
          <a:off x="33447187" y="11305042"/>
          <a:ext cx="5212080" cy="6806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383</xdr:row>
      <xdr:rowOff>31149</xdr:rowOff>
    </xdr:from>
    <xdr:to>
      <xdr:col>69</xdr:col>
      <xdr:colOff>398215</xdr:colOff>
      <xdr:row>410</xdr:row>
      <xdr:rowOff>45931</xdr:rowOff>
    </xdr:to>
    <xdr:sp macro="" textlink="">
      <xdr:nvSpPr>
        <xdr:cNvPr id="349" name="Text Box 4510" hidden="1">
          <a:extLst>
            <a:ext uri="{FF2B5EF4-FFF2-40B4-BE49-F238E27FC236}">
              <a16:creationId xmlns:a16="http://schemas.microsoft.com/office/drawing/2014/main" id="{00000000-0008-0000-0200-00005D010000}"/>
            </a:ext>
          </a:extLst>
        </xdr:cNvPr>
        <xdr:cNvSpPr txBox="1">
          <a:spLocks noChangeArrowheads="1"/>
        </xdr:cNvSpPr>
      </xdr:nvSpPr>
      <xdr:spPr bwMode="auto">
        <a:xfrm>
          <a:off x="17359888" y="11532048"/>
          <a:ext cx="52287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383</xdr:row>
      <xdr:rowOff>31149</xdr:rowOff>
    </xdr:from>
    <xdr:to>
      <xdr:col>75</xdr:col>
      <xdr:colOff>398216</xdr:colOff>
      <xdr:row>410</xdr:row>
      <xdr:rowOff>45931</xdr:rowOff>
    </xdr:to>
    <xdr:sp macro="" textlink="">
      <xdr:nvSpPr>
        <xdr:cNvPr id="350" name="Text Box 4511" hidden="1">
          <a:extLst>
            <a:ext uri="{FF2B5EF4-FFF2-40B4-BE49-F238E27FC236}">
              <a16:creationId xmlns:a16="http://schemas.microsoft.com/office/drawing/2014/main" id="{00000000-0008-0000-0200-00005E010000}"/>
            </a:ext>
          </a:extLst>
        </xdr:cNvPr>
        <xdr:cNvSpPr txBox="1">
          <a:spLocks noChangeArrowheads="1"/>
        </xdr:cNvSpPr>
      </xdr:nvSpPr>
      <xdr:spPr bwMode="auto">
        <a:xfrm>
          <a:off x="19985578" y="11532048"/>
          <a:ext cx="520914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383</xdr:row>
      <xdr:rowOff>31149</xdr:rowOff>
    </xdr:from>
    <xdr:to>
      <xdr:col>77</xdr:col>
      <xdr:colOff>398216</xdr:colOff>
      <xdr:row>410</xdr:row>
      <xdr:rowOff>45931</xdr:rowOff>
    </xdr:to>
    <xdr:sp macro="" textlink="">
      <xdr:nvSpPr>
        <xdr:cNvPr id="351" name="Text Box 4512" hidden="1">
          <a:extLst>
            <a:ext uri="{FF2B5EF4-FFF2-40B4-BE49-F238E27FC236}">
              <a16:creationId xmlns:a16="http://schemas.microsoft.com/office/drawing/2014/main" id="{00000000-0008-0000-0200-00005F010000}"/>
            </a:ext>
          </a:extLst>
        </xdr:cNvPr>
        <xdr:cNvSpPr txBox="1">
          <a:spLocks noChangeArrowheads="1"/>
        </xdr:cNvSpPr>
      </xdr:nvSpPr>
      <xdr:spPr bwMode="auto">
        <a:xfrm>
          <a:off x="20853085" y="11532048"/>
          <a:ext cx="521032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383</xdr:row>
      <xdr:rowOff>31149</xdr:rowOff>
    </xdr:from>
    <xdr:to>
      <xdr:col>79</xdr:col>
      <xdr:colOff>398217</xdr:colOff>
      <xdr:row>410</xdr:row>
      <xdr:rowOff>45931</xdr:rowOff>
    </xdr:to>
    <xdr:sp macro="" textlink="">
      <xdr:nvSpPr>
        <xdr:cNvPr id="352" name="Text Box 4513" hidden="1">
          <a:extLst>
            <a:ext uri="{FF2B5EF4-FFF2-40B4-BE49-F238E27FC236}">
              <a16:creationId xmlns:a16="http://schemas.microsoft.com/office/drawing/2014/main" id="{00000000-0008-0000-0200-000060010000}"/>
            </a:ext>
          </a:extLst>
        </xdr:cNvPr>
        <xdr:cNvSpPr txBox="1">
          <a:spLocks noChangeArrowheads="1"/>
        </xdr:cNvSpPr>
      </xdr:nvSpPr>
      <xdr:spPr bwMode="auto">
        <a:xfrm>
          <a:off x="21720008" y="11532048"/>
          <a:ext cx="521207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383</xdr:row>
      <xdr:rowOff>31149</xdr:rowOff>
    </xdr:from>
    <xdr:to>
      <xdr:col>81</xdr:col>
      <xdr:colOff>398216</xdr:colOff>
      <xdr:row>410</xdr:row>
      <xdr:rowOff>45931</xdr:rowOff>
    </xdr:to>
    <xdr:sp macro="" textlink="">
      <xdr:nvSpPr>
        <xdr:cNvPr id="353" name="Text Box 4514" hidden="1">
          <a:extLst>
            <a:ext uri="{FF2B5EF4-FFF2-40B4-BE49-F238E27FC236}">
              <a16:creationId xmlns:a16="http://schemas.microsoft.com/office/drawing/2014/main" id="{00000000-0008-0000-0200-000061010000}"/>
            </a:ext>
          </a:extLst>
        </xdr:cNvPr>
        <xdr:cNvSpPr txBox="1">
          <a:spLocks noChangeArrowheads="1"/>
        </xdr:cNvSpPr>
      </xdr:nvSpPr>
      <xdr:spPr bwMode="auto">
        <a:xfrm>
          <a:off x="22588686" y="11532048"/>
          <a:ext cx="521208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383</xdr:row>
      <xdr:rowOff>31149</xdr:rowOff>
    </xdr:from>
    <xdr:to>
      <xdr:col>83</xdr:col>
      <xdr:colOff>394646</xdr:colOff>
      <xdr:row>410</xdr:row>
      <xdr:rowOff>45931</xdr:rowOff>
    </xdr:to>
    <xdr:sp macro="" textlink="">
      <xdr:nvSpPr>
        <xdr:cNvPr id="354" name="Text Box 4515" hidden="1">
          <a:extLst>
            <a:ext uri="{FF2B5EF4-FFF2-40B4-BE49-F238E27FC236}">
              <a16:creationId xmlns:a16="http://schemas.microsoft.com/office/drawing/2014/main" id="{00000000-0008-0000-0200-000062010000}"/>
            </a:ext>
          </a:extLst>
        </xdr:cNvPr>
        <xdr:cNvSpPr txBox="1">
          <a:spLocks noChangeArrowheads="1"/>
        </xdr:cNvSpPr>
      </xdr:nvSpPr>
      <xdr:spPr bwMode="auto">
        <a:xfrm>
          <a:off x="23457366" y="11532048"/>
          <a:ext cx="520851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383</xdr:row>
      <xdr:rowOff>31149</xdr:rowOff>
    </xdr:from>
    <xdr:to>
      <xdr:col>88</xdr:col>
      <xdr:colOff>398216</xdr:colOff>
      <xdr:row>410</xdr:row>
      <xdr:rowOff>45931</xdr:rowOff>
    </xdr:to>
    <xdr:sp macro="" textlink="">
      <xdr:nvSpPr>
        <xdr:cNvPr id="355" name="Text Box 4516" hidden="1">
          <a:extLst>
            <a:ext uri="{FF2B5EF4-FFF2-40B4-BE49-F238E27FC236}">
              <a16:creationId xmlns:a16="http://schemas.microsoft.com/office/drawing/2014/main" id="{00000000-0008-0000-0200-000063010000}"/>
            </a:ext>
          </a:extLst>
        </xdr:cNvPr>
        <xdr:cNvSpPr txBox="1">
          <a:spLocks noChangeArrowheads="1"/>
        </xdr:cNvSpPr>
      </xdr:nvSpPr>
      <xdr:spPr bwMode="auto">
        <a:xfrm>
          <a:off x="25629067" y="11532048"/>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383</xdr:row>
      <xdr:rowOff>31149</xdr:rowOff>
    </xdr:from>
    <xdr:to>
      <xdr:col>100</xdr:col>
      <xdr:colOff>398216</xdr:colOff>
      <xdr:row>410</xdr:row>
      <xdr:rowOff>45931</xdr:rowOff>
    </xdr:to>
    <xdr:sp macro="" textlink="">
      <xdr:nvSpPr>
        <xdr:cNvPr id="356" name="Text Box 4517" hidden="1">
          <a:extLst>
            <a:ext uri="{FF2B5EF4-FFF2-40B4-BE49-F238E27FC236}">
              <a16:creationId xmlns:a16="http://schemas.microsoft.com/office/drawing/2014/main" id="{00000000-0008-0000-0200-000064010000}"/>
            </a:ext>
          </a:extLst>
        </xdr:cNvPr>
        <xdr:cNvSpPr txBox="1">
          <a:spLocks noChangeArrowheads="1"/>
        </xdr:cNvSpPr>
      </xdr:nvSpPr>
      <xdr:spPr bwMode="auto">
        <a:xfrm>
          <a:off x="30841147" y="11532048"/>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383</xdr:row>
      <xdr:rowOff>31149</xdr:rowOff>
    </xdr:from>
    <xdr:to>
      <xdr:col>104</xdr:col>
      <xdr:colOff>398217</xdr:colOff>
      <xdr:row>410</xdr:row>
      <xdr:rowOff>45931</xdr:rowOff>
    </xdr:to>
    <xdr:sp macro="" textlink="">
      <xdr:nvSpPr>
        <xdr:cNvPr id="357" name="Text Box 4518" hidden="1">
          <a:extLst>
            <a:ext uri="{FF2B5EF4-FFF2-40B4-BE49-F238E27FC236}">
              <a16:creationId xmlns:a16="http://schemas.microsoft.com/office/drawing/2014/main" id="{00000000-0008-0000-0200-000065010000}"/>
            </a:ext>
          </a:extLst>
        </xdr:cNvPr>
        <xdr:cNvSpPr txBox="1">
          <a:spLocks noChangeArrowheads="1"/>
        </xdr:cNvSpPr>
      </xdr:nvSpPr>
      <xdr:spPr bwMode="auto">
        <a:xfrm>
          <a:off x="32578507" y="11532048"/>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383</xdr:row>
      <xdr:rowOff>31149</xdr:rowOff>
    </xdr:from>
    <xdr:to>
      <xdr:col>106</xdr:col>
      <xdr:colOff>398216</xdr:colOff>
      <xdr:row>410</xdr:row>
      <xdr:rowOff>45931</xdr:rowOff>
    </xdr:to>
    <xdr:sp macro="" textlink="">
      <xdr:nvSpPr>
        <xdr:cNvPr id="358" name="Text Box 4519" hidden="1">
          <a:extLst>
            <a:ext uri="{FF2B5EF4-FFF2-40B4-BE49-F238E27FC236}">
              <a16:creationId xmlns:a16="http://schemas.microsoft.com/office/drawing/2014/main" id="{00000000-0008-0000-0200-000066010000}"/>
            </a:ext>
          </a:extLst>
        </xdr:cNvPr>
        <xdr:cNvSpPr txBox="1">
          <a:spLocks noChangeArrowheads="1"/>
        </xdr:cNvSpPr>
      </xdr:nvSpPr>
      <xdr:spPr bwMode="auto">
        <a:xfrm>
          <a:off x="33447187" y="11532048"/>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384</xdr:row>
      <xdr:rowOff>7642</xdr:rowOff>
    </xdr:from>
    <xdr:to>
      <xdr:col>69</xdr:col>
      <xdr:colOff>398215</xdr:colOff>
      <xdr:row>411</xdr:row>
      <xdr:rowOff>42697</xdr:rowOff>
    </xdr:to>
    <xdr:sp macro="" textlink="">
      <xdr:nvSpPr>
        <xdr:cNvPr id="359" name="Text Box 4522" hidden="1">
          <a:extLst>
            <a:ext uri="{FF2B5EF4-FFF2-40B4-BE49-F238E27FC236}">
              <a16:creationId xmlns:a16="http://schemas.microsoft.com/office/drawing/2014/main" id="{00000000-0008-0000-0200-000067010000}"/>
            </a:ext>
          </a:extLst>
        </xdr:cNvPr>
        <xdr:cNvSpPr txBox="1">
          <a:spLocks noChangeArrowheads="1"/>
        </xdr:cNvSpPr>
      </xdr:nvSpPr>
      <xdr:spPr bwMode="auto">
        <a:xfrm>
          <a:off x="17359888" y="11759058"/>
          <a:ext cx="5228798" cy="68291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384</xdr:row>
      <xdr:rowOff>7642</xdr:rowOff>
    </xdr:from>
    <xdr:to>
      <xdr:col>71</xdr:col>
      <xdr:colOff>398216</xdr:colOff>
      <xdr:row>411</xdr:row>
      <xdr:rowOff>42697</xdr:rowOff>
    </xdr:to>
    <xdr:sp macro="" textlink="">
      <xdr:nvSpPr>
        <xdr:cNvPr id="360" name="Text Box 4523" hidden="1">
          <a:extLst>
            <a:ext uri="{FF2B5EF4-FFF2-40B4-BE49-F238E27FC236}">
              <a16:creationId xmlns:a16="http://schemas.microsoft.com/office/drawing/2014/main" id="{00000000-0008-0000-0200-000068010000}"/>
            </a:ext>
          </a:extLst>
        </xdr:cNvPr>
        <xdr:cNvSpPr txBox="1">
          <a:spLocks noChangeArrowheads="1"/>
        </xdr:cNvSpPr>
      </xdr:nvSpPr>
      <xdr:spPr bwMode="auto">
        <a:xfrm>
          <a:off x="18232468" y="11759058"/>
          <a:ext cx="5224898" cy="68291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384</xdr:row>
      <xdr:rowOff>7642</xdr:rowOff>
    </xdr:from>
    <xdr:to>
      <xdr:col>73</xdr:col>
      <xdr:colOff>398215</xdr:colOff>
      <xdr:row>411</xdr:row>
      <xdr:rowOff>42697</xdr:rowOff>
    </xdr:to>
    <xdr:sp macro="" textlink="">
      <xdr:nvSpPr>
        <xdr:cNvPr id="361" name="Text Box 4524" hidden="1">
          <a:extLst>
            <a:ext uri="{FF2B5EF4-FFF2-40B4-BE49-F238E27FC236}">
              <a16:creationId xmlns:a16="http://schemas.microsoft.com/office/drawing/2014/main" id="{00000000-0008-0000-0200-000069010000}"/>
            </a:ext>
          </a:extLst>
        </xdr:cNvPr>
        <xdr:cNvSpPr txBox="1">
          <a:spLocks noChangeArrowheads="1"/>
        </xdr:cNvSpPr>
      </xdr:nvSpPr>
      <xdr:spPr bwMode="auto">
        <a:xfrm>
          <a:off x="19107112" y="11759058"/>
          <a:ext cx="5218935" cy="68291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384</xdr:row>
      <xdr:rowOff>7642</xdr:rowOff>
    </xdr:from>
    <xdr:to>
      <xdr:col>75</xdr:col>
      <xdr:colOff>398216</xdr:colOff>
      <xdr:row>411</xdr:row>
      <xdr:rowOff>42697</xdr:rowOff>
    </xdr:to>
    <xdr:sp macro="" textlink="">
      <xdr:nvSpPr>
        <xdr:cNvPr id="362" name="Text Box 4525" hidden="1">
          <a:extLst>
            <a:ext uri="{FF2B5EF4-FFF2-40B4-BE49-F238E27FC236}">
              <a16:creationId xmlns:a16="http://schemas.microsoft.com/office/drawing/2014/main" id="{00000000-0008-0000-0200-00006A010000}"/>
            </a:ext>
          </a:extLst>
        </xdr:cNvPr>
        <xdr:cNvSpPr txBox="1">
          <a:spLocks noChangeArrowheads="1"/>
        </xdr:cNvSpPr>
      </xdr:nvSpPr>
      <xdr:spPr bwMode="auto">
        <a:xfrm>
          <a:off x="19985578" y="11759058"/>
          <a:ext cx="5209149" cy="68291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384</xdr:row>
      <xdr:rowOff>7642</xdr:rowOff>
    </xdr:from>
    <xdr:to>
      <xdr:col>81</xdr:col>
      <xdr:colOff>398216</xdr:colOff>
      <xdr:row>411</xdr:row>
      <xdr:rowOff>42697</xdr:rowOff>
    </xdr:to>
    <xdr:sp macro="" textlink="">
      <xdr:nvSpPr>
        <xdr:cNvPr id="363" name="Text Box 4526" hidden="1">
          <a:extLst>
            <a:ext uri="{FF2B5EF4-FFF2-40B4-BE49-F238E27FC236}">
              <a16:creationId xmlns:a16="http://schemas.microsoft.com/office/drawing/2014/main" id="{00000000-0008-0000-0200-00006B010000}"/>
            </a:ext>
          </a:extLst>
        </xdr:cNvPr>
        <xdr:cNvSpPr txBox="1">
          <a:spLocks noChangeArrowheads="1"/>
        </xdr:cNvSpPr>
      </xdr:nvSpPr>
      <xdr:spPr bwMode="auto">
        <a:xfrm>
          <a:off x="22588686" y="11759058"/>
          <a:ext cx="5212081" cy="68291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384</xdr:row>
      <xdr:rowOff>7642</xdr:rowOff>
    </xdr:from>
    <xdr:to>
      <xdr:col>83</xdr:col>
      <xdr:colOff>394646</xdr:colOff>
      <xdr:row>411</xdr:row>
      <xdr:rowOff>42697</xdr:rowOff>
    </xdr:to>
    <xdr:sp macro="" textlink="">
      <xdr:nvSpPr>
        <xdr:cNvPr id="364" name="Text Box 4527" hidden="1">
          <a:extLst>
            <a:ext uri="{FF2B5EF4-FFF2-40B4-BE49-F238E27FC236}">
              <a16:creationId xmlns:a16="http://schemas.microsoft.com/office/drawing/2014/main" id="{00000000-0008-0000-0200-00006C010000}"/>
            </a:ext>
          </a:extLst>
        </xdr:cNvPr>
        <xdr:cNvSpPr txBox="1">
          <a:spLocks noChangeArrowheads="1"/>
        </xdr:cNvSpPr>
      </xdr:nvSpPr>
      <xdr:spPr bwMode="auto">
        <a:xfrm>
          <a:off x="23457366" y="11759058"/>
          <a:ext cx="5208511" cy="682916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384</xdr:row>
      <xdr:rowOff>230319</xdr:rowOff>
    </xdr:from>
    <xdr:to>
      <xdr:col>69</xdr:col>
      <xdr:colOff>398215</xdr:colOff>
      <xdr:row>412</xdr:row>
      <xdr:rowOff>19510</xdr:rowOff>
    </xdr:to>
    <xdr:sp macro="" textlink="">
      <xdr:nvSpPr>
        <xdr:cNvPr id="365" name="Text Box 4535" hidden="1">
          <a:extLst>
            <a:ext uri="{FF2B5EF4-FFF2-40B4-BE49-F238E27FC236}">
              <a16:creationId xmlns:a16="http://schemas.microsoft.com/office/drawing/2014/main" id="{00000000-0008-0000-0200-00006D010000}"/>
            </a:ext>
          </a:extLst>
        </xdr:cNvPr>
        <xdr:cNvSpPr txBox="1">
          <a:spLocks noChangeArrowheads="1"/>
        </xdr:cNvSpPr>
      </xdr:nvSpPr>
      <xdr:spPr bwMode="auto">
        <a:xfrm>
          <a:off x="17359888" y="11986069"/>
          <a:ext cx="5228798"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384</xdr:row>
      <xdr:rowOff>230319</xdr:rowOff>
    </xdr:from>
    <xdr:to>
      <xdr:col>77</xdr:col>
      <xdr:colOff>398216</xdr:colOff>
      <xdr:row>412</xdr:row>
      <xdr:rowOff>19510</xdr:rowOff>
    </xdr:to>
    <xdr:sp macro="" textlink="">
      <xdr:nvSpPr>
        <xdr:cNvPr id="366" name="Text Box 4536" hidden="1">
          <a:extLst>
            <a:ext uri="{FF2B5EF4-FFF2-40B4-BE49-F238E27FC236}">
              <a16:creationId xmlns:a16="http://schemas.microsoft.com/office/drawing/2014/main" id="{00000000-0008-0000-0200-00006E010000}"/>
            </a:ext>
          </a:extLst>
        </xdr:cNvPr>
        <xdr:cNvSpPr txBox="1">
          <a:spLocks noChangeArrowheads="1"/>
        </xdr:cNvSpPr>
      </xdr:nvSpPr>
      <xdr:spPr bwMode="auto">
        <a:xfrm>
          <a:off x="20853085" y="11986069"/>
          <a:ext cx="5210321"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384</xdr:row>
      <xdr:rowOff>230319</xdr:rowOff>
    </xdr:from>
    <xdr:to>
      <xdr:col>81</xdr:col>
      <xdr:colOff>398216</xdr:colOff>
      <xdr:row>412</xdr:row>
      <xdr:rowOff>19510</xdr:rowOff>
    </xdr:to>
    <xdr:sp macro="" textlink="">
      <xdr:nvSpPr>
        <xdr:cNvPr id="367" name="Text Box 4537" hidden="1">
          <a:extLst>
            <a:ext uri="{FF2B5EF4-FFF2-40B4-BE49-F238E27FC236}">
              <a16:creationId xmlns:a16="http://schemas.microsoft.com/office/drawing/2014/main" id="{00000000-0008-0000-0200-00006F010000}"/>
            </a:ext>
          </a:extLst>
        </xdr:cNvPr>
        <xdr:cNvSpPr txBox="1">
          <a:spLocks noChangeArrowheads="1"/>
        </xdr:cNvSpPr>
      </xdr:nvSpPr>
      <xdr:spPr bwMode="auto">
        <a:xfrm>
          <a:off x="22588686" y="11986069"/>
          <a:ext cx="5212081"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384</xdr:row>
      <xdr:rowOff>230319</xdr:rowOff>
    </xdr:from>
    <xdr:to>
      <xdr:col>83</xdr:col>
      <xdr:colOff>394646</xdr:colOff>
      <xdr:row>412</xdr:row>
      <xdr:rowOff>19510</xdr:rowOff>
    </xdr:to>
    <xdr:sp macro="" textlink="">
      <xdr:nvSpPr>
        <xdr:cNvPr id="368" name="Text Box 4538" hidden="1">
          <a:extLst>
            <a:ext uri="{FF2B5EF4-FFF2-40B4-BE49-F238E27FC236}">
              <a16:creationId xmlns:a16="http://schemas.microsoft.com/office/drawing/2014/main" id="{00000000-0008-0000-0200-000070010000}"/>
            </a:ext>
          </a:extLst>
        </xdr:cNvPr>
        <xdr:cNvSpPr txBox="1">
          <a:spLocks noChangeArrowheads="1"/>
        </xdr:cNvSpPr>
      </xdr:nvSpPr>
      <xdr:spPr bwMode="auto">
        <a:xfrm>
          <a:off x="23457366" y="11986069"/>
          <a:ext cx="5208511"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384</xdr:row>
      <xdr:rowOff>230319</xdr:rowOff>
    </xdr:from>
    <xdr:to>
      <xdr:col>86</xdr:col>
      <xdr:colOff>398216</xdr:colOff>
      <xdr:row>412</xdr:row>
      <xdr:rowOff>19510</xdr:rowOff>
    </xdr:to>
    <xdr:sp macro="" textlink="">
      <xdr:nvSpPr>
        <xdr:cNvPr id="369" name="Text Box 4539" hidden="1">
          <a:extLst>
            <a:ext uri="{FF2B5EF4-FFF2-40B4-BE49-F238E27FC236}">
              <a16:creationId xmlns:a16="http://schemas.microsoft.com/office/drawing/2014/main" id="{00000000-0008-0000-0200-000071010000}"/>
            </a:ext>
          </a:extLst>
        </xdr:cNvPr>
        <xdr:cNvSpPr txBox="1">
          <a:spLocks noChangeArrowheads="1"/>
        </xdr:cNvSpPr>
      </xdr:nvSpPr>
      <xdr:spPr bwMode="auto">
        <a:xfrm>
          <a:off x="24760388" y="11986069"/>
          <a:ext cx="5212080"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384</xdr:row>
      <xdr:rowOff>230319</xdr:rowOff>
    </xdr:from>
    <xdr:to>
      <xdr:col>88</xdr:col>
      <xdr:colOff>398216</xdr:colOff>
      <xdr:row>412</xdr:row>
      <xdr:rowOff>19510</xdr:rowOff>
    </xdr:to>
    <xdr:sp macro="" textlink="">
      <xdr:nvSpPr>
        <xdr:cNvPr id="370" name="Text Box 4540" hidden="1">
          <a:extLst>
            <a:ext uri="{FF2B5EF4-FFF2-40B4-BE49-F238E27FC236}">
              <a16:creationId xmlns:a16="http://schemas.microsoft.com/office/drawing/2014/main" id="{00000000-0008-0000-0200-000072010000}"/>
            </a:ext>
          </a:extLst>
        </xdr:cNvPr>
        <xdr:cNvSpPr txBox="1">
          <a:spLocks noChangeArrowheads="1"/>
        </xdr:cNvSpPr>
      </xdr:nvSpPr>
      <xdr:spPr bwMode="auto">
        <a:xfrm>
          <a:off x="25629067" y="11986069"/>
          <a:ext cx="5212080"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384</xdr:row>
      <xdr:rowOff>230319</xdr:rowOff>
    </xdr:from>
    <xdr:to>
      <xdr:col>98</xdr:col>
      <xdr:colOff>398217</xdr:colOff>
      <xdr:row>412</xdr:row>
      <xdr:rowOff>19510</xdr:rowOff>
    </xdr:to>
    <xdr:sp macro="" textlink="">
      <xdr:nvSpPr>
        <xdr:cNvPr id="371" name="Text Box 4541" hidden="1">
          <a:extLst>
            <a:ext uri="{FF2B5EF4-FFF2-40B4-BE49-F238E27FC236}">
              <a16:creationId xmlns:a16="http://schemas.microsoft.com/office/drawing/2014/main" id="{00000000-0008-0000-0200-000073010000}"/>
            </a:ext>
          </a:extLst>
        </xdr:cNvPr>
        <xdr:cNvSpPr txBox="1">
          <a:spLocks noChangeArrowheads="1"/>
        </xdr:cNvSpPr>
      </xdr:nvSpPr>
      <xdr:spPr bwMode="auto">
        <a:xfrm>
          <a:off x="29972468" y="11986069"/>
          <a:ext cx="5212079"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384</xdr:row>
      <xdr:rowOff>230319</xdr:rowOff>
    </xdr:from>
    <xdr:to>
      <xdr:col>100</xdr:col>
      <xdr:colOff>398216</xdr:colOff>
      <xdr:row>412</xdr:row>
      <xdr:rowOff>19510</xdr:rowOff>
    </xdr:to>
    <xdr:sp macro="" textlink="">
      <xdr:nvSpPr>
        <xdr:cNvPr id="372" name="Text Box 4542" hidden="1">
          <a:extLst>
            <a:ext uri="{FF2B5EF4-FFF2-40B4-BE49-F238E27FC236}">
              <a16:creationId xmlns:a16="http://schemas.microsoft.com/office/drawing/2014/main" id="{00000000-0008-0000-0200-000074010000}"/>
            </a:ext>
          </a:extLst>
        </xdr:cNvPr>
        <xdr:cNvSpPr txBox="1">
          <a:spLocks noChangeArrowheads="1"/>
        </xdr:cNvSpPr>
      </xdr:nvSpPr>
      <xdr:spPr bwMode="auto">
        <a:xfrm>
          <a:off x="30841147" y="11986069"/>
          <a:ext cx="5212080"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384</xdr:row>
      <xdr:rowOff>230319</xdr:rowOff>
    </xdr:from>
    <xdr:to>
      <xdr:col>102</xdr:col>
      <xdr:colOff>398214</xdr:colOff>
      <xdr:row>412</xdr:row>
      <xdr:rowOff>19510</xdr:rowOff>
    </xdr:to>
    <xdr:sp macro="" textlink="">
      <xdr:nvSpPr>
        <xdr:cNvPr id="373" name="Text Box 4543" hidden="1">
          <a:extLst>
            <a:ext uri="{FF2B5EF4-FFF2-40B4-BE49-F238E27FC236}">
              <a16:creationId xmlns:a16="http://schemas.microsoft.com/office/drawing/2014/main" id="{00000000-0008-0000-0200-000075010000}"/>
            </a:ext>
          </a:extLst>
        </xdr:cNvPr>
        <xdr:cNvSpPr txBox="1">
          <a:spLocks noChangeArrowheads="1"/>
        </xdr:cNvSpPr>
      </xdr:nvSpPr>
      <xdr:spPr bwMode="auto">
        <a:xfrm>
          <a:off x="31709827" y="11986069"/>
          <a:ext cx="5212079"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384</xdr:row>
      <xdr:rowOff>230319</xdr:rowOff>
    </xdr:from>
    <xdr:to>
      <xdr:col>104</xdr:col>
      <xdr:colOff>398217</xdr:colOff>
      <xdr:row>412</xdr:row>
      <xdr:rowOff>19510</xdr:rowOff>
    </xdr:to>
    <xdr:sp macro="" textlink="">
      <xdr:nvSpPr>
        <xdr:cNvPr id="374" name="Text Box 4544" hidden="1">
          <a:extLst>
            <a:ext uri="{FF2B5EF4-FFF2-40B4-BE49-F238E27FC236}">
              <a16:creationId xmlns:a16="http://schemas.microsoft.com/office/drawing/2014/main" id="{00000000-0008-0000-0200-000076010000}"/>
            </a:ext>
          </a:extLst>
        </xdr:cNvPr>
        <xdr:cNvSpPr txBox="1">
          <a:spLocks noChangeArrowheads="1"/>
        </xdr:cNvSpPr>
      </xdr:nvSpPr>
      <xdr:spPr bwMode="auto">
        <a:xfrm>
          <a:off x="32578507" y="11986069"/>
          <a:ext cx="5212080"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384</xdr:row>
      <xdr:rowOff>230319</xdr:rowOff>
    </xdr:from>
    <xdr:to>
      <xdr:col>106</xdr:col>
      <xdr:colOff>398216</xdr:colOff>
      <xdr:row>412</xdr:row>
      <xdr:rowOff>19510</xdr:rowOff>
    </xdr:to>
    <xdr:sp macro="" textlink="">
      <xdr:nvSpPr>
        <xdr:cNvPr id="375" name="Text Box 4545" hidden="1">
          <a:extLst>
            <a:ext uri="{FF2B5EF4-FFF2-40B4-BE49-F238E27FC236}">
              <a16:creationId xmlns:a16="http://schemas.microsoft.com/office/drawing/2014/main" id="{00000000-0008-0000-0200-000077010000}"/>
            </a:ext>
          </a:extLst>
        </xdr:cNvPr>
        <xdr:cNvSpPr txBox="1">
          <a:spLocks noChangeArrowheads="1"/>
        </xdr:cNvSpPr>
      </xdr:nvSpPr>
      <xdr:spPr bwMode="auto">
        <a:xfrm>
          <a:off x="33447187" y="11986069"/>
          <a:ext cx="5212080" cy="6832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385</xdr:row>
      <xdr:rowOff>206810</xdr:rowOff>
    </xdr:from>
    <xdr:to>
      <xdr:col>69</xdr:col>
      <xdr:colOff>398215</xdr:colOff>
      <xdr:row>412</xdr:row>
      <xdr:rowOff>242754</xdr:rowOff>
    </xdr:to>
    <xdr:sp macro="" textlink="">
      <xdr:nvSpPr>
        <xdr:cNvPr id="376" name="Text Box 4552" hidden="1">
          <a:extLst>
            <a:ext uri="{FF2B5EF4-FFF2-40B4-BE49-F238E27FC236}">
              <a16:creationId xmlns:a16="http://schemas.microsoft.com/office/drawing/2014/main" id="{00000000-0008-0000-0200-000078010000}"/>
            </a:ext>
          </a:extLst>
        </xdr:cNvPr>
        <xdr:cNvSpPr txBox="1">
          <a:spLocks noChangeArrowheads="1"/>
        </xdr:cNvSpPr>
      </xdr:nvSpPr>
      <xdr:spPr bwMode="auto">
        <a:xfrm>
          <a:off x="17359888" y="12213077"/>
          <a:ext cx="5228798"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385</xdr:row>
      <xdr:rowOff>206810</xdr:rowOff>
    </xdr:from>
    <xdr:to>
      <xdr:col>75</xdr:col>
      <xdr:colOff>398216</xdr:colOff>
      <xdr:row>412</xdr:row>
      <xdr:rowOff>242754</xdr:rowOff>
    </xdr:to>
    <xdr:sp macro="" textlink="">
      <xdr:nvSpPr>
        <xdr:cNvPr id="377" name="Text Box 4553" hidden="1">
          <a:extLst>
            <a:ext uri="{FF2B5EF4-FFF2-40B4-BE49-F238E27FC236}">
              <a16:creationId xmlns:a16="http://schemas.microsoft.com/office/drawing/2014/main" id="{00000000-0008-0000-0200-000079010000}"/>
            </a:ext>
          </a:extLst>
        </xdr:cNvPr>
        <xdr:cNvSpPr txBox="1">
          <a:spLocks noChangeArrowheads="1"/>
        </xdr:cNvSpPr>
      </xdr:nvSpPr>
      <xdr:spPr bwMode="auto">
        <a:xfrm>
          <a:off x="19985578" y="12213077"/>
          <a:ext cx="520914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385</xdr:row>
      <xdr:rowOff>206810</xdr:rowOff>
    </xdr:from>
    <xdr:to>
      <xdr:col>79</xdr:col>
      <xdr:colOff>398217</xdr:colOff>
      <xdr:row>412</xdr:row>
      <xdr:rowOff>242754</xdr:rowOff>
    </xdr:to>
    <xdr:sp macro="" textlink="">
      <xdr:nvSpPr>
        <xdr:cNvPr id="378" name="Text Box 4554" hidden="1">
          <a:extLst>
            <a:ext uri="{FF2B5EF4-FFF2-40B4-BE49-F238E27FC236}">
              <a16:creationId xmlns:a16="http://schemas.microsoft.com/office/drawing/2014/main" id="{00000000-0008-0000-0200-00007A010000}"/>
            </a:ext>
          </a:extLst>
        </xdr:cNvPr>
        <xdr:cNvSpPr txBox="1">
          <a:spLocks noChangeArrowheads="1"/>
        </xdr:cNvSpPr>
      </xdr:nvSpPr>
      <xdr:spPr bwMode="auto">
        <a:xfrm>
          <a:off x="21720008" y="12213077"/>
          <a:ext cx="521207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385</xdr:row>
      <xdr:rowOff>206810</xdr:rowOff>
    </xdr:from>
    <xdr:to>
      <xdr:col>81</xdr:col>
      <xdr:colOff>398216</xdr:colOff>
      <xdr:row>412</xdr:row>
      <xdr:rowOff>242754</xdr:rowOff>
    </xdr:to>
    <xdr:sp macro="" textlink="">
      <xdr:nvSpPr>
        <xdr:cNvPr id="379" name="Text Box 4555" hidden="1">
          <a:extLst>
            <a:ext uri="{FF2B5EF4-FFF2-40B4-BE49-F238E27FC236}">
              <a16:creationId xmlns:a16="http://schemas.microsoft.com/office/drawing/2014/main" id="{00000000-0008-0000-0200-00007B010000}"/>
            </a:ext>
          </a:extLst>
        </xdr:cNvPr>
        <xdr:cNvSpPr txBox="1">
          <a:spLocks noChangeArrowheads="1"/>
        </xdr:cNvSpPr>
      </xdr:nvSpPr>
      <xdr:spPr bwMode="auto">
        <a:xfrm>
          <a:off x="22588686" y="12213077"/>
          <a:ext cx="521208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385</xdr:row>
      <xdr:rowOff>206810</xdr:rowOff>
    </xdr:from>
    <xdr:to>
      <xdr:col>83</xdr:col>
      <xdr:colOff>394646</xdr:colOff>
      <xdr:row>412</xdr:row>
      <xdr:rowOff>242754</xdr:rowOff>
    </xdr:to>
    <xdr:sp macro="" textlink="">
      <xdr:nvSpPr>
        <xdr:cNvPr id="380" name="Text Box 4556" hidden="1">
          <a:extLst>
            <a:ext uri="{FF2B5EF4-FFF2-40B4-BE49-F238E27FC236}">
              <a16:creationId xmlns:a16="http://schemas.microsoft.com/office/drawing/2014/main" id="{00000000-0008-0000-0200-00007C010000}"/>
            </a:ext>
          </a:extLst>
        </xdr:cNvPr>
        <xdr:cNvSpPr txBox="1">
          <a:spLocks noChangeArrowheads="1"/>
        </xdr:cNvSpPr>
      </xdr:nvSpPr>
      <xdr:spPr bwMode="auto">
        <a:xfrm>
          <a:off x="23457366" y="12213077"/>
          <a:ext cx="520851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385</xdr:row>
      <xdr:rowOff>206810</xdr:rowOff>
    </xdr:from>
    <xdr:to>
      <xdr:col>86</xdr:col>
      <xdr:colOff>398216</xdr:colOff>
      <xdr:row>412</xdr:row>
      <xdr:rowOff>242754</xdr:rowOff>
    </xdr:to>
    <xdr:sp macro="" textlink="">
      <xdr:nvSpPr>
        <xdr:cNvPr id="381" name="Text Box 4557" hidden="1">
          <a:extLst>
            <a:ext uri="{FF2B5EF4-FFF2-40B4-BE49-F238E27FC236}">
              <a16:creationId xmlns:a16="http://schemas.microsoft.com/office/drawing/2014/main" id="{00000000-0008-0000-0200-00007D010000}"/>
            </a:ext>
          </a:extLst>
        </xdr:cNvPr>
        <xdr:cNvSpPr txBox="1">
          <a:spLocks noChangeArrowheads="1"/>
        </xdr:cNvSpPr>
      </xdr:nvSpPr>
      <xdr:spPr bwMode="auto">
        <a:xfrm>
          <a:off x="24760388" y="12213077"/>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385</xdr:row>
      <xdr:rowOff>206810</xdr:rowOff>
    </xdr:from>
    <xdr:to>
      <xdr:col>88</xdr:col>
      <xdr:colOff>398216</xdr:colOff>
      <xdr:row>412</xdr:row>
      <xdr:rowOff>242754</xdr:rowOff>
    </xdr:to>
    <xdr:sp macro="" textlink="">
      <xdr:nvSpPr>
        <xdr:cNvPr id="382" name="Text Box 4558" hidden="1">
          <a:extLst>
            <a:ext uri="{FF2B5EF4-FFF2-40B4-BE49-F238E27FC236}">
              <a16:creationId xmlns:a16="http://schemas.microsoft.com/office/drawing/2014/main" id="{00000000-0008-0000-0200-00007E010000}"/>
            </a:ext>
          </a:extLst>
        </xdr:cNvPr>
        <xdr:cNvSpPr txBox="1">
          <a:spLocks noChangeArrowheads="1"/>
        </xdr:cNvSpPr>
      </xdr:nvSpPr>
      <xdr:spPr bwMode="auto">
        <a:xfrm>
          <a:off x="25629067" y="12213077"/>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385</xdr:row>
      <xdr:rowOff>206810</xdr:rowOff>
    </xdr:from>
    <xdr:to>
      <xdr:col>100</xdr:col>
      <xdr:colOff>398216</xdr:colOff>
      <xdr:row>412</xdr:row>
      <xdr:rowOff>242754</xdr:rowOff>
    </xdr:to>
    <xdr:sp macro="" textlink="">
      <xdr:nvSpPr>
        <xdr:cNvPr id="383" name="Text Box 4559" hidden="1">
          <a:extLst>
            <a:ext uri="{FF2B5EF4-FFF2-40B4-BE49-F238E27FC236}">
              <a16:creationId xmlns:a16="http://schemas.microsoft.com/office/drawing/2014/main" id="{00000000-0008-0000-0200-00007F010000}"/>
            </a:ext>
          </a:extLst>
        </xdr:cNvPr>
        <xdr:cNvSpPr txBox="1">
          <a:spLocks noChangeArrowheads="1"/>
        </xdr:cNvSpPr>
      </xdr:nvSpPr>
      <xdr:spPr bwMode="auto">
        <a:xfrm>
          <a:off x="30841147" y="12213077"/>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385</xdr:row>
      <xdr:rowOff>206810</xdr:rowOff>
    </xdr:from>
    <xdr:to>
      <xdr:col>104</xdr:col>
      <xdr:colOff>398217</xdr:colOff>
      <xdr:row>412</xdr:row>
      <xdr:rowOff>242754</xdr:rowOff>
    </xdr:to>
    <xdr:sp macro="" textlink="">
      <xdr:nvSpPr>
        <xdr:cNvPr id="384" name="Text Box 4560" hidden="1">
          <a:extLst>
            <a:ext uri="{FF2B5EF4-FFF2-40B4-BE49-F238E27FC236}">
              <a16:creationId xmlns:a16="http://schemas.microsoft.com/office/drawing/2014/main" id="{00000000-0008-0000-0200-000080010000}"/>
            </a:ext>
          </a:extLst>
        </xdr:cNvPr>
        <xdr:cNvSpPr txBox="1">
          <a:spLocks noChangeArrowheads="1"/>
        </xdr:cNvSpPr>
      </xdr:nvSpPr>
      <xdr:spPr bwMode="auto">
        <a:xfrm>
          <a:off x="32578507" y="12213077"/>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385</xdr:row>
      <xdr:rowOff>206810</xdr:rowOff>
    </xdr:from>
    <xdr:to>
      <xdr:col>106</xdr:col>
      <xdr:colOff>398216</xdr:colOff>
      <xdr:row>412</xdr:row>
      <xdr:rowOff>242754</xdr:rowOff>
    </xdr:to>
    <xdr:sp macro="" textlink="">
      <xdr:nvSpPr>
        <xdr:cNvPr id="385" name="Text Box 4561" hidden="1">
          <a:extLst>
            <a:ext uri="{FF2B5EF4-FFF2-40B4-BE49-F238E27FC236}">
              <a16:creationId xmlns:a16="http://schemas.microsoft.com/office/drawing/2014/main" id="{00000000-0008-0000-0200-000081010000}"/>
            </a:ext>
          </a:extLst>
        </xdr:cNvPr>
        <xdr:cNvSpPr txBox="1">
          <a:spLocks noChangeArrowheads="1"/>
        </xdr:cNvSpPr>
      </xdr:nvSpPr>
      <xdr:spPr bwMode="auto">
        <a:xfrm>
          <a:off x="33447187" y="12213077"/>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386</xdr:row>
      <xdr:rowOff>183308</xdr:rowOff>
    </xdr:from>
    <xdr:to>
      <xdr:col>69</xdr:col>
      <xdr:colOff>398215</xdr:colOff>
      <xdr:row>413</xdr:row>
      <xdr:rowOff>222445</xdr:rowOff>
    </xdr:to>
    <xdr:sp macro="" textlink="">
      <xdr:nvSpPr>
        <xdr:cNvPr id="386" name="Text Box 4567" hidden="1">
          <a:extLst>
            <a:ext uri="{FF2B5EF4-FFF2-40B4-BE49-F238E27FC236}">
              <a16:creationId xmlns:a16="http://schemas.microsoft.com/office/drawing/2014/main" id="{00000000-0008-0000-0200-000082010000}"/>
            </a:ext>
          </a:extLst>
        </xdr:cNvPr>
        <xdr:cNvSpPr txBox="1">
          <a:spLocks noChangeArrowheads="1"/>
        </xdr:cNvSpPr>
      </xdr:nvSpPr>
      <xdr:spPr bwMode="auto">
        <a:xfrm>
          <a:off x="17359888" y="12440088"/>
          <a:ext cx="5228798"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386</xdr:row>
      <xdr:rowOff>183308</xdr:rowOff>
    </xdr:from>
    <xdr:to>
      <xdr:col>75</xdr:col>
      <xdr:colOff>398216</xdr:colOff>
      <xdr:row>413</xdr:row>
      <xdr:rowOff>222445</xdr:rowOff>
    </xdr:to>
    <xdr:sp macro="" textlink="">
      <xdr:nvSpPr>
        <xdr:cNvPr id="387" name="Text Box 4568" hidden="1">
          <a:extLst>
            <a:ext uri="{FF2B5EF4-FFF2-40B4-BE49-F238E27FC236}">
              <a16:creationId xmlns:a16="http://schemas.microsoft.com/office/drawing/2014/main" id="{00000000-0008-0000-0200-000083010000}"/>
            </a:ext>
          </a:extLst>
        </xdr:cNvPr>
        <xdr:cNvSpPr txBox="1">
          <a:spLocks noChangeArrowheads="1"/>
        </xdr:cNvSpPr>
      </xdr:nvSpPr>
      <xdr:spPr bwMode="auto">
        <a:xfrm>
          <a:off x="19985578" y="12440088"/>
          <a:ext cx="5209149"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386</xdr:row>
      <xdr:rowOff>183308</xdr:rowOff>
    </xdr:from>
    <xdr:to>
      <xdr:col>77</xdr:col>
      <xdr:colOff>398216</xdr:colOff>
      <xdr:row>413</xdr:row>
      <xdr:rowOff>222445</xdr:rowOff>
    </xdr:to>
    <xdr:sp macro="" textlink="">
      <xdr:nvSpPr>
        <xdr:cNvPr id="388" name="Text Box 4569" hidden="1">
          <a:extLst>
            <a:ext uri="{FF2B5EF4-FFF2-40B4-BE49-F238E27FC236}">
              <a16:creationId xmlns:a16="http://schemas.microsoft.com/office/drawing/2014/main" id="{00000000-0008-0000-0200-000084010000}"/>
            </a:ext>
          </a:extLst>
        </xdr:cNvPr>
        <xdr:cNvSpPr txBox="1">
          <a:spLocks noChangeArrowheads="1"/>
        </xdr:cNvSpPr>
      </xdr:nvSpPr>
      <xdr:spPr bwMode="auto">
        <a:xfrm>
          <a:off x="20853085" y="12440088"/>
          <a:ext cx="5210321"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386</xdr:row>
      <xdr:rowOff>183308</xdr:rowOff>
    </xdr:from>
    <xdr:to>
      <xdr:col>79</xdr:col>
      <xdr:colOff>398217</xdr:colOff>
      <xdr:row>413</xdr:row>
      <xdr:rowOff>222445</xdr:rowOff>
    </xdr:to>
    <xdr:sp macro="" textlink="">
      <xdr:nvSpPr>
        <xdr:cNvPr id="389" name="Text Box 4570" hidden="1">
          <a:extLst>
            <a:ext uri="{FF2B5EF4-FFF2-40B4-BE49-F238E27FC236}">
              <a16:creationId xmlns:a16="http://schemas.microsoft.com/office/drawing/2014/main" id="{00000000-0008-0000-0200-000085010000}"/>
            </a:ext>
          </a:extLst>
        </xdr:cNvPr>
        <xdr:cNvSpPr txBox="1">
          <a:spLocks noChangeArrowheads="1"/>
        </xdr:cNvSpPr>
      </xdr:nvSpPr>
      <xdr:spPr bwMode="auto">
        <a:xfrm>
          <a:off x="21720008" y="12440088"/>
          <a:ext cx="5212079"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386</xdr:row>
      <xdr:rowOff>183308</xdr:rowOff>
    </xdr:from>
    <xdr:to>
      <xdr:col>81</xdr:col>
      <xdr:colOff>398216</xdr:colOff>
      <xdr:row>413</xdr:row>
      <xdr:rowOff>222445</xdr:rowOff>
    </xdr:to>
    <xdr:sp macro="" textlink="">
      <xdr:nvSpPr>
        <xdr:cNvPr id="390" name="Text Box 4571" hidden="1">
          <a:extLst>
            <a:ext uri="{FF2B5EF4-FFF2-40B4-BE49-F238E27FC236}">
              <a16:creationId xmlns:a16="http://schemas.microsoft.com/office/drawing/2014/main" id="{00000000-0008-0000-0200-000086010000}"/>
            </a:ext>
          </a:extLst>
        </xdr:cNvPr>
        <xdr:cNvSpPr txBox="1">
          <a:spLocks noChangeArrowheads="1"/>
        </xdr:cNvSpPr>
      </xdr:nvSpPr>
      <xdr:spPr bwMode="auto">
        <a:xfrm>
          <a:off x="22588686" y="12440088"/>
          <a:ext cx="5212081"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386</xdr:row>
      <xdr:rowOff>183308</xdr:rowOff>
    </xdr:from>
    <xdr:to>
      <xdr:col>83</xdr:col>
      <xdr:colOff>394646</xdr:colOff>
      <xdr:row>413</xdr:row>
      <xdr:rowOff>222445</xdr:rowOff>
    </xdr:to>
    <xdr:sp macro="" textlink="">
      <xdr:nvSpPr>
        <xdr:cNvPr id="391" name="Text Box 4572" hidden="1">
          <a:extLst>
            <a:ext uri="{FF2B5EF4-FFF2-40B4-BE49-F238E27FC236}">
              <a16:creationId xmlns:a16="http://schemas.microsoft.com/office/drawing/2014/main" id="{00000000-0008-0000-0200-000087010000}"/>
            </a:ext>
          </a:extLst>
        </xdr:cNvPr>
        <xdr:cNvSpPr txBox="1">
          <a:spLocks noChangeArrowheads="1"/>
        </xdr:cNvSpPr>
      </xdr:nvSpPr>
      <xdr:spPr bwMode="auto">
        <a:xfrm>
          <a:off x="23457366" y="12440088"/>
          <a:ext cx="5208511"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386</xdr:row>
      <xdr:rowOff>183308</xdr:rowOff>
    </xdr:from>
    <xdr:to>
      <xdr:col>88</xdr:col>
      <xdr:colOff>398216</xdr:colOff>
      <xdr:row>413</xdr:row>
      <xdr:rowOff>222445</xdr:rowOff>
    </xdr:to>
    <xdr:sp macro="" textlink="">
      <xdr:nvSpPr>
        <xdr:cNvPr id="392" name="Text Box 4573" hidden="1">
          <a:extLst>
            <a:ext uri="{FF2B5EF4-FFF2-40B4-BE49-F238E27FC236}">
              <a16:creationId xmlns:a16="http://schemas.microsoft.com/office/drawing/2014/main" id="{00000000-0008-0000-0200-000088010000}"/>
            </a:ext>
          </a:extLst>
        </xdr:cNvPr>
        <xdr:cNvSpPr txBox="1">
          <a:spLocks noChangeArrowheads="1"/>
        </xdr:cNvSpPr>
      </xdr:nvSpPr>
      <xdr:spPr bwMode="auto">
        <a:xfrm>
          <a:off x="25629067" y="12440088"/>
          <a:ext cx="5212080"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386</xdr:row>
      <xdr:rowOff>183308</xdr:rowOff>
    </xdr:from>
    <xdr:to>
      <xdr:col>100</xdr:col>
      <xdr:colOff>398216</xdr:colOff>
      <xdr:row>413</xdr:row>
      <xdr:rowOff>222445</xdr:rowOff>
    </xdr:to>
    <xdr:sp macro="" textlink="">
      <xdr:nvSpPr>
        <xdr:cNvPr id="393" name="Text Box 4574" hidden="1">
          <a:extLst>
            <a:ext uri="{FF2B5EF4-FFF2-40B4-BE49-F238E27FC236}">
              <a16:creationId xmlns:a16="http://schemas.microsoft.com/office/drawing/2014/main" id="{00000000-0008-0000-0200-000089010000}"/>
            </a:ext>
          </a:extLst>
        </xdr:cNvPr>
        <xdr:cNvSpPr txBox="1">
          <a:spLocks noChangeArrowheads="1"/>
        </xdr:cNvSpPr>
      </xdr:nvSpPr>
      <xdr:spPr bwMode="auto">
        <a:xfrm>
          <a:off x="30841147" y="12440088"/>
          <a:ext cx="5212080"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386</xdr:row>
      <xdr:rowOff>183308</xdr:rowOff>
    </xdr:from>
    <xdr:to>
      <xdr:col>104</xdr:col>
      <xdr:colOff>398217</xdr:colOff>
      <xdr:row>413</xdr:row>
      <xdr:rowOff>222445</xdr:rowOff>
    </xdr:to>
    <xdr:sp macro="" textlink="">
      <xdr:nvSpPr>
        <xdr:cNvPr id="394" name="Text Box 4575" hidden="1">
          <a:extLst>
            <a:ext uri="{FF2B5EF4-FFF2-40B4-BE49-F238E27FC236}">
              <a16:creationId xmlns:a16="http://schemas.microsoft.com/office/drawing/2014/main" id="{00000000-0008-0000-0200-00008A010000}"/>
            </a:ext>
          </a:extLst>
        </xdr:cNvPr>
        <xdr:cNvSpPr txBox="1">
          <a:spLocks noChangeArrowheads="1"/>
        </xdr:cNvSpPr>
      </xdr:nvSpPr>
      <xdr:spPr bwMode="auto">
        <a:xfrm>
          <a:off x="32578507" y="12440088"/>
          <a:ext cx="5212080"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386</xdr:row>
      <xdr:rowOff>183308</xdr:rowOff>
    </xdr:from>
    <xdr:to>
      <xdr:col>106</xdr:col>
      <xdr:colOff>398216</xdr:colOff>
      <xdr:row>413</xdr:row>
      <xdr:rowOff>222445</xdr:rowOff>
    </xdr:to>
    <xdr:sp macro="" textlink="">
      <xdr:nvSpPr>
        <xdr:cNvPr id="395" name="Text Box 4576" hidden="1">
          <a:extLst>
            <a:ext uri="{FF2B5EF4-FFF2-40B4-BE49-F238E27FC236}">
              <a16:creationId xmlns:a16="http://schemas.microsoft.com/office/drawing/2014/main" id="{00000000-0008-0000-0200-00008B010000}"/>
            </a:ext>
          </a:extLst>
        </xdr:cNvPr>
        <xdr:cNvSpPr txBox="1">
          <a:spLocks noChangeArrowheads="1"/>
        </xdr:cNvSpPr>
      </xdr:nvSpPr>
      <xdr:spPr bwMode="auto">
        <a:xfrm>
          <a:off x="33447187" y="12440088"/>
          <a:ext cx="5212080"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387</xdr:row>
      <xdr:rowOff>154025</xdr:rowOff>
    </xdr:from>
    <xdr:to>
      <xdr:col>69</xdr:col>
      <xdr:colOff>398215</xdr:colOff>
      <xdr:row>414</xdr:row>
      <xdr:rowOff>196197</xdr:rowOff>
    </xdr:to>
    <xdr:sp macro="" textlink="">
      <xdr:nvSpPr>
        <xdr:cNvPr id="396" name="Text Box 4584" hidden="1">
          <a:extLst>
            <a:ext uri="{FF2B5EF4-FFF2-40B4-BE49-F238E27FC236}">
              <a16:creationId xmlns:a16="http://schemas.microsoft.com/office/drawing/2014/main" id="{00000000-0008-0000-0200-00008C010000}"/>
            </a:ext>
          </a:extLst>
        </xdr:cNvPr>
        <xdr:cNvSpPr txBox="1">
          <a:spLocks noChangeArrowheads="1"/>
        </xdr:cNvSpPr>
      </xdr:nvSpPr>
      <xdr:spPr bwMode="auto">
        <a:xfrm>
          <a:off x="17359888" y="12663669"/>
          <a:ext cx="5228798"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387</xdr:row>
      <xdr:rowOff>154025</xdr:rowOff>
    </xdr:from>
    <xdr:to>
      <xdr:col>71</xdr:col>
      <xdr:colOff>398216</xdr:colOff>
      <xdr:row>414</xdr:row>
      <xdr:rowOff>196197</xdr:rowOff>
    </xdr:to>
    <xdr:sp macro="" textlink="">
      <xdr:nvSpPr>
        <xdr:cNvPr id="397" name="Text Box 4585" hidden="1">
          <a:extLst>
            <a:ext uri="{FF2B5EF4-FFF2-40B4-BE49-F238E27FC236}">
              <a16:creationId xmlns:a16="http://schemas.microsoft.com/office/drawing/2014/main" id="{00000000-0008-0000-0200-00008D010000}"/>
            </a:ext>
          </a:extLst>
        </xdr:cNvPr>
        <xdr:cNvSpPr txBox="1">
          <a:spLocks noChangeArrowheads="1"/>
        </xdr:cNvSpPr>
      </xdr:nvSpPr>
      <xdr:spPr bwMode="auto">
        <a:xfrm>
          <a:off x="18232468" y="12663669"/>
          <a:ext cx="5224898"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387</xdr:row>
      <xdr:rowOff>154025</xdr:rowOff>
    </xdr:from>
    <xdr:to>
      <xdr:col>73</xdr:col>
      <xdr:colOff>398215</xdr:colOff>
      <xdr:row>414</xdr:row>
      <xdr:rowOff>196197</xdr:rowOff>
    </xdr:to>
    <xdr:sp macro="" textlink="">
      <xdr:nvSpPr>
        <xdr:cNvPr id="398" name="Text Box 4586" hidden="1">
          <a:extLst>
            <a:ext uri="{FF2B5EF4-FFF2-40B4-BE49-F238E27FC236}">
              <a16:creationId xmlns:a16="http://schemas.microsoft.com/office/drawing/2014/main" id="{00000000-0008-0000-0200-00008E010000}"/>
            </a:ext>
          </a:extLst>
        </xdr:cNvPr>
        <xdr:cNvSpPr txBox="1">
          <a:spLocks noChangeArrowheads="1"/>
        </xdr:cNvSpPr>
      </xdr:nvSpPr>
      <xdr:spPr bwMode="auto">
        <a:xfrm>
          <a:off x="19107112" y="12663669"/>
          <a:ext cx="5218935"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387</xdr:row>
      <xdr:rowOff>154025</xdr:rowOff>
    </xdr:from>
    <xdr:to>
      <xdr:col>75</xdr:col>
      <xdr:colOff>398216</xdr:colOff>
      <xdr:row>414</xdr:row>
      <xdr:rowOff>196197</xdr:rowOff>
    </xdr:to>
    <xdr:sp macro="" textlink="">
      <xdr:nvSpPr>
        <xdr:cNvPr id="399" name="Text Box 4587" hidden="1">
          <a:extLst>
            <a:ext uri="{FF2B5EF4-FFF2-40B4-BE49-F238E27FC236}">
              <a16:creationId xmlns:a16="http://schemas.microsoft.com/office/drawing/2014/main" id="{00000000-0008-0000-0200-00008F010000}"/>
            </a:ext>
          </a:extLst>
        </xdr:cNvPr>
        <xdr:cNvSpPr txBox="1">
          <a:spLocks noChangeArrowheads="1"/>
        </xdr:cNvSpPr>
      </xdr:nvSpPr>
      <xdr:spPr bwMode="auto">
        <a:xfrm>
          <a:off x="19985578" y="12663669"/>
          <a:ext cx="5209149"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387</xdr:row>
      <xdr:rowOff>154025</xdr:rowOff>
    </xdr:from>
    <xdr:to>
      <xdr:col>77</xdr:col>
      <xdr:colOff>398216</xdr:colOff>
      <xdr:row>414</xdr:row>
      <xdr:rowOff>196197</xdr:rowOff>
    </xdr:to>
    <xdr:sp macro="" textlink="">
      <xdr:nvSpPr>
        <xdr:cNvPr id="400" name="Text Box 4588" hidden="1">
          <a:extLst>
            <a:ext uri="{FF2B5EF4-FFF2-40B4-BE49-F238E27FC236}">
              <a16:creationId xmlns:a16="http://schemas.microsoft.com/office/drawing/2014/main" id="{00000000-0008-0000-0200-000090010000}"/>
            </a:ext>
          </a:extLst>
        </xdr:cNvPr>
        <xdr:cNvSpPr txBox="1">
          <a:spLocks noChangeArrowheads="1"/>
        </xdr:cNvSpPr>
      </xdr:nvSpPr>
      <xdr:spPr bwMode="auto">
        <a:xfrm>
          <a:off x="20853085" y="12663669"/>
          <a:ext cx="5210321"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387</xdr:row>
      <xdr:rowOff>154025</xdr:rowOff>
    </xdr:from>
    <xdr:to>
      <xdr:col>81</xdr:col>
      <xdr:colOff>398216</xdr:colOff>
      <xdr:row>414</xdr:row>
      <xdr:rowOff>196197</xdr:rowOff>
    </xdr:to>
    <xdr:sp macro="" textlink="">
      <xdr:nvSpPr>
        <xdr:cNvPr id="401" name="Text Box 4589" hidden="1">
          <a:extLst>
            <a:ext uri="{FF2B5EF4-FFF2-40B4-BE49-F238E27FC236}">
              <a16:creationId xmlns:a16="http://schemas.microsoft.com/office/drawing/2014/main" id="{00000000-0008-0000-0200-000091010000}"/>
            </a:ext>
          </a:extLst>
        </xdr:cNvPr>
        <xdr:cNvSpPr txBox="1">
          <a:spLocks noChangeArrowheads="1"/>
        </xdr:cNvSpPr>
      </xdr:nvSpPr>
      <xdr:spPr bwMode="auto">
        <a:xfrm>
          <a:off x="22588686" y="12663669"/>
          <a:ext cx="5212081"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387</xdr:row>
      <xdr:rowOff>154025</xdr:rowOff>
    </xdr:from>
    <xdr:to>
      <xdr:col>83</xdr:col>
      <xdr:colOff>394646</xdr:colOff>
      <xdr:row>414</xdr:row>
      <xdr:rowOff>196197</xdr:rowOff>
    </xdr:to>
    <xdr:sp macro="" textlink="">
      <xdr:nvSpPr>
        <xdr:cNvPr id="402" name="Text Box 4590" hidden="1">
          <a:extLst>
            <a:ext uri="{FF2B5EF4-FFF2-40B4-BE49-F238E27FC236}">
              <a16:creationId xmlns:a16="http://schemas.microsoft.com/office/drawing/2014/main" id="{00000000-0008-0000-0200-000092010000}"/>
            </a:ext>
          </a:extLst>
        </xdr:cNvPr>
        <xdr:cNvSpPr txBox="1">
          <a:spLocks noChangeArrowheads="1"/>
        </xdr:cNvSpPr>
      </xdr:nvSpPr>
      <xdr:spPr bwMode="auto">
        <a:xfrm>
          <a:off x="23457366" y="12663669"/>
          <a:ext cx="5208511"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387</xdr:row>
      <xdr:rowOff>154025</xdr:rowOff>
    </xdr:from>
    <xdr:to>
      <xdr:col>86</xdr:col>
      <xdr:colOff>398216</xdr:colOff>
      <xdr:row>414</xdr:row>
      <xdr:rowOff>196197</xdr:rowOff>
    </xdr:to>
    <xdr:sp macro="" textlink="">
      <xdr:nvSpPr>
        <xdr:cNvPr id="403" name="Text Box 4591" hidden="1">
          <a:extLst>
            <a:ext uri="{FF2B5EF4-FFF2-40B4-BE49-F238E27FC236}">
              <a16:creationId xmlns:a16="http://schemas.microsoft.com/office/drawing/2014/main" id="{00000000-0008-0000-0200-000093010000}"/>
            </a:ext>
          </a:extLst>
        </xdr:cNvPr>
        <xdr:cNvSpPr txBox="1">
          <a:spLocks noChangeArrowheads="1"/>
        </xdr:cNvSpPr>
      </xdr:nvSpPr>
      <xdr:spPr bwMode="auto">
        <a:xfrm>
          <a:off x="24760388" y="1266366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387</xdr:row>
      <xdr:rowOff>154025</xdr:rowOff>
    </xdr:from>
    <xdr:to>
      <xdr:col>88</xdr:col>
      <xdr:colOff>398216</xdr:colOff>
      <xdr:row>414</xdr:row>
      <xdr:rowOff>196197</xdr:rowOff>
    </xdr:to>
    <xdr:sp macro="" textlink="">
      <xdr:nvSpPr>
        <xdr:cNvPr id="404" name="Text Box 4592" hidden="1">
          <a:extLst>
            <a:ext uri="{FF2B5EF4-FFF2-40B4-BE49-F238E27FC236}">
              <a16:creationId xmlns:a16="http://schemas.microsoft.com/office/drawing/2014/main" id="{00000000-0008-0000-0200-000094010000}"/>
            </a:ext>
          </a:extLst>
        </xdr:cNvPr>
        <xdr:cNvSpPr txBox="1">
          <a:spLocks noChangeArrowheads="1"/>
        </xdr:cNvSpPr>
      </xdr:nvSpPr>
      <xdr:spPr bwMode="auto">
        <a:xfrm>
          <a:off x="25629067" y="1266366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387</xdr:row>
      <xdr:rowOff>154025</xdr:rowOff>
    </xdr:from>
    <xdr:to>
      <xdr:col>98</xdr:col>
      <xdr:colOff>398217</xdr:colOff>
      <xdr:row>414</xdr:row>
      <xdr:rowOff>196197</xdr:rowOff>
    </xdr:to>
    <xdr:sp macro="" textlink="">
      <xdr:nvSpPr>
        <xdr:cNvPr id="405" name="Text Box 4593" hidden="1">
          <a:extLst>
            <a:ext uri="{FF2B5EF4-FFF2-40B4-BE49-F238E27FC236}">
              <a16:creationId xmlns:a16="http://schemas.microsoft.com/office/drawing/2014/main" id="{00000000-0008-0000-0200-000095010000}"/>
            </a:ext>
          </a:extLst>
        </xdr:cNvPr>
        <xdr:cNvSpPr txBox="1">
          <a:spLocks noChangeArrowheads="1"/>
        </xdr:cNvSpPr>
      </xdr:nvSpPr>
      <xdr:spPr bwMode="auto">
        <a:xfrm>
          <a:off x="29972468" y="12663669"/>
          <a:ext cx="5212079"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387</xdr:row>
      <xdr:rowOff>154025</xdr:rowOff>
    </xdr:from>
    <xdr:to>
      <xdr:col>100</xdr:col>
      <xdr:colOff>398216</xdr:colOff>
      <xdr:row>414</xdr:row>
      <xdr:rowOff>196197</xdr:rowOff>
    </xdr:to>
    <xdr:sp macro="" textlink="">
      <xdr:nvSpPr>
        <xdr:cNvPr id="406" name="Text Box 4594" hidden="1">
          <a:extLst>
            <a:ext uri="{FF2B5EF4-FFF2-40B4-BE49-F238E27FC236}">
              <a16:creationId xmlns:a16="http://schemas.microsoft.com/office/drawing/2014/main" id="{00000000-0008-0000-0200-000096010000}"/>
            </a:ext>
          </a:extLst>
        </xdr:cNvPr>
        <xdr:cNvSpPr txBox="1">
          <a:spLocks noChangeArrowheads="1"/>
        </xdr:cNvSpPr>
      </xdr:nvSpPr>
      <xdr:spPr bwMode="auto">
        <a:xfrm>
          <a:off x="30841147" y="1266366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387</xdr:row>
      <xdr:rowOff>154025</xdr:rowOff>
    </xdr:from>
    <xdr:to>
      <xdr:col>102</xdr:col>
      <xdr:colOff>398214</xdr:colOff>
      <xdr:row>414</xdr:row>
      <xdr:rowOff>196197</xdr:rowOff>
    </xdr:to>
    <xdr:sp macro="" textlink="">
      <xdr:nvSpPr>
        <xdr:cNvPr id="407" name="Text Box 4595" hidden="1">
          <a:extLst>
            <a:ext uri="{FF2B5EF4-FFF2-40B4-BE49-F238E27FC236}">
              <a16:creationId xmlns:a16="http://schemas.microsoft.com/office/drawing/2014/main" id="{00000000-0008-0000-0200-000097010000}"/>
            </a:ext>
          </a:extLst>
        </xdr:cNvPr>
        <xdr:cNvSpPr txBox="1">
          <a:spLocks noChangeArrowheads="1"/>
        </xdr:cNvSpPr>
      </xdr:nvSpPr>
      <xdr:spPr bwMode="auto">
        <a:xfrm>
          <a:off x="31709827" y="12663669"/>
          <a:ext cx="5212079"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387</xdr:row>
      <xdr:rowOff>154025</xdr:rowOff>
    </xdr:from>
    <xdr:to>
      <xdr:col>104</xdr:col>
      <xdr:colOff>398217</xdr:colOff>
      <xdr:row>414</xdr:row>
      <xdr:rowOff>196197</xdr:rowOff>
    </xdr:to>
    <xdr:sp macro="" textlink="">
      <xdr:nvSpPr>
        <xdr:cNvPr id="408" name="Text Box 4596" hidden="1">
          <a:extLst>
            <a:ext uri="{FF2B5EF4-FFF2-40B4-BE49-F238E27FC236}">
              <a16:creationId xmlns:a16="http://schemas.microsoft.com/office/drawing/2014/main" id="{00000000-0008-0000-0200-000098010000}"/>
            </a:ext>
          </a:extLst>
        </xdr:cNvPr>
        <xdr:cNvSpPr txBox="1">
          <a:spLocks noChangeArrowheads="1"/>
        </xdr:cNvSpPr>
      </xdr:nvSpPr>
      <xdr:spPr bwMode="auto">
        <a:xfrm>
          <a:off x="32578507" y="1266366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387</xdr:row>
      <xdr:rowOff>154025</xdr:rowOff>
    </xdr:from>
    <xdr:to>
      <xdr:col>106</xdr:col>
      <xdr:colOff>398216</xdr:colOff>
      <xdr:row>414</xdr:row>
      <xdr:rowOff>196197</xdr:rowOff>
    </xdr:to>
    <xdr:sp macro="" textlink="">
      <xdr:nvSpPr>
        <xdr:cNvPr id="409" name="Text Box 4597" hidden="1">
          <a:extLst>
            <a:ext uri="{FF2B5EF4-FFF2-40B4-BE49-F238E27FC236}">
              <a16:creationId xmlns:a16="http://schemas.microsoft.com/office/drawing/2014/main" id="{00000000-0008-0000-0200-000099010000}"/>
            </a:ext>
          </a:extLst>
        </xdr:cNvPr>
        <xdr:cNvSpPr txBox="1">
          <a:spLocks noChangeArrowheads="1"/>
        </xdr:cNvSpPr>
      </xdr:nvSpPr>
      <xdr:spPr bwMode="auto">
        <a:xfrm>
          <a:off x="33447187" y="1266366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388</xdr:row>
      <xdr:rowOff>130518</xdr:rowOff>
    </xdr:from>
    <xdr:to>
      <xdr:col>69</xdr:col>
      <xdr:colOff>398215</xdr:colOff>
      <xdr:row>415</xdr:row>
      <xdr:rowOff>169945</xdr:rowOff>
    </xdr:to>
    <xdr:sp macro="" textlink="">
      <xdr:nvSpPr>
        <xdr:cNvPr id="410" name="Text Box 4605" hidden="1">
          <a:extLst>
            <a:ext uri="{FF2B5EF4-FFF2-40B4-BE49-F238E27FC236}">
              <a16:creationId xmlns:a16="http://schemas.microsoft.com/office/drawing/2014/main" id="{00000000-0008-0000-0200-00009A010000}"/>
            </a:ext>
          </a:extLst>
        </xdr:cNvPr>
        <xdr:cNvSpPr txBox="1">
          <a:spLocks noChangeArrowheads="1"/>
        </xdr:cNvSpPr>
      </xdr:nvSpPr>
      <xdr:spPr bwMode="auto">
        <a:xfrm>
          <a:off x="17359888" y="12890679"/>
          <a:ext cx="5228798"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388</xdr:row>
      <xdr:rowOff>130518</xdr:rowOff>
    </xdr:from>
    <xdr:to>
      <xdr:col>71</xdr:col>
      <xdr:colOff>398216</xdr:colOff>
      <xdr:row>415</xdr:row>
      <xdr:rowOff>169945</xdr:rowOff>
    </xdr:to>
    <xdr:sp macro="" textlink="">
      <xdr:nvSpPr>
        <xdr:cNvPr id="411" name="Text Box 4606" hidden="1">
          <a:extLst>
            <a:ext uri="{FF2B5EF4-FFF2-40B4-BE49-F238E27FC236}">
              <a16:creationId xmlns:a16="http://schemas.microsoft.com/office/drawing/2014/main" id="{00000000-0008-0000-0200-00009B010000}"/>
            </a:ext>
          </a:extLst>
        </xdr:cNvPr>
        <xdr:cNvSpPr txBox="1">
          <a:spLocks noChangeArrowheads="1"/>
        </xdr:cNvSpPr>
      </xdr:nvSpPr>
      <xdr:spPr bwMode="auto">
        <a:xfrm>
          <a:off x="18232468" y="12890679"/>
          <a:ext cx="5224898"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388</xdr:row>
      <xdr:rowOff>130518</xdr:rowOff>
    </xdr:from>
    <xdr:to>
      <xdr:col>75</xdr:col>
      <xdr:colOff>398216</xdr:colOff>
      <xdr:row>415</xdr:row>
      <xdr:rowOff>169945</xdr:rowOff>
    </xdr:to>
    <xdr:sp macro="" textlink="">
      <xdr:nvSpPr>
        <xdr:cNvPr id="412" name="Text Box 4607" hidden="1">
          <a:extLst>
            <a:ext uri="{FF2B5EF4-FFF2-40B4-BE49-F238E27FC236}">
              <a16:creationId xmlns:a16="http://schemas.microsoft.com/office/drawing/2014/main" id="{00000000-0008-0000-0200-00009C010000}"/>
            </a:ext>
          </a:extLst>
        </xdr:cNvPr>
        <xdr:cNvSpPr txBox="1">
          <a:spLocks noChangeArrowheads="1"/>
        </xdr:cNvSpPr>
      </xdr:nvSpPr>
      <xdr:spPr bwMode="auto">
        <a:xfrm>
          <a:off x="19985578" y="12890679"/>
          <a:ext cx="5209149"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388</xdr:row>
      <xdr:rowOff>130518</xdr:rowOff>
    </xdr:from>
    <xdr:to>
      <xdr:col>77</xdr:col>
      <xdr:colOff>398216</xdr:colOff>
      <xdr:row>415</xdr:row>
      <xdr:rowOff>169945</xdr:rowOff>
    </xdr:to>
    <xdr:sp macro="" textlink="">
      <xdr:nvSpPr>
        <xdr:cNvPr id="413" name="Text Box 4608" hidden="1">
          <a:extLst>
            <a:ext uri="{FF2B5EF4-FFF2-40B4-BE49-F238E27FC236}">
              <a16:creationId xmlns:a16="http://schemas.microsoft.com/office/drawing/2014/main" id="{00000000-0008-0000-0200-00009D010000}"/>
            </a:ext>
          </a:extLst>
        </xdr:cNvPr>
        <xdr:cNvSpPr txBox="1">
          <a:spLocks noChangeArrowheads="1"/>
        </xdr:cNvSpPr>
      </xdr:nvSpPr>
      <xdr:spPr bwMode="auto">
        <a:xfrm>
          <a:off x="20853085" y="12890679"/>
          <a:ext cx="5210321"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388</xdr:row>
      <xdr:rowOff>130518</xdr:rowOff>
    </xdr:from>
    <xdr:to>
      <xdr:col>81</xdr:col>
      <xdr:colOff>398216</xdr:colOff>
      <xdr:row>415</xdr:row>
      <xdr:rowOff>169945</xdr:rowOff>
    </xdr:to>
    <xdr:sp macro="" textlink="">
      <xdr:nvSpPr>
        <xdr:cNvPr id="414" name="Text Box 4609" hidden="1">
          <a:extLst>
            <a:ext uri="{FF2B5EF4-FFF2-40B4-BE49-F238E27FC236}">
              <a16:creationId xmlns:a16="http://schemas.microsoft.com/office/drawing/2014/main" id="{00000000-0008-0000-0200-00009E010000}"/>
            </a:ext>
          </a:extLst>
        </xdr:cNvPr>
        <xdr:cNvSpPr txBox="1">
          <a:spLocks noChangeArrowheads="1"/>
        </xdr:cNvSpPr>
      </xdr:nvSpPr>
      <xdr:spPr bwMode="auto">
        <a:xfrm>
          <a:off x="22588686" y="12890679"/>
          <a:ext cx="5212081"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388</xdr:row>
      <xdr:rowOff>130518</xdr:rowOff>
    </xdr:from>
    <xdr:to>
      <xdr:col>83</xdr:col>
      <xdr:colOff>394646</xdr:colOff>
      <xdr:row>415</xdr:row>
      <xdr:rowOff>169945</xdr:rowOff>
    </xdr:to>
    <xdr:sp macro="" textlink="">
      <xdr:nvSpPr>
        <xdr:cNvPr id="415" name="Text Box 4610" hidden="1">
          <a:extLst>
            <a:ext uri="{FF2B5EF4-FFF2-40B4-BE49-F238E27FC236}">
              <a16:creationId xmlns:a16="http://schemas.microsoft.com/office/drawing/2014/main" id="{00000000-0008-0000-0200-00009F010000}"/>
            </a:ext>
          </a:extLst>
        </xdr:cNvPr>
        <xdr:cNvSpPr txBox="1">
          <a:spLocks noChangeArrowheads="1"/>
        </xdr:cNvSpPr>
      </xdr:nvSpPr>
      <xdr:spPr bwMode="auto">
        <a:xfrm>
          <a:off x="23457366" y="12890679"/>
          <a:ext cx="5208511"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388</xdr:row>
      <xdr:rowOff>130518</xdr:rowOff>
    </xdr:from>
    <xdr:to>
      <xdr:col>86</xdr:col>
      <xdr:colOff>398216</xdr:colOff>
      <xdr:row>415</xdr:row>
      <xdr:rowOff>169945</xdr:rowOff>
    </xdr:to>
    <xdr:sp macro="" textlink="">
      <xdr:nvSpPr>
        <xdr:cNvPr id="416" name="Text Box 4611" hidden="1">
          <a:extLst>
            <a:ext uri="{FF2B5EF4-FFF2-40B4-BE49-F238E27FC236}">
              <a16:creationId xmlns:a16="http://schemas.microsoft.com/office/drawing/2014/main" id="{00000000-0008-0000-0200-0000A0010000}"/>
            </a:ext>
          </a:extLst>
        </xdr:cNvPr>
        <xdr:cNvSpPr txBox="1">
          <a:spLocks noChangeArrowheads="1"/>
        </xdr:cNvSpPr>
      </xdr:nvSpPr>
      <xdr:spPr bwMode="auto">
        <a:xfrm>
          <a:off x="24760388" y="1289067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388</xdr:row>
      <xdr:rowOff>130518</xdr:rowOff>
    </xdr:from>
    <xdr:to>
      <xdr:col>88</xdr:col>
      <xdr:colOff>398216</xdr:colOff>
      <xdr:row>415</xdr:row>
      <xdr:rowOff>169945</xdr:rowOff>
    </xdr:to>
    <xdr:sp macro="" textlink="">
      <xdr:nvSpPr>
        <xdr:cNvPr id="417" name="Text Box 4612" hidden="1">
          <a:extLst>
            <a:ext uri="{FF2B5EF4-FFF2-40B4-BE49-F238E27FC236}">
              <a16:creationId xmlns:a16="http://schemas.microsoft.com/office/drawing/2014/main" id="{00000000-0008-0000-0200-0000A1010000}"/>
            </a:ext>
          </a:extLst>
        </xdr:cNvPr>
        <xdr:cNvSpPr txBox="1">
          <a:spLocks noChangeArrowheads="1"/>
        </xdr:cNvSpPr>
      </xdr:nvSpPr>
      <xdr:spPr bwMode="auto">
        <a:xfrm>
          <a:off x="25629067" y="1289067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388</xdr:row>
      <xdr:rowOff>130518</xdr:rowOff>
    </xdr:from>
    <xdr:to>
      <xdr:col>98</xdr:col>
      <xdr:colOff>398217</xdr:colOff>
      <xdr:row>415</xdr:row>
      <xdr:rowOff>169945</xdr:rowOff>
    </xdr:to>
    <xdr:sp macro="" textlink="">
      <xdr:nvSpPr>
        <xdr:cNvPr id="418" name="Text Box 4613" hidden="1">
          <a:extLst>
            <a:ext uri="{FF2B5EF4-FFF2-40B4-BE49-F238E27FC236}">
              <a16:creationId xmlns:a16="http://schemas.microsoft.com/office/drawing/2014/main" id="{00000000-0008-0000-0200-0000A2010000}"/>
            </a:ext>
          </a:extLst>
        </xdr:cNvPr>
        <xdr:cNvSpPr txBox="1">
          <a:spLocks noChangeArrowheads="1"/>
        </xdr:cNvSpPr>
      </xdr:nvSpPr>
      <xdr:spPr bwMode="auto">
        <a:xfrm>
          <a:off x="29972468" y="12890679"/>
          <a:ext cx="5212079"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388</xdr:row>
      <xdr:rowOff>130518</xdr:rowOff>
    </xdr:from>
    <xdr:to>
      <xdr:col>100</xdr:col>
      <xdr:colOff>398216</xdr:colOff>
      <xdr:row>415</xdr:row>
      <xdr:rowOff>169945</xdr:rowOff>
    </xdr:to>
    <xdr:sp macro="" textlink="">
      <xdr:nvSpPr>
        <xdr:cNvPr id="419" name="Text Box 4614" hidden="1">
          <a:extLst>
            <a:ext uri="{FF2B5EF4-FFF2-40B4-BE49-F238E27FC236}">
              <a16:creationId xmlns:a16="http://schemas.microsoft.com/office/drawing/2014/main" id="{00000000-0008-0000-0200-0000A3010000}"/>
            </a:ext>
          </a:extLst>
        </xdr:cNvPr>
        <xdr:cNvSpPr txBox="1">
          <a:spLocks noChangeArrowheads="1"/>
        </xdr:cNvSpPr>
      </xdr:nvSpPr>
      <xdr:spPr bwMode="auto">
        <a:xfrm>
          <a:off x="30841147" y="1289067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388</xdr:row>
      <xdr:rowOff>130518</xdr:rowOff>
    </xdr:from>
    <xdr:to>
      <xdr:col>102</xdr:col>
      <xdr:colOff>398214</xdr:colOff>
      <xdr:row>415</xdr:row>
      <xdr:rowOff>169945</xdr:rowOff>
    </xdr:to>
    <xdr:sp macro="" textlink="">
      <xdr:nvSpPr>
        <xdr:cNvPr id="420" name="Text Box 4615" hidden="1">
          <a:extLst>
            <a:ext uri="{FF2B5EF4-FFF2-40B4-BE49-F238E27FC236}">
              <a16:creationId xmlns:a16="http://schemas.microsoft.com/office/drawing/2014/main" id="{00000000-0008-0000-0200-0000A4010000}"/>
            </a:ext>
          </a:extLst>
        </xdr:cNvPr>
        <xdr:cNvSpPr txBox="1">
          <a:spLocks noChangeArrowheads="1"/>
        </xdr:cNvSpPr>
      </xdr:nvSpPr>
      <xdr:spPr bwMode="auto">
        <a:xfrm>
          <a:off x="31709827" y="12890679"/>
          <a:ext cx="5212079"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388</xdr:row>
      <xdr:rowOff>130518</xdr:rowOff>
    </xdr:from>
    <xdr:to>
      <xdr:col>104</xdr:col>
      <xdr:colOff>398217</xdr:colOff>
      <xdr:row>415</xdr:row>
      <xdr:rowOff>169945</xdr:rowOff>
    </xdr:to>
    <xdr:sp macro="" textlink="">
      <xdr:nvSpPr>
        <xdr:cNvPr id="421" name="Text Box 4616" hidden="1">
          <a:extLst>
            <a:ext uri="{FF2B5EF4-FFF2-40B4-BE49-F238E27FC236}">
              <a16:creationId xmlns:a16="http://schemas.microsoft.com/office/drawing/2014/main" id="{00000000-0008-0000-0200-0000A5010000}"/>
            </a:ext>
          </a:extLst>
        </xdr:cNvPr>
        <xdr:cNvSpPr txBox="1">
          <a:spLocks noChangeArrowheads="1"/>
        </xdr:cNvSpPr>
      </xdr:nvSpPr>
      <xdr:spPr bwMode="auto">
        <a:xfrm>
          <a:off x="32578507" y="1289067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388</xdr:row>
      <xdr:rowOff>130518</xdr:rowOff>
    </xdr:from>
    <xdr:to>
      <xdr:col>106</xdr:col>
      <xdr:colOff>398216</xdr:colOff>
      <xdr:row>415</xdr:row>
      <xdr:rowOff>169945</xdr:rowOff>
    </xdr:to>
    <xdr:sp macro="" textlink="">
      <xdr:nvSpPr>
        <xdr:cNvPr id="422" name="Text Box 4617" hidden="1">
          <a:extLst>
            <a:ext uri="{FF2B5EF4-FFF2-40B4-BE49-F238E27FC236}">
              <a16:creationId xmlns:a16="http://schemas.microsoft.com/office/drawing/2014/main" id="{00000000-0008-0000-0200-0000A6010000}"/>
            </a:ext>
          </a:extLst>
        </xdr:cNvPr>
        <xdr:cNvSpPr txBox="1">
          <a:spLocks noChangeArrowheads="1"/>
        </xdr:cNvSpPr>
      </xdr:nvSpPr>
      <xdr:spPr bwMode="auto">
        <a:xfrm>
          <a:off x="33447187" y="12890679"/>
          <a:ext cx="5212080" cy="683302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389</xdr:row>
      <xdr:rowOff>107012</xdr:rowOff>
    </xdr:from>
    <xdr:to>
      <xdr:col>69</xdr:col>
      <xdr:colOff>398215</xdr:colOff>
      <xdr:row>416</xdr:row>
      <xdr:rowOff>142371</xdr:rowOff>
    </xdr:to>
    <xdr:sp macro="" textlink="">
      <xdr:nvSpPr>
        <xdr:cNvPr id="423" name="Text Box 4625" hidden="1">
          <a:extLst>
            <a:ext uri="{FF2B5EF4-FFF2-40B4-BE49-F238E27FC236}">
              <a16:creationId xmlns:a16="http://schemas.microsoft.com/office/drawing/2014/main" id="{00000000-0008-0000-0200-0000A7010000}"/>
            </a:ext>
          </a:extLst>
        </xdr:cNvPr>
        <xdr:cNvSpPr txBox="1">
          <a:spLocks noChangeArrowheads="1"/>
        </xdr:cNvSpPr>
      </xdr:nvSpPr>
      <xdr:spPr bwMode="auto">
        <a:xfrm>
          <a:off x="17359888" y="13117689"/>
          <a:ext cx="5228798"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389</xdr:row>
      <xdr:rowOff>107012</xdr:rowOff>
    </xdr:from>
    <xdr:to>
      <xdr:col>75</xdr:col>
      <xdr:colOff>398216</xdr:colOff>
      <xdr:row>416</xdr:row>
      <xdr:rowOff>142371</xdr:rowOff>
    </xdr:to>
    <xdr:sp macro="" textlink="">
      <xdr:nvSpPr>
        <xdr:cNvPr id="424" name="Text Box 4626" hidden="1">
          <a:extLst>
            <a:ext uri="{FF2B5EF4-FFF2-40B4-BE49-F238E27FC236}">
              <a16:creationId xmlns:a16="http://schemas.microsoft.com/office/drawing/2014/main" id="{00000000-0008-0000-0200-0000A8010000}"/>
            </a:ext>
          </a:extLst>
        </xdr:cNvPr>
        <xdr:cNvSpPr txBox="1">
          <a:spLocks noChangeArrowheads="1"/>
        </xdr:cNvSpPr>
      </xdr:nvSpPr>
      <xdr:spPr bwMode="auto">
        <a:xfrm>
          <a:off x="19985578" y="13117689"/>
          <a:ext cx="5209149"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389</xdr:row>
      <xdr:rowOff>107012</xdr:rowOff>
    </xdr:from>
    <xdr:to>
      <xdr:col>79</xdr:col>
      <xdr:colOff>398217</xdr:colOff>
      <xdr:row>416</xdr:row>
      <xdr:rowOff>142371</xdr:rowOff>
    </xdr:to>
    <xdr:sp macro="" textlink="">
      <xdr:nvSpPr>
        <xdr:cNvPr id="425" name="Text Box 4627" hidden="1">
          <a:extLst>
            <a:ext uri="{FF2B5EF4-FFF2-40B4-BE49-F238E27FC236}">
              <a16:creationId xmlns:a16="http://schemas.microsoft.com/office/drawing/2014/main" id="{00000000-0008-0000-0200-0000A9010000}"/>
            </a:ext>
          </a:extLst>
        </xdr:cNvPr>
        <xdr:cNvSpPr txBox="1">
          <a:spLocks noChangeArrowheads="1"/>
        </xdr:cNvSpPr>
      </xdr:nvSpPr>
      <xdr:spPr bwMode="auto">
        <a:xfrm>
          <a:off x="21720008" y="13117689"/>
          <a:ext cx="5212079"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389</xdr:row>
      <xdr:rowOff>107012</xdr:rowOff>
    </xdr:from>
    <xdr:to>
      <xdr:col>81</xdr:col>
      <xdr:colOff>398216</xdr:colOff>
      <xdr:row>416</xdr:row>
      <xdr:rowOff>142371</xdr:rowOff>
    </xdr:to>
    <xdr:sp macro="" textlink="">
      <xdr:nvSpPr>
        <xdr:cNvPr id="426" name="Text Box 4628" hidden="1">
          <a:extLst>
            <a:ext uri="{FF2B5EF4-FFF2-40B4-BE49-F238E27FC236}">
              <a16:creationId xmlns:a16="http://schemas.microsoft.com/office/drawing/2014/main" id="{00000000-0008-0000-0200-0000AA010000}"/>
            </a:ext>
          </a:extLst>
        </xdr:cNvPr>
        <xdr:cNvSpPr txBox="1">
          <a:spLocks noChangeArrowheads="1"/>
        </xdr:cNvSpPr>
      </xdr:nvSpPr>
      <xdr:spPr bwMode="auto">
        <a:xfrm>
          <a:off x="22588686" y="13117689"/>
          <a:ext cx="5212081"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389</xdr:row>
      <xdr:rowOff>107012</xdr:rowOff>
    </xdr:from>
    <xdr:to>
      <xdr:col>83</xdr:col>
      <xdr:colOff>394646</xdr:colOff>
      <xdr:row>416</xdr:row>
      <xdr:rowOff>142371</xdr:rowOff>
    </xdr:to>
    <xdr:sp macro="" textlink="">
      <xdr:nvSpPr>
        <xdr:cNvPr id="427" name="Text Box 4629" hidden="1">
          <a:extLst>
            <a:ext uri="{FF2B5EF4-FFF2-40B4-BE49-F238E27FC236}">
              <a16:creationId xmlns:a16="http://schemas.microsoft.com/office/drawing/2014/main" id="{00000000-0008-0000-0200-0000AB010000}"/>
            </a:ext>
          </a:extLst>
        </xdr:cNvPr>
        <xdr:cNvSpPr txBox="1">
          <a:spLocks noChangeArrowheads="1"/>
        </xdr:cNvSpPr>
      </xdr:nvSpPr>
      <xdr:spPr bwMode="auto">
        <a:xfrm>
          <a:off x="23457366" y="13117689"/>
          <a:ext cx="5208511"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389</xdr:row>
      <xdr:rowOff>107012</xdr:rowOff>
    </xdr:from>
    <xdr:to>
      <xdr:col>86</xdr:col>
      <xdr:colOff>398216</xdr:colOff>
      <xdr:row>416</xdr:row>
      <xdr:rowOff>142371</xdr:rowOff>
    </xdr:to>
    <xdr:sp macro="" textlink="">
      <xdr:nvSpPr>
        <xdr:cNvPr id="428" name="Text Box 4630" hidden="1">
          <a:extLst>
            <a:ext uri="{FF2B5EF4-FFF2-40B4-BE49-F238E27FC236}">
              <a16:creationId xmlns:a16="http://schemas.microsoft.com/office/drawing/2014/main" id="{00000000-0008-0000-0200-0000AC010000}"/>
            </a:ext>
          </a:extLst>
        </xdr:cNvPr>
        <xdr:cNvSpPr txBox="1">
          <a:spLocks noChangeArrowheads="1"/>
        </xdr:cNvSpPr>
      </xdr:nvSpPr>
      <xdr:spPr bwMode="auto">
        <a:xfrm>
          <a:off x="24760388" y="13117689"/>
          <a:ext cx="5212080"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389</xdr:row>
      <xdr:rowOff>107012</xdr:rowOff>
    </xdr:from>
    <xdr:to>
      <xdr:col>88</xdr:col>
      <xdr:colOff>398216</xdr:colOff>
      <xdr:row>416</xdr:row>
      <xdr:rowOff>142371</xdr:rowOff>
    </xdr:to>
    <xdr:sp macro="" textlink="">
      <xdr:nvSpPr>
        <xdr:cNvPr id="429" name="Text Box 4631" hidden="1">
          <a:extLst>
            <a:ext uri="{FF2B5EF4-FFF2-40B4-BE49-F238E27FC236}">
              <a16:creationId xmlns:a16="http://schemas.microsoft.com/office/drawing/2014/main" id="{00000000-0008-0000-0200-0000AD010000}"/>
            </a:ext>
          </a:extLst>
        </xdr:cNvPr>
        <xdr:cNvSpPr txBox="1">
          <a:spLocks noChangeArrowheads="1"/>
        </xdr:cNvSpPr>
      </xdr:nvSpPr>
      <xdr:spPr bwMode="auto">
        <a:xfrm>
          <a:off x="25629067" y="13117689"/>
          <a:ext cx="5212080"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389</xdr:row>
      <xdr:rowOff>107012</xdr:rowOff>
    </xdr:from>
    <xdr:to>
      <xdr:col>100</xdr:col>
      <xdr:colOff>398216</xdr:colOff>
      <xdr:row>416</xdr:row>
      <xdr:rowOff>142371</xdr:rowOff>
    </xdr:to>
    <xdr:sp macro="" textlink="">
      <xdr:nvSpPr>
        <xdr:cNvPr id="430" name="Text Box 4632" hidden="1">
          <a:extLst>
            <a:ext uri="{FF2B5EF4-FFF2-40B4-BE49-F238E27FC236}">
              <a16:creationId xmlns:a16="http://schemas.microsoft.com/office/drawing/2014/main" id="{00000000-0008-0000-0200-0000AE010000}"/>
            </a:ext>
          </a:extLst>
        </xdr:cNvPr>
        <xdr:cNvSpPr txBox="1">
          <a:spLocks noChangeArrowheads="1"/>
        </xdr:cNvSpPr>
      </xdr:nvSpPr>
      <xdr:spPr bwMode="auto">
        <a:xfrm>
          <a:off x="30841147" y="13117689"/>
          <a:ext cx="5212080"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389</xdr:row>
      <xdr:rowOff>107012</xdr:rowOff>
    </xdr:from>
    <xdr:to>
      <xdr:col>102</xdr:col>
      <xdr:colOff>398214</xdr:colOff>
      <xdr:row>416</xdr:row>
      <xdr:rowOff>142371</xdr:rowOff>
    </xdr:to>
    <xdr:sp macro="" textlink="">
      <xdr:nvSpPr>
        <xdr:cNvPr id="431" name="Text Box 4633" hidden="1">
          <a:extLst>
            <a:ext uri="{FF2B5EF4-FFF2-40B4-BE49-F238E27FC236}">
              <a16:creationId xmlns:a16="http://schemas.microsoft.com/office/drawing/2014/main" id="{00000000-0008-0000-0200-0000AF010000}"/>
            </a:ext>
          </a:extLst>
        </xdr:cNvPr>
        <xdr:cNvSpPr txBox="1">
          <a:spLocks noChangeArrowheads="1"/>
        </xdr:cNvSpPr>
      </xdr:nvSpPr>
      <xdr:spPr bwMode="auto">
        <a:xfrm>
          <a:off x="31709827" y="13117689"/>
          <a:ext cx="5212079"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389</xdr:row>
      <xdr:rowOff>107012</xdr:rowOff>
    </xdr:from>
    <xdr:to>
      <xdr:col>104</xdr:col>
      <xdr:colOff>398217</xdr:colOff>
      <xdr:row>416</xdr:row>
      <xdr:rowOff>142371</xdr:rowOff>
    </xdr:to>
    <xdr:sp macro="" textlink="">
      <xdr:nvSpPr>
        <xdr:cNvPr id="432" name="Text Box 4634" hidden="1">
          <a:extLst>
            <a:ext uri="{FF2B5EF4-FFF2-40B4-BE49-F238E27FC236}">
              <a16:creationId xmlns:a16="http://schemas.microsoft.com/office/drawing/2014/main" id="{00000000-0008-0000-0200-0000B0010000}"/>
            </a:ext>
          </a:extLst>
        </xdr:cNvPr>
        <xdr:cNvSpPr txBox="1">
          <a:spLocks noChangeArrowheads="1"/>
        </xdr:cNvSpPr>
      </xdr:nvSpPr>
      <xdr:spPr bwMode="auto">
        <a:xfrm>
          <a:off x="32578507" y="13117689"/>
          <a:ext cx="5212080"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389</xdr:row>
      <xdr:rowOff>107012</xdr:rowOff>
    </xdr:from>
    <xdr:to>
      <xdr:col>106</xdr:col>
      <xdr:colOff>398216</xdr:colOff>
      <xdr:row>416</xdr:row>
      <xdr:rowOff>142371</xdr:rowOff>
    </xdr:to>
    <xdr:sp macro="" textlink="">
      <xdr:nvSpPr>
        <xdr:cNvPr id="433" name="Text Box 4635" hidden="1">
          <a:extLst>
            <a:ext uri="{FF2B5EF4-FFF2-40B4-BE49-F238E27FC236}">
              <a16:creationId xmlns:a16="http://schemas.microsoft.com/office/drawing/2014/main" id="{00000000-0008-0000-0200-0000B1010000}"/>
            </a:ext>
          </a:extLst>
        </xdr:cNvPr>
        <xdr:cNvSpPr txBox="1">
          <a:spLocks noChangeArrowheads="1"/>
        </xdr:cNvSpPr>
      </xdr:nvSpPr>
      <xdr:spPr bwMode="auto">
        <a:xfrm>
          <a:off x="33447187" y="13117689"/>
          <a:ext cx="5212080" cy="68330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390</xdr:row>
      <xdr:rowOff>83503</xdr:rowOff>
    </xdr:from>
    <xdr:to>
      <xdr:col>69</xdr:col>
      <xdr:colOff>398215</xdr:colOff>
      <xdr:row>417</xdr:row>
      <xdr:rowOff>119436</xdr:rowOff>
    </xdr:to>
    <xdr:sp macro="" textlink="">
      <xdr:nvSpPr>
        <xdr:cNvPr id="434" name="Text Box 4643" hidden="1">
          <a:extLst>
            <a:ext uri="{FF2B5EF4-FFF2-40B4-BE49-F238E27FC236}">
              <a16:creationId xmlns:a16="http://schemas.microsoft.com/office/drawing/2014/main" id="{00000000-0008-0000-0200-0000B2010000}"/>
            </a:ext>
          </a:extLst>
        </xdr:cNvPr>
        <xdr:cNvSpPr txBox="1">
          <a:spLocks noChangeArrowheads="1"/>
        </xdr:cNvSpPr>
      </xdr:nvSpPr>
      <xdr:spPr bwMode="auto">
        <a:xfrm>
          <a:off x="17359888" y="13344698"/>
          <a:ext cx="5228798"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390</xdr:row>
      <xdr:rowOff>83503</xdr:rowOff>
    </xdr:from>
    <xdr:to>
      <xdr:col>71</xdr:col>
      <xdr:colOff>398216</xdr:colOff>
      <xdr:row>417</xdr:row>
      <xdr:rowOff>119436</xdr:rowOff>
    </xdr:to>
    <xdr:sp macro="" textlink="">
      <xdr:nvSpPr>
        <xdr:cNvPr id="435" name="Text Box 4644" hidden="1">
          <a:extLst>
            <a:ext uri="{FF2B5EF4-FFF2-40B4-BE49-F238E27FC236}">
              <a16:creationId xmlns:a16="http://schemas.microsoft.com/office/drawing/2014/main" id="{00000000-0008-0000-0200-0000B3010000}"/>
            </a:ext>
          </a:extLst>
        </xdr:cNvPr>
        <xdr:cNvSpPr txBox="1">
          <a:spLocks noChangeArrowheads="1"/>
        </xdr:cNvSpPr>
      </xdr:nvSpPr>
      <xdr:spPr bwMode="auto">
        <a:xfrm>
          <a:off x="18232468" y="13344698"/>
          <a:ext cx="5224898"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390</xdr:row>
      <xdr:rowOff>83503</xdr:rowOff>
    </xdr:from>
    <xdr:to>
      <xdr:col>77</xdr:col>
      <xdr:colOff>398216</xdr:colOff>
      <xdr:row>417</xdr:row>
      <xdr:rowOff>119436</xdr:rowOff>
    </xdr:to>
    <xdr:sp macro="" textlink="">
      <xdr:nvSpPr>
        <xdr:cNvPr id="436" name="Text Box 4645" hidden="1">
          <a:extLst>
            <a:ext uri="{FF2B5EF4-FFF2-40B4-BE49-F238E27FC236}">
              <a16:creationId xmlns:a16="http://schemas.microsoft.com/office/drawing/2014/main" id="{00000000-0008-0000-0200-0000B4010000}"/>
            </a:ext>
          </a:extLst>
        </xdr:cNvPr>
        <xdr:cNvSpPr txBox="1">
          <a:spLocks noChangeArrowheads="1"/>
        </xdr:cNvSpPr>
      </xdr:nvSpPr>
      <xdr:spPr bwMode="auto">
        <a:xfrm>
          <a:off x="20853085" y="13344698"/>
          <a:ext cx="5210321"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390</xdr:row>
      <xdr:rowOff>83503</xdr:rowOff>
    </xdr:from>
    <xdr:to>
      <xdr:col>81</xdr:col>
      <xdr:colOff>398216</xdr:colOff>
      <xdr:row>417</xdr:row>
      <xdr:rowOff>119436</xdr:rowOff>
    </xdr:to>
    <xdr:sp macro="" textlink="">
      <xdr:nvSpPr>
        <xdr:cNvPr id="437" name="Text Box 4646" hidden="1">
          <a:extLst>
            <a:ext uri="{FF2B5EF4-FFF2-40B4-BE49-F238E27FC236}">
              <a16:creationId xmlns:a16="http://schemas.microsoft.com/office/drawing/2014/main" id="{00000000-0008-0000-0200-0000B5010000}"/>
            </a:ext>
          </a:extLst>
        </xdr:cNvPr>
        <xdr:cNvSpPr txBox="1">
          <a:spLocks noChangeArrowheads="1"/>
        </xdr:cNvSpPr>
      </xdr:nvSpPr>
      <xdr:spPr bwMode="auto">
        <a:xfrm>
          <a:off x="22588686" y="13344698"/>
          <a:ext cx="5212081"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390</xdr:row>
      <xdr:rowOff>83503</xdr:rowOff>
    </xdr:from>
    <xdr:to>
      <xdr:col>83</xdr:col>
      <xdr:colOff>394646</xdr:colOff>
      <xdr:row>417</xdr:row>
      <xdr:rowOff>119436</xdr:rowOff>
    </xdr:to>
    <xdr:sp macro="" textlink="">
      <xdr:nvSpPr>
        <xdr:cNvPr id="438" name="Text Box 4647" hidden="1">
          <a:extLst>
            <a:ext uri="{FF2B5EF4-FFF2-40B4-BE49-F238E27FC236}">
              <a16:creationId xmlns:a16="http://schemas.microsoft.com/office/drawing/2014/main" id="{00000000-0008-0000-0200-0000B6010000}"/>
            </a:ext>
          </a:extLst>
        </xdr:cNvPr>
        <xdr:cNvSpPr txBox="1">
          <a:spLocks noChangeArrowheads="1"/>
        </xdr:cNvSpPr>
      </xdr:nvSpPr>
      <xdr:spPr bwMode="auto">
        <a:xfrm>
          <a:off x="23457366" y="13344698"/>
          <a:ext cx="5208511"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390</xdr:row>
      <xdr:rowOff>83503</xdr:rowOff>
    </xdr:from>
    <xdr:to>
      <xdr:col>86</xdr:col>
      <xdr:colOff>398216</xdr:colOff>
      <xdr:row>417</xdr:row>
      <xdr:rowOff>119436</xdr:rowOff>
    </xdr:to>
    <xdr:sp macro="" textlink="">
      <xdr:nvSpPr>
        <xdr:cNvPr id="439" name="Text Box 4648" hidden="1">
          <a:extLst>
            <a:ext uri="{FF2B5EF4-FFF2-40B4-BE49-F238E27FC236}">
              <a16:creationId xmlns:a16="http://schemas.microsoft.com/office/drawing/2014/main" id="{00000000-0008-0000-0200-0000B7010000}"/>
            </a:ext>
          </a:extLst>
        </xdr:cNvPr>
        <xdr:cNvSpPr txBox="1">
          <a:spLocks noChangeArrowheads="1"/>
        </xdr:cNvSpPr>
      </xdr:nvSpPr>
      <xdr:spPr bwMode="auto">
        <a:xfrm>
          <a:off x="24760388" y="13344698"/>
          <a:ext cx="5212080"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390</xdr:row>
      <xdr:rowOff>83503</xdr:rowOff>
    </xdr:from>
    <xdr:to>
      <xdr:col>98</xdr:col>
      <xdr:colOff>398217</xdr:colOff>
      <xdr:row>417</xdr:row>
      <xdr:rowOff>119436</xdr:rowOff>
    </xdr:to>
    <xdr:sp macro="" textlink="">
      <xdr:nvSpPr>
        <xdr:cNvPr id="440" name="Text Box 4649" hidden="1">
          <a:extLst>
            <a:ext uri="{FF2B5EF4-FFF2-40B4-BE49-F238E27FC236}">
              <a16:creationId xmlns:a16="http://schemas.microsoft.com/office/drawing/2014/main" id="{00000000-0008-0000-0200-0000B8010000}"/>
            </a:ext>
          </a:extLst>
        </xdr:cNvPr>
        <xdr:cNvSpPr txBox="1">
          <a:spLocks noChangeArrowheads="1"/>
        </xdr:cNvSpPr>
      </xdr:nvSpPr>
      <xdr:spPr bwMode="auto">
        <a:xfrm>
          <a:off x="29972468" y="13344698"/>
          <a:ext cx="5212079"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390</xdr:row>
      <xdr:rowOff>83503</xdr:rowOff>
    </xdr:from>
    <xdr:to>
      <xdr:col>100</xdr:col>
      <xdr:colOff>398216</xdr:colOff>
      <xdr:row>417</xdr:row>
      <xdr:rowOff>119436</xdr:rowOff>
    </xdr:to>
    <xdr:sp macro="" textlink="">
      <xdr:nvSpPr>
        <xdr:cNvPr id="441" name="Text Box 4650" hidden="1">
          <a:extLst>
            <a:ext uri="{FF2B5EF4-FFF2-40B4-BE49-F238E27FC236}">
              <a16:creationId xmlns:a16="http://schemas.microsoft.com/office/drawing/2014/main" id="{00000000-0008-0000-0200-0000B9010000}"/>
            </a:ext>
          </a:extLst>
        </xdr:cNvPr>
        <xdr:cNvSpPr txBox="1">
          <a:spLocks noChangeArrowheads="1"/>
        </xdr:cNvSpPr>
      </xdr:nvSpPr>
      <xdr:spPr bwMode="auto">
        <a:xfrm>
          <a:off x="30841147" y="13344698"/>
          <a:ext cx="5212080"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390</xdr:row>
      <xdr:rowOff>83503</xdr:rowOff>
    </xdr:from>
    <xdr:to>
      <xdr:col>102</xdr:col>
      <xdr:colOff>398214</xdr:colOff>
      <xdr:row>417</xdr:row>
      <xdr:rowOff>119436</xdr:rowOff>
    </xdr:to>
    <xdr:sp macro="" textlink="">
      <xdr:nvSpPr>
        <xdr:cNvPr id="442" name="Text Box 4651" hidden="1">
          <a:extLst>
            <a:ext uri="{FF2B5EF4-FFF2-40B4-BE49-F238E27FC236}">
              <a16:creationId xmlns:a16="http://schemas.microsoft.com/office/drawing/2014/main" id="{00000000-0008-0000-0200-0000BA010000}"/>
            </a:ext>
          </a:extLst>
        </xdr:cNvPr>
        <xdr:cNvSpPr txBox="1">
          <a:spLocks noChangeArrowheads="1"/>
        </xdr:cNvSpPr>
      </xdr:nvSpPr>
      <xdr:spPr bwMode="auto">
        <a:xfrm>
          <a:off x="31709827" y="13344698"/>
          <a:ext cx="5212079"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390</xdr:row>
      <xdr:rowOff>83503</xdr:rowOff>
    </xdr:from>
    <xdr:to>
      <xdr:col>104</xdr:col>
      <xdr:colOff>398217</xdr:colOff>
      <xdr:row>417</xdr:row>
      <xdr:rowOff>119436</xdr:rowOff>
    </xdr:to>
    <xdr:sp macro="" textlink="">
      <xdr:nvSpPr>
        <xdr:cNvPr id="443" name="Text Box 4652" hidden="1">
          <a:extLst>
            <a:ext uri="{FF2B5EF4-FFF2-40B4-BE49-F238E27FC236}">
              <a16:creationId xmlns:a16="http://schemas.microsoft.com/office/drawing/2014/main" id="{00000000-0008-0000-0200-0000BB010000}"/>
            </a:ext>
          </a:extLst>
        </xdr:cNvPr>
        <xdr:cNvSpPr txBox="1">
          <a:spLocks noChangeArrowheads="1"/>
        </xdr:cNvSpPr>
      </xdr:nvSpPr>
      <xdr:spPr bwMode="auto">
        <a:xfrm>
          <a:off x="32578507" y="13344698"/>
          <a:ext cx="5212080"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390</xdr:row>
      <xdr:rowOff>83503</xdr:rowOff>
    </xdr:from>
    <xdr:to>
      <xdr:col>106</xdr:col>
      <xdr:colOff>398216</xdr:colOff>
      <xdr:row>417</xdr:row>
      <xdr:rowOff>119436</xdr:rowOff>
    </xdr:to>
    <xdr:sp macro="" textlink="">
      <xdr:nvSpPr>
        <xdr:cNvPr id="444" name="Text Box 4653" hidden="1">
          <a:extLst>
            <a:ext uri="{FF2B5EF4-FFF2-40B4-BE49-F238E27FC236}">
              <a16:creationId xmlns:a16="http://schemas.microsoft.com/office/drawing/2014/main" id="{00000000-0008-0000-0200-0000BC010000}"/>
            </a:ext>
          </a:extLst>
        </xdr:cNvPr>
        <xdr:cNvSpPr txBox="1">
          <a:spLocks noChangeArrowheads="1"/>
        </xdr:cNvSpPr>
      </xdr:nvSpPr>
      <xdr:spPr bwMode="auto">
        <a:xfrm>
          <a:off x="33447187" y="13344698"/>
          <a:ext cx="5212080" cy="68363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391</xdr:row>
      <xdr:rowOff>63310</xdr:rowOff>
    </xdr:from>
    <xdr:to>
      <xdr:col>69</xdr:col>
      <xdr:colOff>398215</xdr:colOff>
      <xdr:row>418</xdr:row>
      <xdr:rowOff>89873</xdr:rowOff>
    </xdr:to>
    <xdr:sp macro="" textlink="">
      <xdr:nvSpPr>
        <xdr:cNvPr id="445" name="Text Box 4660" hidden="1">
          <a:extLst>
            <a:ext uri="{FF2B5EF4-FFF2-40B4-BE49-F238E27FC236}">
              <a16:creationId xmlns:a16="http://schemas.microsoft.com/office/drawing/2014/main" id="{00000000-0008-0000-0200-0000BD010000}"/>
            </a:ext>
          </a:extLst>
        </xdr:cNvPr>
        <xdr:cNvSpPr txBox="1">
          <a:spLocks noChangeArrowheads="1"/>
        </xdr:cNvSpPr>
      </xdr:nvSpPr>
      <xdr:spPr bwMode="auto">
        <a:xfrm>
          <a:off x="17359888" y="13571708"/>
          <a:ext cx="5228798"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391</xdr:row>
      <xdr:rowOff>63310</xdr:rowOff>
    </xdr:from>
    <xdr:to>
      <xdr:col>71</xdr:col>
      <xdr:colOff>398216</xdr:colOff>
      <xdr:row>418</xdr:row>
      <xdr:rowOff>89873</xdr:rowOff>
    </xdr:to>
    <xdr:sp macro="" textlink="">
      <xdr:nvSpPr>
        <xdr:cNvPr id="446" name="Text Box 4661" hidden="1">
          <a:extLst>
            <a:ext uri="{FF2B5EF4-FFF2-40B4-BE49-F238E27FC236}">
              <a16:creationId xmlns:a16="http://schemas.microsoft.com/office/drawing/2014/main" id="{00000000-0008-0000-0200-0000BE010000}"/>
            </a:ext>
          </a:extLst>
        </xdr:cNvPr>
        <xdr:cNvSpPr txBox="1">
          <a:spLocks noChangeArrowheads="1"/>
        </xdr:cNvSpPr>
      </xdr:nvSpPr>
      <xdr:spPr bwMode="auto">
        <a:xfrm>
          <a:off x="18232468" y="13571708"/>
          <a:ext cx="5224898"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391</xdr:row>
      <xdr:rowOff>63310</xdr:rowOff>
    </xdr:from>
    <xdr:to>
      <xdr:col>75</xdr:col>
      <xdr:colOff>398216</xdr:colOff>
      <xdr:row>418</xdr:row>
      <xdr:rowOff>89873</xdr:rowOff>
    </xdr:to>
    <xdr:sp macro="" textlink="">
      <xdr:nvSpPr>
        <xdr:cNvPr id="447" name="Text Box 4662" hidden="1">
          <a:extLst>
            <a:ext uri="{FF2B5EF4-FFF2-40B4-BE49-F238E27FC236}">
              <a16:creationId xmlns:a16="http://schemas.microsoft.com/office/drawing/2014/main" id="{00000000-0008-0000-0200-0000BF010000}"/>
            </a:ext>
          </a:extLst>
        </xdr:cNvPr>
        <xdr:cNvSpPr txBox="1">
          <a:spLocks noChangeArrowheads="1"/>
        </xdr:cNvSpPr>
      </xdr:nvSpPr>
      <xdr:spPr bwMode="auto">
        <a:xfrm>
          <a:off x="19985578" y="13571708"/>
          <a:ext cx="5209149"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391</xdr:row>
      <xdr:rowOff>63310</xdr:rowOff>
    </xdr:from>
    <xdr:to>
      <xdr:col>79</xdr:col>
      <xdr:colOff>398217</xdr:colOff>
      <xdr:row>418</xdr:row>
      <xdr:rowOff>89873</xdr:rowOff>
    </xdr:to>
    <xdr:sp macro="" textlink="">
      <xdr:nvSpPr>
        <xdr:cNvPr id="448" name="Text Box 4663" hidden="1">
          <a:extLst>
            <a:ext uri="{FF2B5EF4-FFF2-40B4-BE49-F238E27FC236}">
              <a16:creationId xmlns:a16="http://schemas.microsoft.com/office/drawing/2014/main" id="{00000000-0008-0000-0200-0000C0010000}"/>
            </a:ext>
          </a:extLst>
        </xdr:cNvPr>
        <xdr:cNvSpPr txBox="1">
          <a:spLocks noChangeArrowheads="1"/>
        </xdr:cNvSpPr>
      </xdr:nvSpPr>
      <xdr:spPr bwMode="auto">
        <a:xfrm>
          <a:off x="21720008" y="13571708"/>
          <a:ext cx="5212079"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391</xdr:row>
      <xdr:rowOff>63310</xdr:rowOff>
    </xdr:from>
    <xdr:to>
      <xdr:col>81</xdr:col>
      <xdr:colOff>398216</xdr:colOff>
      <xdr:row>418</xdr:row>
      <xdr:rowOff>89873</xdr:rowOff>
    </xdr:to>
    <xdr:sp macro="" textlink="">
      <xdr:nvSpPr>
        <xdr:cNvPr id="449" name="Text Box 4664" hidden="1">
          <a:extLst>
            <a:ext uri="{FF2B5EF4-FFF2-40B4-BE49-F238E27FC236}">
              <a16:creationId xmlns:a16="http://schemas.microsoft.com/office/drawing/2014/main" id="{00000000-0008-0000-0200-0000C1010000}"/>
            </a:ext>
          </a:extLst>
        </xdr:cNvPr>
        <xdr:cNvSpPr txBox="1">
          <a:spLocks noChangeArrowheads="1"/>
        </xdr:cNvSpPr>
      </xdr:nvSpPr>
      <xdr:spPr bwMode="auto">
        <a:xfrm>
          <a:off x="22588686" y="13571708"/>
          <a:ext cx="5212081"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391</xdr:row>
      <xdr:rowOff>63310</xdr:rowOff>
    </xdr:from>
    <xdr:to>
      <xdr:col>83</xdr:col>
      <xdr:colOff>394646</xdr:colOff>
      <xdr:row>418</xdr:row>
      <xdr:rowOff>89873</xdr:rowOff>
    </xdr:to>
    <xdr:sp macro="" textlink="">
      <xdr:nvSpPr>
        <xdr:cNvPr id="450" name="Text Box 4665" hidden="1">
          <a:extLst>
            <a:ext uri="{FF2B5EF4-FFF2-40B4-BE49-F238E27FC236}">
              <a16:creationId xmlns:a16="http://schemas.microsoft.com/office/drawing/2014/main" id="{00000000-0008-0000-0200-0000C2010000}"/>
            </a:ext>
          </a:extLst>
        </xdr:cNvPr>
        <xdr:cNvSpPr txBox="1">
          <a:spLocks noChangeArrowheads="1"/>
        </xdr:cNvSpPr>
      </xdr:nvSpPr>
      <xdr:spPr bwMode="auto">
        <a:xfrm>
          <a:off x="23457366" y="13571708"/>
          <a:ext cx="5208511"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391</xdr:row>
      <xdr:rowOff>63310</xdr:rowOff>
    </xdr:from>
    <xdr:to>
      <xdr:col>86</xdr:col>
      <xdr:colOff>398216</xdr:colOff>
      <xdr:row>418</xdr:row>
      <xdr:rowOff>89873</xdr:rowOff>
    </xdr:to>
    <xdr:sp macro="" textlink="">
      <xdr:nvSpPr>
        <xdr:cNvPr id="451" name="Text Box 4666" hidden="1">
          <a:extLst>
            <a:ext uri="{FF2B5EF4-FFF2-40B4-BE49-F238E27FC236}">
              <a16:creationId xmlns:a16="http://schemas.microsoft.com/office/drawing/2014/main" id="{00000000-0008-0000-0200-0000C3010000}"/>
            </a:ext>
          </a:extLst>
        </xdr:cNvPr>
        <xdr:cNvSpPr txBox="1">
          <a:spLocks noChangeArrowheads="1"/>
        </xdr:cNvSpPr>
      </xdr:nvSpPr>
      <xdr:spPr bwMode="auto">
        <a:xfrm>
          <a:off x="24760388" y="13571708"/>
          <a:ext cx="5212080"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391</xdr:row>
      <xdr:rowOff>63310</xdr:rowOff>
    </xdr:from>
    <xdr:to>
      <xdr:col>88</xdr:col>
      <xdr:colOff>398216</xdr:colOff>
      <xdr:row>418</xdr:row>
      <xdr:rowOff>89873</xdr:rowOff>
    </xdr:to>
    <xdr:sp macro="" textlink="">
      <xdr:nvSpPr>
        <xdr:cNvPr id="452" name="Text Box 4667" hidden="1">
          <a:extLst>
            <a:ext uri="{FF2B5EF4-FFF2-40B4-BE49-F238E27FC236}">
              <a16:creationId xmlns:a16="http://schemas.microsoft.com/office/drawing/2014/main" id="{00000000-0008-0000-0200-0000C4010000}"/>
            </a:ext>
          </a:extLst>
        </xdr:cNvPr>
        <xdr:cNvSpPr txBox="1">
          <a:spLocks noChangeArrowheads="1"/>
        </xdr:cNvSpPr>
      </xdr:nvSpPr>
      <xdr:spPr bwMode="auto">
        <a:xfrm>
          <a:off x="25629067" y="13571708"/>
          <a:ext cx="5212080"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391</xdr:row>
      <xdr:rowOff>63310</xdr:rowOff>
    </xdr:from>
    <xdr:to>
      <xdr:col>100</xdr:col>
      <xdr:colOff>398216</xdr:colOff>
      <xdr:row>418</xdr:row>
      <xdr:rowOff>89873</xdr:rowOff>
    </xdr:to>
    <xdr:sp macro="" textlink="">
      <xdr:nvSpPr>
        <xdr:cNvPr id="453" name="Text Box 4668" hidden="1">
          <a:extLst>
            <a:ext uri="{FF2B5EF4-FFF2-40B4-BE49-F238E27FC236}">
              <a16:creationId xmlns:a16="http://schemas.microsoft.com/office/drawing/2014/main" id="{00000000-0008-0000-0200-0000C5010000}"/>
            </a:ext>
          </a:extLst>
        </xdr:cNvPr>
        <xdr:cNvSpPr txBox="1">
          <a:spLocks noChangeArrowheads="1"/>
        </xdr:cNvSpPr>
      </xdr:nvSpPr>
      <xdr:spPr bwMode="auto">
        <a:xfrm>
          <a:off x="30841147" y="13571708"/>
          <a:ext cx="5212080"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391</xdr:row>
      <xdr:rowOff>63310</xdr:rowOff>
    </xdr:from>
    <xdr:to>
      <xdr:col>104</xdr:col>
      <xdr:colOff>398217</xdr:colOff>
      <xdr:row>418</xdr:row>
      <xdr:rowOff>89873</xdr:rowOff>
    </xdr:to>
    <xdr:sp macro="" textlink="">
      <xdr:nvSpPr>
        <xdr:cNvPr id="454" name="Text Box 4669" hidden="1">
          <a:extLst>
            <a:ext uri="{FF2B5EF4-FFF2-40B4-BE49-F238E27FC236}">
              <a16:creationId xmlns:a16="http://schemas.microsoft.com/office/drawing/2014/main" id="{00000000-0008-0000-0200-0000C6010000}"/>
            </a:ext>
          </a:extLst>
        </xdr:cNvPr>
        <xdr:cNvSpPr txBox="1">
          <a:spLocks noChangeArrowheads="1"/>
        </xdr:cNvSpPr>
      </xdr:nvSpPr>
      <xdr:spPr bwMode="auto">
        <a:xfrm>
          <a:off x="32578507" y="13571708"/>
          <a:ext cx="5212080"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391</xdr:row>
      <xdr:rowOff>63310</xdr:rowOff>
    </xdr:from>
    <xdr:to>
      <xdr:col>106</xdr:col>
      <xdr:colOff>398216</xdr:colOff>
      <xdr:row>418</xdr:row>
      <xdr:rowOff>89873</xdr:rowOff>
    </xdr:to>
    <xdr:sp macro="" textlink="">
      <xdr:nvSpPr>
        <xdr:cNvPr id="455" name="Text Box 4670" hidden="1">
          <a:extLst>
            <a:ext uri="{FF2B5EF4-FFF2-40B4-BE49-F238E27FC236}">
              <a16:creationId xmlns:a16="http://schemas.microsoft.com/office/drawing/2014/main" id="{00000000-0008-0000-0200-0000C7010000}"/>
            </a:ext>
          </a:extLst>
        </xdr:cNvPr>
        <xdr:cNvSpPr txBox="1">
          <a:spLocks noChangeArrowheads="1"/>
        </xdr:cNvSpPr>
      </xdr:nvSpPr>
      <xdr:spPr bwMode="auto">
        <a:xfrm>
          <a:off x="33447187" y="13571708"/>
          <a:ext cx="5212080" cy="68330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392</xdr:row>
      <xdr:rowOff>40818</xdr:rowOff>
    </xdr:from>
    <xdr:to>
      <xdr:col>69</xdr:col>
      <xdr:colOff>398215</xdr:colOff>
      <xdr:row>419</xdr:row>
      <xdr:rowOff>60197</xdr:rowOff>
    </xdr:to>
    <xdr:sp macro="" textlink="">
      <xdr:nvSpPr>
        <xdr:cNvPr id="456" name="Text Box 4676" hidden="1">
          <a:extLst>
            <a:ext uri="{FF2B5EF4-FFF2-40B4-BE49-F238E27FC236}">
              <a16:creationId xmlns:a16="http://schemas.microsoft.com/office/drawing/2014/main" id="{00000000-0008-0000-0200-0000C8010000}"/>
            </a:ext>
          </a:extLst>
        </xdr:cNvPr>
        <xdr:cNvSpPr txBox="1">
          <a:spLocks noChangeArrowheads="1"/>
        </xdr:cNvSpPr>
      </xdr:nvSpPr>
      <xdr:spPr bwMode="auto">
        <a:xfrm>
          <a:off x="17359888" y="13798716"/>
          <a:ext cx="5228798"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392</xdr:row>
      <xdr:rowOff>40818</xdr:rowOff>
    </xdr:from>
    <xdr:to>
      <xdr:col>75</xdr:col>
      <xdr:colOff>398216</xdr:colOff>
      <xdr:row>419</xdr:row>
      <xdr:rowOff>60197</xdr:rowOff>
    </xdr:to>
    <xdr:sp macro="" textlink="">
      <xdr:nvSpPr>
        <xdr:cNvPr id="457" name="Text Box 4677" hidden="1">
          <a:extLst>
            <a:ext uri="{FF2B5EF4-FFF2-40B4-BE49-F238E27FC236}">
              <a16:creationId xmlns:a16="http://schemas.microsoft.com/office/drawing/2014/main" id="{00000000-0008-0000-0200-0000C9010000}"/>
            </a:ext>
          </a:extLst>
        </xdr:cNvPr>
        <xdr:cNvSpPr txBox="1">
          <a:spLocks noChangeArrowheads="1"/>
        </xdr:cNvSpPr>
      </xdr:nvSpPr>
      <xdr:spPr bwMode="auto">
        <a:xfrm>
          <a:off x="19985578" y="13798716"/>
          <a:ext cx="520914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392</xdr:row>
      <xdr:rowOff>40818</xdr:rowOff>
    </xdr:from>
    <xdr:to>
      <xdr:col>77</xdr:col>
      <xdr:colOff>398216</xdr:colOff>
      <xdr:row>419</xdr:row>
      <xdr:rowOff>60197</xdr:rowOff>
    </xdr:to>
    <xdr:sp macro="" textlink="">
      <xdr:nvSpPr>
        <xdr:cNvPr id="458" name="Text Box 4678" hidden="1">
          <a:extLst>
            <a:ext uri="{FF2B5EF4-FFF2-40B4-BE49-F238E27FC236}">
              <a16:creationId xmlns:a16="http://schemas.microsoft.com/office/drawing/2014/main" id="{00000000-0008-0000-0200-0000CA010000}"/>
            </a:ext>
          </a:extLst>
        </xdr:cNvPr>
        <xdr:cNvSpPr txBox="1">
          <a:spLocks noChangeArrowheads="1"/>
        </xdr:cNvSpPr>
      </xdr:nvSpPr>
      <xdr:spPr bwMode="auto">
        <a:xfrm>
          <a:off x="20853085" y="13798716"/>
          <a:ext cx="521032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392</xdr:row>
      <xdr:rowOff>40818</xdr:rowOff>
    </xdr:from>
    <xdr:to>
      <xdr:col>79</xdr:col>
      <xdr:colOff>398217</xdr:colOff>
      <xdr:row>419</xdr:row>
      <xdr:rowOff>60197</xdr:rowOff>
    </xdr:to>
    <xdr:sp macro="" textlink="">
      <xdr:nvSpPr>
        <xdr:cNvPr id="459" name="Text Box 4679" hidden="1">
          <a:extLst>
            <a:ext uri="{FF2B5EF4-FFF2-40B4-BE49-F238E27FC236}">
              <a16:creationId xmlns:a16="http://schemas.microsoft.com/office/drawing/2014/main" id="{00000000-0008-0000-0200-0000CB010000}"/>
            </a:ext>
          </a:extLst>
        </xdr:cNvPr>
        <xdr:cNvSpPr txBox="1">
          <a:spLocks noChangeArrowheads="1"/>
        </xdr:cNvSpPr>
      </xdr:nvSpPr>
      <xdr:spPr bwMode="auto">
        <a:xfrm>
          <a:off x="21720008" y="13798716"/>
          <a:ext cx="521207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392</xdr:row>
      <xdr:rowOff>40818</xdr:rowOff>
    </xdr:from>
    <xdr:to>
      <xdr:col>81</xdr:col>
      <xdr:colOff>398216</xdr:colOff>
      <xdr:row>419</xdr:row>
      <xdr:rowOff>60197</xdr:rowOff>
    </xdr:to>
    <xdr:sp macro="" textlink="">
      <xdr:nvSpPr>
        <xdr:cNvPr id="460" name="Text Box 4680" hidden="1">
          <a:extLst>
            <a:ext uri="{FF2B5EF4-FFF2-40B4-BE49-F238E27FC236}">
              <a16:creationId xmlns:a16="http://schemas.microsoft.com/office/drawing/2014/main" id="{00000000-0008-0000-0200-0000CC010000}"/>
            </a:ext>
          </a:extLst>
        </xdr:cNvPr>
        <xdr:cNvSpPr txBox="1">
          <a:spLocks noChangeArrowheads="1"/>
        </xdr:cNvSpPr>
      </xdr:nvSpPr>
      <xdr:spPr bwMode="auto">
        <a:xfrm>
          <a:off x="22588686" y="13798716"/>
          <a:ext cx="521208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392</xdr:row>
      <xdr:rowOff>40818</xdr:rowOff>
    </xdr:from>
    <xdr:to>
      <xdr:col>83</xdr:col>
      <xdr:colOff>394646</xdr:colOff>
      <xdr:row>419</xdr:row>
      <xdr:rowOff>60197</xdr:rowOff>
    </xdr:to>
    <xdr:sp macro="" textlink="">
      <xdr:nvSpPr>
        <xdr:cNvPr id="461" name="Text Box 4681" hidden="1">
          <a:extLst>
            <a:ext uri="{FF2B5EF4-FFF2-40B4-BE49-F238E27FC236}">
              <a16:creationId xmlns:a16="http://schemas.microsoft.com/office/drawing/2014/main" id="{00000000-0008-0000-0200-0000CD010000}"/>
            </a:ext>
          </a:extLst>
        </xdr:cNvPr>
        <xdr:cNvSpPr txBox="1">
          <a:spLocks noChangeArrowheads="1"/>
        </xdr:cNvSpPr>
      </xdr:nvSpPr>
      <xdr:spPr bwMode="auto">
        <a:xfrm>
          <a:off x="23457366" y="13798716"/>
          <a:ext cx="520851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392</xdr:row>
      <xdr:rowOff>40818</xdr:rowOff>
    </xdr:from>
    <xdr:to>
      <xdr:col>100</xdr:col>
      <xdr:colOff>398216</xdr:colOff>
      <xdr:row>419</xdr:row>
      <xdr:rowOff>60197</xdr:rowOff>
    </xdr:to>
    <xdr:sp macro="" textlink="">
      <xdr:nvSpPr>
        <xdr:cNvPr id="462" name="Text Box 4682" hidden="1">
          <a:extLst>
            <a:ext uri="{FF2B5EF4-FFF2-40B4-BE49-F238E27FC236}">
              <a16:creationId xmlns:a16="http://schemas.microsoft.com/office/drawing/2014/main" id="{00000000-0008-0000-0200-0000CE010000}"/>
            </a:ext>
          </a:extLst>
        </xdr:cNvPr>
        <xdr:cNvSpPr txBox="1">
          <a:spLocks noChangeArrowheads="1"/>
        </xdr:cNvSpPr>
      </xdr:nvSpPr>
      <xdr:spPr bwMode="auto">
        <a:xfrm>
          <a:off x="30841147" y="13798716"/>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392</xdr:row>
      <xdr:rowOff>40818</xdr:rowOff>
    </xdr:from>
    <xdr:to>
      <xdr:col>104</xdr:col>
      <xdr:colOff>398217</xdr:colOff>
      <xdr:row>419</xdr:row>
      <xdr:rowOff>60197</xdr:rowOff>
    </xdr:to>
    <xdr:sp macro="" textlink="">
      <xdr:nvSpPr>
        <xdr:cNvPr id="463" name="Text Box 4683" hidden="1">
          <a:extLst>
            <a:ext uri="{FF2B5EF4-FFF2-40B4-BE49-F238E27FC236}">
              <a16:creationId xmlns:a16="http://schemas.microsoft.com/office/drawing/2014/main" id="{00000000-0008-0000-0200-0000CF010000}"/>
            </a:ext>
          </a:extLst>
        </xdr:cNvPr>
        <xdr:cNvSpPr txBox="1">
          <a:spLocks noChangeArrowheads="1"/>
        </xdr:cNvSpPr>
      </xdr:nvSpPr>
      <xdr:spPr bwMode="auto">
        <a:xfrm>
          <a:off x="32578507" y="13798716"/>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392</xdr:row>
      <xdr:rowOff>40818</xdr:rowOff>
    </xdr:from>
    <xdr:to>
      <xdr:col>106</xdr:col>
      <xdr:colOff>398216</xdr:colOff>
      <xdr:row>419</xdr:row>
      <xdr:rowOff>60197</xdr:rowOff>
    </xdr:to>
    <xdr:sp macro="" textlink="">
      <xdr:nvSpPr>
        <xdr:cNvPr id="464" name="Text Box 4684" hidden="1">
          <a:extLst>
            <a:ext uri="{FF2B5EF4-FFF2-40B4-BE49-F238E27FC236}">
              <a16:creationId xmlns:a16="http://schemas.microsoft.com/office/drawing/2014/main" id="{00000000-0008-0000-0200-0000D0010000}"/>
            </a:ext>
          </a:extLst>
        </xdr:cNvPr>
        <xdr:cNvSpPr txBox="1">
          <a:spLocks noChangeArrowheads="1"/>
        </xdr:cNvSpPr>
      </xdr:nvSpPr>
      <xdr:spPr bwMode="auto">
        <a:xfrm>
          <a:off x="33447187" y="13798716"/>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393</xdr:row>
      <xdr:rowOff>19655</xdr:rowOff>
    </xdr:from>
    <xdr:to>
      <xdr:col>69</xdr:col>
      <xdr:colOff>398215</xdr:colOff>
      <xdr:row>420</xdr:row>
      <xdr:rowOff>34966</xdr:rowOff>
    </xdr:to>
    <xdr:sp macro="" textlink="">
      <xdr:nvSpPr>
        <xdr:cNvPr id="465" name="Text Box 4689" hidden="1">
          <a:extLst>
            <a:ext uri="{FF2B5EF4-FFF2-40B4-BE49-F238E27FC236}">
              <a16:creationId xmlns:a16="http://schemas.microsoft.com/office/drawing/2014/main" id="{00000000-0008-0000-0200-0000D1010000}"/>
            </a:ext>
          </a:extLst>
        </xdr:cNvPr>
        <xdr:cNvSpPr txBox="1">
          <a:spLocks noChangeArrowheads="1"/>
        </xdr:cNvSpPr>
      </xdr:nvSpPr>
      <xdr:spPr bwMode="auto">
        <a:xfrm>
          <a:off x="17359888" y="14025727"/>
          <a:ext cx="5228798"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393</xdr:row>
      <xdr:rowOff>19655</xdr:rowOff>
    </xdr:from>
    <xdr:to>
      <xdr:col>83</xdr:col>
      <xdr:colOff>394646</xdr:colOff>
      <xdr:row>420</xdr:row>
      <xdr:rowOff>34966</xdr:rowOff>
    </xdr:to>
    <xdr:sp macro="" textlink="">
      <xdr:nvSpPr>
        <xdr:cNvPr id="466" name="Text Box 4690" hidden="1">
          <a:extLst>
            <a:ext uri="{FF2B5EF4-FFF2-40B4-BE49-F238E27FC236}">
              <a16:creationId xmlns:a16="http://schemas.microsoft.com/office/drawing/2014/main" id="{00000000-0008-0000-0200-0000D2010000}"/>
            </a:ext>
          </a:extLst>
        </xdr:cNvPr>
        <xdr:cNvSpPr txBox="1">
          <a:spLocks noChangeArrowheads="1"/>
        </xdr:cNvSpPr>
      </xdr:nvSpPr>
      <xdr:spPr bwMode="auto">
        <a:xfrm>
          <a:off x="23457366" y="14025727"/>
          <a:ext cx="520851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393</xdr:row>
      <xdr:rowOff>19655</xdr:rowOff>
    </xdr:from>
    <xdr:to>
      <xdr:col>88</xdr:col>
      <xdr:colOff>398216</xdr:colOff>
      <xdr:row>420</xdr:row>
      <xdr:rowOff>34966</xdr:rowOff>
    </xdr:to>
    <xdr:sp macro="" textlink="">
      <xdr:nvSpPr>
        <xdr:cNvPr id="467" name="Text Box 4691" hidden="1">
          <a:extLst>
            <a:ext uri="{FF2B5EF4-FFF2-40B4-BE49-F238E27FC236}">
              <a16:creationId xmlns:a16="http://schemas.microsoft.com/office/drawing/2014/main" id="{00000000-0008-0000-0200-0000D3010000}"/>
            </a:ext>
          </a:extLst>
        </xdr:cNvPr>
        <xdr:cNvSpPr txBox="1">
          <a:spLocks noChangeArrowheads="1"/>
        </xdr:cNvSpPr>
      </xdr:nvSpPr>
      <xdr:spPr bwMode="auto">
        <a:xfrm>
          <a:off x="25629067" y="14025727"/>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393</xdr:row>
      <xdr:rowOff>19655</xdr:rowOff>
    </xdr:from>
    <xdr:to>
      <xdr:col>102</xdr:col>
      <xdr:colOff>398214</xdr:colOff>
      <xdr:row>420</xdr:row>
      <xdr:rowOff>34966</xdr:rowOff>
    </xdr:to>
    <xdr:sp macro="" textlink="">
      <xdr:nvSpPr>
        <xdr:cNvPr id="468" name="Text Box 4692" hidden="1">
          <a:extLst>
            <a:ext uri="{FF2B5EF4-FFF2-40B4-BE49-F238E27FC236}">
              <a16:creationId xmlns:a16="http://schemas.microsoft.com/office/drawing/2014/main" id="{00000000-0008-0000-0200-0000D4010000}"/>
            </a:ext>
          </a:extLst>
        </xdr:cNvPr>
        <xdr:cNvSpPr txBox="1">
          <a:spLocks noChangeArrowheads="1"/>
        </xdr:cNvSpPr>
      </xdr:nvSpPr>
      <xdr:spPr bwMode="auto">
        <a:xfrm>
          <a:off x="31709827" y="14025727"/>
          <a:ext cx="521207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393</xdr:row>
      <xdr:rowOff>19655</xdr:rowOff>
    </xdr:from>
    <xdr:to>
      <xdr:col>104</xdr:col>
      <xdr:colOff>398217</xdr:colOff>
      <xdr:row>420</xdr:row>
      <xdr:rowOff>34966</xdr:rowOff>
    </xdr:to>
    <xdr:sp macro="" textlink="">
      <xdr:nvSpPr>
        <xdr:cNvPr id="469" name="Text Box 4693" hidden="1">
          <a:extLst>
            <a:ext uri="{FF2B5EF4-FFF2-40B4-BE49-F238E27FC236}">
              <a16:creationId xmlns:a16="http://schemas.microsoft.com/office/drawing/2014/main" id="{00000000-0008-0000-0200-0000D5010000}"/>
            </a:ext>
          </a:extLst>
        </xdr:cNvPr>
        <xdr:cNvSpPr txBox="1">
          <a:spLocks noChangeArrowheads="1"/>
        </xdr:cNvSpPr>
      </xdr:nvSpPr>
      <xdr:spPr bwMode="auto">
        <a:xfrm>
          <a:off x="32578507" y="14025727"/>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393</xdr:row>
      <xdr:rowOff>19655</xdr:rowOff>
    </xdr:from>
    <xdr:to>
      <xdr:col>106</xdr:col>
      <xdr:colOff>398216</xdr:colOff>
      <xdr:row>420</xdr:row>
      <xdr:rowOff>34966</xdr:rowOff>
    </xdr:to>
    <xdr:sp macro="" textlink="">
      <xdr:nvSpPr>
        <xdr:cNvPr id="470" name="Text Box 4694" hidden="1">
          <a:extLst>
            <a:ext uri="{FF2B5EF4-FFF2-40B4-BE49-F238E27FC236}">
              <a16:creationId xmlns:a16="http://schemas.microsoft.com/office/drawing/2014/main" id="{00000000-0008-0000-0200-0000D6010000}"/>
            </a:ext>
          </a:extLst>
        </xdr:cNvPr>
        <xdr:cNvSpPr txBox="1">
          <a:spLocks noChangeArrowheads="1"/>
        </xdr:cNvSpPr>
      </xdr:nvSpPr>
      <xdr:spPr bwMode="auto">
        <a:xfrm>
          <a:off x="33447187" y="14025727"/>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393</xdr:row>
      <xdr:rowOff>243353</xdr:rowOff>
    </xdr:from>
    <xdr:to>
      <xdr:col>69</xdr:col>
      <xdr:colOff>398215</xdr:colOff>
      <xdr:row>421</xdr:row>
      <xdr:rowOff>9735</xdr:rowOff>
    </xdr:to>
    <xdr:sp macro="" textlink="">
      <xdr:nvSpPr>
        <xdr:cNvPr id="471" name="Text Box 4700" hidden="1">
          <a:extLst>
            <a:ext uri="{FF2B5EF4-FFF2-40B4-BE49-F238E27FC236}">
              <a16:creationId xmlns:a16="http://schemas.microsoft.com/office/drawing/2014/main" id="{00000000-0008-0000-0200-0000D7010000}"/>
            </a:ext>
          </a:extLst>
        </xdr:cNvPr>
        <xdr:cNvSpPr txBox="1">
          <a:spLocks noChangeArrowheads="1"/>
        </xdr:cNvSpPr>
      </xdr:nvSpPr>
      <xdr:spPr bwMode="auto">
        <a:xfrm>
          <a:off x="17359888" y="14252736"/>
          <a:ext cx="5228798" cy="68306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393</xdr:row>
      <xdr:rowOff>243353</xdr:rowOff>
    </xdr:from>
    <xdr:to>
      <xdr:col>75</xdr:col>
      <xdr:colOff>398216</xdr:colOff>
      <xdr:row>421</xdr:row>
      <xdr:rowOff>9735</xdr:rowOff>
    </xdr:to>
    <xdr:sp macro="" textlink="">
      <xdr:nvSpPr>
        <xdr:cNvPr id="472" name="Text Box 4701" hidden="1">
          <a:extLst>
            <a:ext uri="{FF2B5EF4-FFF2-40B4-BE49-F238E27FC236}">
              <a16:creationId xmlns:a16="http://schemas.microsoft.com/office/drawing/2014/main" id="{00000000-0008-0000-0200-0000D8010000}"/>
            </a:ext>
          </a:extLst>
        </xdr:cNvPr>
        <xdr:cNvSpPr txBox="1">
          <a:spLocks noChangeArrowheads="1"/>
        </xdr:cNvSpPr>
      </xdr:nvSpPr>
      <xdr:spPr bwMode="auto">
        <a:xfrm>
          <a:off x="19985578" y="14252736"/>
          <a:ext cx="5209149" cy="68306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393</xdr:row>
      <xdr:rowOff>243353</xdr:rowOff>
    </xdr:from>
    <xdr:to>
      <xdr:col>77</xdr:col>
      <xdr:colOff>398216</xdr:colOff>
      <xdr:row>421</xdr:row>
      <xdr:rowOff>9735</xdr:rowOff>
    </xdr:to>
    <xdr:sp macro="" textlink="">
      <xdr:nvSpPr>
        <xdr:cNvPr id="473" name="Text Box 4702" hidden="1">
          <a:extLst>
            <a:ext uri="{FF2B5EF4-FFF2-40B4-BE49-F238E27FC236}">
              <a16:creationId xmlns:a16="http://schemas.microsoft.com/office/drawing/2014/main" id="{00000000-0008-0000-0200-0000D9010000}"/>
            </a:ext>
          </a:extLst>
        </xdr:cNvPr>
        <xdr:cNvSpPr txBox="1">
          <a:spLocks noChangeArrowheads="1"/>
        </xdr:cNvSpPr>
      </xdr:nvSpPr>
      <xdr:spPr bwMode="auto">
        <a:xfrm>
          <a:off x="20853085" y="14252736"/>
          <a:ext cx="5210321" cy="68306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393</xdr:row>
      <xdr:rowOff>243353</xdr:rowOff>
    </xdr:from>
    <xdr:to>
      <xdr:col>79</xdr:col>
      <xdr:colOff>398217</xdr:colOff>
      <xdr:row>421</xdr:row>
      <xdr:rowOff>9735</xdr:rowOff>
    </xdr:to>
    <xdr:sp macro="" textlink="">
      <xdr:nvSpPr>
        <xdr:cNvPr id="474" name="Text Box 4703" hidden="1">
          <a:extLst>
            <a:ext uri="{FF2B5EF4-FFF2-40B4-BE49-F238E27FC236}">
              <a16:creationId xmlns:a16="http://schemas.microsoft.com/office/drawing/2014/main" id="{00000000-0008-0000-0200-0000DA010000}"/>
            </a:ext>
          </a:extLst>
        </xdr:cNvPr>
        <xdr:cNvSpPr txBox="1">
          <a:spLocks noChangeArrowheads="1"/>
        </xdr:cNvSpPr>
      </xdr:nvSpPr>
      <xdr:spPr bwMode="auto">
        <a:xfrm>
          <a:off x="21720008" y="14252736"/>
          <a:ext cx="5212079" cy="68306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393</xdr:row>
      <xdr:rowOff>243353</xdr:rowOff>
    </xdr:from>
    <xdr:to>
      <xdr:col>81</xdr:col>
      <xdr:colOff>398216</xdr:colOff>
      <xdr:row>421</xdr:row>
      <xdr:rowOff>9735</xdr:rowOff>
    </xdr:to>
    <xdr:sp macro="" textlink="">
      <xdr:nvSpPr>
        <xdr:cNvPr id="475" name="Text Box 4704" hidden="1">
          <a:extLst>
            <a:ext uri="{FF2B5EF4-FFF2-40B4-BE49-F238E27FC236}">
              <a16:creationId xmlns:a16="http://schemas.microsoft.com/office/drawing/2014/main" id="{00000000-0008-0000-0200-0000DB010000}"/>
            </a:ext>
          </a:extLst>
        </xdr:cNvPr>
        <xdr:cNvSpPr txBox="1">
          <a:spLocks noChangeArrowheads="1"/>
        </xdr:cNvSpPr>
      </xdr:nvSpPr>
      <xdr:spPr bwMode="auto">
        <a:xfrm>
          <a:off x="22588686" y="14252736"/>
          <a:ext cx="5212081" cy="68306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393</xdr:row>
      <xdr:rowOff>243353</xdr:rowOff>
    </xdr:from>
    <xdr:to>
      <xdr:col>83</xdr:col>
      <xdr:colOff>394646</xdr:colOff>
      <xdr:row>421</xdr:row>
      <xdr:rowOff>9735</xdr:rowOff>
    </xdr:to>
    <xdr:sp macro="" textlink="">
      <xdr:nvSpPr>
        <xdr:cNvPr id="476" name="Text Box 4705" hidden="1">
          <a:extLst>
            <a:ext uri="{FF2B5EF4-FFF2-40B4-BE49-F238E27FC236}">
              <a16:creationId xmlns:a16="http://schemas.microsoft.com/office/drawing/2014/main" id="{00000000-0008-0000-0200-0000DC010000}"/>
            </a:ext>
          </a:extLst>
        </xdr:cNvPr>
        <xdr:cNvSpPr txBox="1">
          <a:spLocks noChangeArrowheads="1"/>
        </xdr:cNvSpPr>
      </xdr:nvSpPr>
      <xdr:spPr bwMode="auto">
        <a:xfrm>
          <a:off x="23457366" y="14252736"/>
          <a:ext cx="5208511" cy="68306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393</xdr:row>
      <xdr:rowOff>243353</xdr:rowOff>
    </xdr:from>
    <xdr:to>
      <xdr:col>100</xdr:col>
      <xdr:colOff>398216</xdr:colOff>
      <xdr:row>421</xdr:row>
      <xdr:rowOff>9735</xdr:rowOff>
    </xdr:to>
    <xdr:sp macro="" textlink="">
      <xdr:nvSpPr>
        <xdr:cNvPr id="477" name="Text Box 4706" hidden="1">
          <a:extLst>
            <a:ext uri="{FF2B5EF4-FFF2-40B4-BE49-F238E27FC236}">
              <a16:creationId xmlns:a16="http://schemas.microsoft.com/office/drawing/2014/main" id="{00000000-0008-0000-0200-0000DD010000}"/>
            </a:ext>
          </a:extLst>
        </xdr:cNvPr>
        <xdr:cNvSpPr txBox="1">
          <a:spLocks noChangeArrowheads="1"/>
        </xdr:cNvSpPr>
      </xdr:nvSpPr>
      <xdr:spPr bwMode="auto">
        <a:xfrm>
          <a:off x="30841147" y="14252736"/>
          <a:ext cx="5212080" cy="68306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393</xdr:row>
      <xdr:rowOff>243353</xdr:rowOff>
    </xdr:from>
    <xdr:to>
      <xdr:col>104</xdr:col>
      <xdr:colOff>398217</xdr:colOff>
      <xdr:row>421</xdr:row>
      <xdr:rowOff>9735</xdr:rowOff>
    </xdr:to>
    <xdr:sp macro="" textlink="">
      <xdr:nvSpPr>
        <xdr:cNvPr id="478" name="Text Box 4707" hidden="1">
          <a:extLst>
            <a:ext uri="{FF2B5EF4-FFF2-40B4-BE49-F238E27FC236}">
              <a16:creationId xmlns:a16="http://schemas.microsoft.com/office/drawing/2014/main" id="{00000000-0008-0000-0200-0000DE010000}"/>
            </a:ext>
          </a:extLst>
        </xdr:cNvPr>
        <xdr:cNvSpPr txBox="1">
          <a:spLocks noChangeArrowheads="1"/>
        </xdr:cNvSpPr>
      </xdr:nvSpPr>
      <xdr:spPr bwMode="auto">
        <a:xfrm>
          <a:off x="32578507" y="14252736"/>
          <a:ext cx="5212080" cy="68306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393</xdr:row>
      <xdr:rowOff>243353</xdr:rowOff>
    </xdr:from>
    <xdr:to>
      <xdr:col>106</xdr:col>
      <xdr:colOff>398216</xdr:colOff>
      <xdr:row>421</xdr:row>
      <xdr:rowOff>9735</xdr:rowOff>
    </xdr:to>
    <xdr:sp macro="" textlink="">
      <xdr:nvSpPr>
        <xdr:cNvPr id="479" name="Text Box 4708" hidden="1">
          <a:extLst>
            <a:ext uri="{FF2B5EF4-FFF2-40B4-BE49-F238E27FC236}">
              <a16:creationId xmlns:a16="http://schemas.microsoft.com/office/drawing/2014/main" id="{00000000-0008-0000-0200-0000DF010000}"/>
            </a:ext>
          </a:extLst>
        </xdr:cNvPr>
        <xdr:cNvSpPr txBox="1">
          <a:spLocks noChangeArrowheads="1"/>
        </xdr:cNvSpPr>
      </xdr:nvSpPr>
      <xdr:spPr bwMode="auto">
        <a:xfrm>
          <a:off x="33447187" y="14252736"/>
          <a:ext cx="5212080" cy="68306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394</xdr:row>
      <xdr:rowOff>220865</xdr:rowOff>
    </xdr:from>
    <xdr:to>
      <xdr:col>69</xdr:col>
      <xdr:colOff>398215</xdr:colOff>
      <xdr:row>421</xdr:row>
      <xdr:rowOff>230997</xdr:rowOff>
    </xdr:to>
    <xdr:sp macro="" textlink="">
      <xdr:nvSpPr>
        <xdr:cNvPr id="480" name="Text Box 4716" hidden="1">
          <a:extLst>
            <a:ext uri="{FF2B5EF4-FFF2-40B4-BE49-F238E27FC236}">
              <a16:creationId xmlns:a16="http://schemas.microsoft.com/office/drawing/2014/main" id="{00000000-0008-0000-0200-0000E0010000}"/>
            </a:ext>
          </a:extLst>
        </xdr:cNvPr>
        <xdr:cNvSpPr txBox="1">
          <a:spLocks noChangeArrowheads="1"/>
        </xdr:cNvSpPr>
      </xdr:nvSpPr>
      <xdr:spPr bwMode="auto">
        <a:xfrm>
          <a:off x="17359888" y="14480765"/>
          <a:ext cx="5228798"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394</xdr:row>
      <xdr:rowOff>220865</xdr:rowOff>
    </xdr:from>
    <xdr:to>
      <xdr:col>75</xdr:col>
      <xdr:colOff>398216</xdr:colOff>
      <xdr:row>421</xdr:row>
      <xdr:rowOff>230997</xdr:rowOff>
    </xdr:to>
    <xdr:sp macro="" textlink="">
      <xdr:nvSpPr>
        <xdr:cNvPr id="481" name="Text Box 4717" hidden="1">
          <a:extLst>
            <a:ext uri="{FF2B5EF4-FFF2-40B4-BE49-F238E27FC236}">
              <a16:creationId xmlns:a16="http://schemas.microsoft.com/office/drawing/2014/main" id="{00000000-0008-0000-0200-0000E1010000}"/>
            </a:ext>
          </a:extLst>
        </xdr:cNvPr>
        <xdr:cNvSpPr txBox="1">
          <a:spLocks noChangeArrowheads="1"/>
        </xdr:cNvSpPr>
      </xdr:nvSpPr>
      <xdr:spPr bwMode="auto">
        <a:xfrm>
          <a:off x="19985578" y="14480765"/>
          <a:ext cx="5209149"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394</xdr:row>
      <xdr:rowOff>220865</xdr:rowOff>
    </xdr:from>
    <xdr:to>
      <xdr:col>77</xdr:col>
      <xdr:colOff>398216</xdr:colOff>
      <xdr:row>421</xdr:row>
      <xdr:rowOff>230997</xdr:rowOff>
    </xdr:to>
    <xdr:sp macro="" textlink="">
      <xdr:nvSpPr>
        <xdr:cNvPr id="482" name="Text Box 4718" hidden="1">
          <a:extLst>
            <a:ext uri="{FF2B5EF4-FFF2-40B4-BE49-F238E27FC236}">
              <a16:creationId xmlns:a16="http://schemas.microsoft.com/office/drawing/2014/main" id="{00000000-0008-0000-0200-0000E2010000}"/>
            </a:ext>
          </a:extLst>
        </xdr:cNvPr>
        <xdr:cNvSpPr txBox="1">
          <a:spLocks noChangeArrowheads="1"/>
        </xdr:cNvSpPr>
      </xdr:nvSpPr>
      <xdr:spPr bwMode="auto">
        <a:xfrm>
          <a:off x="20853085" y="14480765"/>
          <a:ext cx="5210321"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394</xdr:row>
      <xdr:rowOff>220865</xdr:rowOff>
    </xdr:from>
    <xdr:to>
      <xdr:col>81</xdr:col>
      <xdr:colOff>398216</xdr:colOff>
      <xdr:row>421</xdr:row>
      <xdr:rowOff>230997</xdr:rowOff>
    </xdr:to>
    <xdr:sp macro="" textlink="">
      <xdr:nvSpPr>
        <xdr:cNvPr id="483" name="Text Box 4719" hidden="1">
          <a:extLst>
            <a:ext uri="{FF2B5EF4-FFF2-40B4-BE49-F238E27FC236}">
              <a16:creationId xmlns:a16="http://schemas.microsoft.com/office/drawing/2014/main" id="{00000000-0008-0000-0200-0000E3010000}"/>
            </a:ext>
          </a:extLst>
        </xdr:cNvPr>
        <xdr:cNvSpPr txBox="1">
          <a:spLocks noChangeArrowheads="1"/>
        </xdr:cNvSpPr>
      </xdr:nvSpPr>
      <xdr:spPr bwMode="auto">
        <a:xfrm>
          <a:off x="22588686" y="14480765"/>
          <a:ext cx="5212081"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394</xdr:row>
      <xdr:rowOff>220865</xdr:rowOff>
    </xdr:from>
    <xdr:to>
      <xdr:col>83</xdr:col>
      <xdr:colOff>394646</xdr:colOff>
      <xdr:row>421</xdr:row>
      <xdr:rowOff>230997</xdr:rowOff>
    </xdr:to>
    <xdr:sp macro="" textlink="">
      <xdr:nvSpPr>
        <xdr:cNvPr id="484" name="Text Box 4720" hidden="1">
          <a:extLst>
            <a:ext uri="{FF2B5EF4-FFF2-40B4-BE49-F238E27FC236}">
              <a16:creationId xmlns:a16="http://schemas.microsoft.com/office/drawing/2014/main" id="{00000000-0008-0000-0200-0000E4010000}"/>
            </a:ext>
          </a:extLst>
        </xdr:cNvPr>
        <xdr:cNvSpPr txBox="1">
          <a:spLocks noChangeArrowheads="1"/>
        </xdr:cNvSpPr>
      </xdr:nvSpPr>
      <xdr:spPr bwMode="auto">
        <a:xfrm>
          <a:off x="23457366" y="14480765"/>
          <a:ext cx="5208511"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394</xdr:row>
      <xdr:rowOff>220865</xdr:rowOff>
    </xdr:from>
    <xdr:to>
      <xdr:col>86</xdr:col>
      <xdr:colOff>398216</xdr:colOff>
      <xdr:row>421</xdr:row>
      <xdr:rowOff>230997</xdr:rowOff>
    </xdr:to>
    <xdr:sp macro="" textlink="">
      <xdr:nvSpPr>
        <xdr:cNvPr id="485" name="Text Box 4721" hidden="1">
          <a:extLst>
            <a:ext uri="{FF2B5EF4-FFF2-40B4-BE49-F238E27FC236}">
              <a16:creationId xmlns:a16="http://schemas.microsoft.com/office/drawing/2014/main" id="{00000000-0008-0000-0200-0000E5010000}"/>
            </a:ext>
          </a:extLst>
        </xdr:cNvPr>
        <xdr:cNvSpPr txBox="1">
          <a:spLocks noChangeArrowheads="1"/>
        </xdr:cNvSpPr>
      </xdr:nvSpPr>
      <xdr:spPr bwMode="auto">
        <a:xfrm>
          <a:off x="24760388" y="14480765"/>
          <a:ext cx="5212080"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394</xdr:row>
      <xdr:rowOff>220865</xdr:rowOff>
    </xdr:from>
    <xdr:to>
      <xdr:col>100</xdr:col>
      <xdr:colOff>398216</xdr:colOff>
      <xdr:row>421</xdr:row>
      <xdr:rowOff>230997</xdr:rowOff>
    </xdr:to>
    <xdr:sp macro="" textlink="">
      <xdr:nvSpPr>
        <xdr:cNvPr id="486" name="Text Box 4722" hidden="1">
          <a:extLst>
            <a:ext uri="{FF2B5EF4-FFF2-40B4-BE49-F238E27FC236}">
              <a16:creationId xmlns:a16="http://schemas.microsoft.com/office/drawing/2014/main" id="{00000000-0008-0000-0200-0000E6010000}"/>
            </a:ext>
          </a:extLst>
        </xdr:cNvPr>
        <xdr:cNvSpPr txBox="1">
          <a:spLocks noChangeArrowheads="1"/>
        </xdr:cNvSpPr>
      </xdr:nvSpPr>
      <xdr:spPr bwMode="auto">
        <a:xfrm>
          <a:off x="30841147" y="14480765"/>
          <a:ext cx="5212080"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394</xdr:row>
      <xdr:rowOff>220865</xdr:rowOff>
    </xdr:from>
    <xdr:to>
      <xdr:col>102</xdr:col>
      <xdr:colOff>398214</xdr:colOff>
      <xdr:row>421</xdr:row>
      <xdr:rowOff>230997</xdr:rowOff>
    </xdr:to>
    <xdr:sp macro="" textlink="">
      <xdr:nvSpPr>
        <xdr:cNvPr id="487" name="Text Box 4723" hidden="1">
          <a:extLst>
            <a:ext uri="{FF2B5EF4-FFF2-40B4-BE49-F238E27FC236}">
              <a16:creationId xmlns:a16="http://schemas.microsoft.com/office/drawing/2014/main" id="{00000000-0008-0000-0200-0000E7010000}"/>
            </a:ext>
          </a:extLst>
        </xdr:cNvPr>
        <xdr:cNvSpPr txBox="1">
          <a:spLocks noChangeArrowheads="1"/>
        </xdr:cNvSpPr>
      </xdr:nvSpPr>
      <xdr:spPr bwMode="auto">
        <a:xfrm>
          <a:off x="31709827" y="14480765"/>
          <a:ext cx="5212079"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394</xdr:row>
      <xdr:rowOff>220865</xdr:rowOff>
    </xdr:from>
    <xdr:to>
      <xdr:col>104</xdr:col>
      <xdr:colOff>398217</xdr:colOff>
      <xdr:row>421</xdr:row>
      <xdr:rowOff>230997</xdr:rowOff>
    </xdr:to>
    <xdr:sp macro="" textlink="">
      <xdr:nvSpPr>
        <xdr:cNvPr id="488" name="Text Box 4724" hidden="1">
          <a:extLst>
            <a:ext uri="{FF2B5EF4-FFF2-40B4-BE49-F238E27FC236}">
              <a16:creationId xmlns:a16="http://schemas.microsoft.com/office/drawing/2014/main" id="{00000000-0008-0000-0200-0000E8010000}"/>
            </a:ext>
          </a:extLst>
        </xdr:cNvPr>
        <xdr:cNvSpPr txBox="1">
          <a:spLocks noChangeArrowheads="1"/>
        </xdr:cNvSpPr>
      </xdr:nvSpPr>
      <xdr:spPr bwMode="auto">
        <a:xfrm>
          <a:off x="32578507" y="14480765"/>
          <a:ext cx="5212080"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394</xdr:row>
      <xdr:rowOff>220865</xdr:rowOff>
    </xdr:from>
    <xdr:to>
      <xdr:col>106</xdr:col>
      <xdr:colOff>398216</xdr:colOff>
      <xdr:row>421</xdr:row>
      <xdr:rowOff>230997</xdr:rowOff>
    </xdr:to>
    <xdr:sp macro="" textlink="">
      <xdr:nvSpPr>
        <xdr:cNvPr id="489" name="Text Box 4725" hidden="1">
          <a:extLst>
            <a:ext uri="{FF2B5EF4-FFF2-40B4-BE49-F238E27FC236}">
              <a16:creationId xmlns:a16="http://schemas.microsoft.com/office/drawing/2014/main" id="{00000000-0008-0000-0200-0000E9010000}"/>
            </a:ext>
          </a:extLst>
        </xdr:cNvPr>
        <xdr:cNvSpPr txBox="1">
          <a:spLocks noChangeArrowheads="1"/>
        </xdr:cNvSpPr>
      </xdr:nvSpPr>
      <xdr:spPr bwMode="auto">
        <a:xfrm>
          <a:off x="33447187" y="14480765"/>
          <a:ext cx="5212080"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395</xdr:row>
      <xdr:rowOff>197356</xdr:rowOff>
    </xdr:from>
    <xdr:to>
      <xdr:col>69</xdr:col>
      <xdr:colOff>398215</xdr:colOff>
      <xdr:row>422</xdr:row>
      <xdr:rowOff>205768</xdr:rowOff>
    </xdr:to>
    <xdr:sp macro="" textlink="">
      <xdr:nvSpPr>
        <xdr:cNvPr id="490" name="Text Box 4733" hidden="1">
          <a:extLst>
            <a:ext uri="{FF2B5EF4-FFF2-40B4-BE49-F238E27FC236}">
              <a16:creationId xmlns:a16="http://schemas.microsoft.com/office/drawing/2014/main" id="{00000000-0008-0000-0200-0000EA010000}"/>
            </a:ext>
          </a:extLst>
        </xdr:cNvPr>
        <xdr:cNvSpPr txBox="1">
          <a:spLocks noChangeArrowheads="1"/>
        </xdr:cNvSpPr>
      </xdr:nvSpPr>
      <xdr:spPr bwMode="auto">
        <a:xfrm>
          <a:off x="17359888" y="14707774"/>
          <a:ext cx="5228798"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395</xdr:row>
      <xdr:rowOff>197356</xdr:rowOff>
    </xdr:from>
    <xdr:to>
      <xdr:col>75</xdr:col>
      <xdr:colOff>398216</xdr:colOff>
      <xdr:row>422</xdr:row>
      <xdr:rowOff>205768</xdr:rowOff>
    </xdr:to>
    <xdr:sp macro="" textlink="">
      <xdr:nvSpPr>
        <xdr:cNvPr id="491" name="Text Box 4734" hidden="1">
          <a:extLst>
            <a:ext uri="{FF2B5EF4-FFF2-40B4-BE49-F238E27FC236}">
              <a16:creationId xmlns:a16="http://schemas.microsoft.com/office/drawing/2014/main" id="{00000000-0008-0000-0200-0000EB010000}"/>
            </a:ext>
          </a:extLst>
        </xdr:cNvPr>
        <xdr:cNvSpPr txBox="1">
          <a:spLocks noChangeArrowheads="1"/>
        </xdr:cNvSpPr>
      </xdr:nvSpPr>
      <xdr:spPr bwMode="auto">
        <a:xfrm>
          <a:off x="19985578" y="14707774"/>
          <a:ext cx="520914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395</xdr:row>
      <xdr:rowOff>197356</xdr:rowOff>
    </xdr:from>
    <xdr:to>
      <xdr:col>77</xdr:col>
      <xdr:colOff>398216</xdr:colOff>
      <xdr:row>422</xdr:row>
      <xdr:rowOff>205768</xdr:rowOff>
    </xdr:to>
    <xdr:sp macro="" textlink="">
      <xdr:nvSpPr>
        <xdr:cNvPr id="492" name="Text Box 4735" hidden="1">
          <a:extLst>
            <a:ext uri="{FF2B5EF4-FFF2-40B4-BE49-F238E27FC236}">
              <a16:creationId xmlns:a16="http://schemas.microsoft.com/office/drawing/2014/main" id="{00000000-0008-0000-0200-0000EC010000}"/>
            </a:ext>
          </a:extLst>
        </xdr:cNvPr>
        <xdr:cNvSpPr txBox="1">
          <a:spLocks noChangeArrowheads="1"/>
        </xdr:cNvSpPr>
      </xdr:nvSpPr>
      <xdr:spPr bwMode="auto">
        <a:xfrm>
          <a:off x="20853085" y="14707774"/>
          <a:ext cx="521032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395</xdr:row>
      <xdr:rowOff>197356</xdr:rowOff>
    </xdr:from>
    <xdr:to>
      <xdr:col>79</xdr:col>
      <xdr:colOff>398217</xdr:colOff>
      <xdr:row>422</xdr:row>
      <xdr:rowOff>205768</xdr:rowOff>
    </xdr:to>
    <xdr:sp macro="" textlink="">
      <xdr:nvSpPr>
        <xdr:cNvPr id="493" name="Text Box 4736" hidden="1">
          <a:extLst>
            <a:ext uri="{FF2B5EF4-FFF2-40B4-BE49-F238E27FC236}">
              <a16:creationId xmlns:a16="http://schemas.microsoft.com/office/drawing/2014/main" id="{00000000-0008-0000-0200-0000ED010000}"/>
            </a:ext>
          </a:extLst>
        </xdr:cNvPr>
        <xdr:cNvSpPr txBox="1">
          <a:spLocks noChangeArrowheads="1"/>
        </xdr:cNvSpPr>
      </xdr:nvSpPr>
      <xdr:spPr bwMode="auto">
        <a:xfrm>
          <a:off x="21720008" y="14707774"/>
          <a:ext cx="521207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395</xdr:row>
      <xdr:rowOff>197356</xdr:rowOff>
    </xdr:from>
    <xdr:to>
      <xdr:col>81</xdr:col>
      <xdr:colOff>398216</xdr:colOff>
      <xdr:row>422</xdr:row>
      <xdr:rowOff>205768</xdr:rowOff>
    </xdr:to>
    <xdr:sp macro="" textlink="">
      <xdr:nvSpPr>
        <xdr:cNvPr id="494" name="Text Box 4737" hidden="1">
          <a:extLst>
            <a:ext uri="{FF2B5EF4-FFF2-40B4-BE49-F238E27FC236}">
              <a16:creationId xmlns:a16="http://schemas.microsoft.com/office/drawing/2014/main" id="{00000000-0008-0000-0200-0000EE010000}"/>
            </a:ext>
          </a:extLst>
        </xdr:cNvPr>
        <xdr:cNvSpPr txBox="1">
          <a:spLocks noChangeArrowheads="1"/>
        </xdr:cNvSpPr>
      </xdr:nvSpPr>
      <xdr:spPr bwMode="auto">
        <a:xfrm>
          <a:off x="22588686" y="14707774"/>
          <a:ext cx="521208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395</xdr:row>
      <xdr:rowOff>197356</xdr:rowOff>
    </xdr:from>
    <xdr:to>
      <xdr:col>83</xdr:col>
      <xdr:colOff>394646</xdr:colOff>
      <xdr:row>422</xdr:row>
      <xdr:rowOff>205768</xdr:rowOff>
    </xdr:to>
    <xdr:sp macro="" textlink="">
      <xdr:nvSpPr>
        <xdr:cNvPr id="495" name="Text Box 4738" hidden="1">
          <a:extLst>
            <a:ext uri="{FF2B5EF4-FFF2-40B4-BE49-F238E27FC236}">
              <a16:creationId xmlns:a16="http://schemas.microsoft.com/office/drawing/2014/main" id="{00000000-0008-0000-0200-0000EF010000}"/>
            </a:ext>
          </a:extLst>
        </xdr:cNvPr>
        <xdr:cNvSpPr txBox="1">
          <a:spLocks noChangeArrowheads="1"/>
        </xdr:cNvSpPr>
      </xdr:nvSpPr>
      <xdr:spPr bwMode="auto">
        <a:xfrm>
          <a:off x="23457366" y="14707774"/>
          <a:ext cx="520851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395</xdr:row>
      <xdr:rowOff>197356</xdr:rowOff>
    </xdr:from>
    <xdr:to>
      <xdr:col>86</xdr:col>
      <xdr:colOff>398216</xdr:colOff>
      <xdr:row>422</xdr:row>
      <xdr:rowOff>205768</xdr:rowOff>
    </xdr:to>
    <xdr:sp macro="" textlink="">
      <xdr:nvSpPr>
        <xdr:cNvPr id="496" name="Text Box 4739" hidden="1">
          <a:extLst>
            <a:ext uri="{FF2B5EF4-FFF2-40B4-BE49-F238E27FC236}">
              <a16:creationId xmlns:a16="http://schemas.microsoft.com/office/drawing/2014/main" id="{00000000-0008-0000-0200-0000F0010000}"/>
            </a:ext>
          </a:extLst>
        </xdr:cNvPr>
        <xdr:cNvSpPr txBox="1">
          <a:spLocks noChangeArrowheads="1"/>
        </xdr:cNvSpPr>
      </xdr:nvSpPr>
      <xdr:spPr bwMode="auto">
        <a:xfrm>
          <a:off x="24760388" y="14707774"/>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395</xdr:row>
      <xdr:rowOff>197356</xdr:rowOff>
    </xdr:from>
    <xdr:to>
      <xdr:col>88</xdr:col>
      <xdr:colOff>398216</xdr:colOff>
      <xdr:row>422</xdr:row>
      <xdr:rowOff>205768</xdr:rowOff>
    </xdr:to>
    <xdr:sp macro="" textlink="">
      <xdr:nvSpPr>
        <xdr:cNvPr id="497" name="Text Box 4740" hidden="1">
          <a:extLst>
            <a:ext uri="{FF2B5EF4-FFF2-40B4-BE49-F238E27FC236}">
              <a16:creationId xmlns:a16="http://schemas.microsoft.com/office/drawing/2014/main" id="{00000000-0008-0000-0200-0000F1010000}"/>
            </a:ext>
          </a:extLst>
        </xdr:cNvPr>
        <xdr:cNvSpPr txBox="1">
          <a:spLocks noChangeArrowheads="1"/>
        </xdr:cNvSpPr>
      </xdr:nvSpPr>
      <xdr:spPr bwMode="auto">
        <a:xfrm>
          <a:off x="25629067" y="14707774"/>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395</xdr:row>
      <xdr:rowOff>197356</xdr:rowOff>
    </xdr:from>
    <xdr:to>
      <xdr:col>100</xdr:col>
      <xdr:colOff>398216</xdr:colOff>
      <xdr:row>422</xdr:row>
      <xdr:rowOff>205768</xdr:rowOff>
    </xdr:to>
    <xdr:sp macro="" textlink="">
      <xdr:nvSpPr>
        <xdr:cNvPr id="498" name="Text Box 4741" hidden="1">
          <a:extLst>
            <a:ext uri="{FF2B5EF4-FFF2-40B4-BE49-F238E27FC236}">
              <a16:creationId xmlns:a16="http://schemas.microsoft.com/office/drawing/2014/main" id="{00000000-0008-0000-0200-0000F2010000}"/>
            </a:ext>
          </a:extLst>
        </xdr:cNvPr>
        <xdr:cNvSpPr txBox="1">
          <a:spLocks noChangeArrowheads="1"/>
        </xdr:cNvSpPr>
      </xdr:nvSpPr>
      <xdr:spPr bwMode="auto">
        <a:xfrm>
          <a:off x="30841147" y="14707774"/>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395</xdr:row>
      <xdr:rowOff>197356</xdr:rowOff>
    </xdr:from>
    <xdr:to>
      <xdr:col>102</xdr:col>
      <xdr:colOff>398214</xdr:colOff>
      <xdr:row>422</xdr:row>
      <xdr:rowOff>205768</xdr:rowOff>
    </xdr:to>
    <xdr:sp macro="" textlink="">
      <xdr:nvSpPr>
        <xdr:cNvPr id="499" name="Text Box 4742" hidden="1">
          <a:extLst>
            <a:ext uri="{FF2B5EF4-FFF2-40B4-BE49-F238E27FC236}">
              <a16:creationId xmlns:a16="http://schemas.microsoft.com/office/drawing/2014/main" id="{00000000-0008-0000-0200-0000F3010000}"/>
            </a:ext>
          </a:extLst>
        </xdr:cNvPr>
        <xdr:cNvSpPr txBox="1">
          <a:spLocks noChangeArrowheads="1"/>
        </xdr:cNvSpPr>
      </xdr:nvSpPr>
      <xdr:spPr bwMode="auto">
        <a:xfrm>
          <a:off x="31709827" y="14707774"/>
          <a:ext cx="521207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395</xdr:row>
      <xdr:rowOff>197356</xdr:rowOff>
    </xdr:from>
    <xdr:to>
      <xdr:col>104</xdr:col>
      <xdr:colOff>398217</xdr:colOff>
      <xdr:row>422</xdr:row>
      <xdr:rowOff>205768</xdr:rowOff>
    </xdr:to>
    <xdr:sp macro="" textlink="">
      <xdr:nvSpPr>
        <xdr:cNvPr id="500" name="Text Box 4743" hidden="1">
          <a:extLst>
            <a:ext uri="{FF2B5EF4-FFF2-40B4-BE49-F238E27FC236}">
              <a16:creationId xmlns:a16="http://schemas.microsoft.com/office/drawing/2014/main" id="{00000000-0008-0000-0200-0000F4010000}"/>
            </a:ext>
          </a:extLst>
        </xdr:cNvPr>
        <xdr:cNvSpPr txBox="1">
          <a:spLocks noChangeArrowheads="1"/>
        </xdr:cNvSpPr>
      </xdr:nvSpPr>
      <xdr:spPr bwMode="auto">
        <a:xfrm>
          <a:off x="32578507" y="14707774"/>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395</xdr:row>
      <xdr:rowOff>197356</xdr:rowOff>
    </xdr:from>
    <xdr:to>
      <xdr:col>106</xdr:col>
      <xdr:colOff>398216</xdr:colOff>
      <xdr:row>422</xdr:row>
      <xdr:rowOff>205768</xdr:rowOff>
    </xdr:to>
    <xdr:sp macro="" textlink="">
      <xdr:nvSpPr>
        <xdr:cNvPr id="501" name="Text Box 4744" hidden="1">
          <a:extLst>
            <a:ext uri="{FF2B5EF4-FFF2-40B4-BE49-F238E27FC236}">
              <a16:creationId xmlns:a16="http://schemas.microsoft.com/office/drawing/2014/main" id="{00000000-0008-0000-0200-0000F5010000}"/>
            </a:ext>
          </a:extLst>
        </xdr:cNvPr>
        <xdr:cNvSpPr txBox="1">
          <a:spLocks noChangeArrowheads="1"/>
        </xdr:cNvSpPr>
      </xdr:nvSpPr>
      <xdr:spPr bwMode="auto">
        <a:xfrm>
          <a:off x="33447187" y="14707774"/>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396</xdr:row>
      <xdr:rowOff>172829</xdr:rowOff>
    </xdr:from>
    <xdr:to>
      <xdr:col>69</xdr:col>
      <xdr:colOff>398215</xdr:colOff>
      <xdr:row>423</xdr:row>
      <xdr:rowOff>182828</xdr:rowOff>
    </xdr:to>
    <xdr:sp macro="" textlink="">
      <xdr:nvSpPr>
        <xdr:cNvPr id="502" name="Text Box 4751" hidden="1">
          <a:extLst>
            <a:ext uri="{FF2B5EF4-FFF2-40B4-BE49-F238E27FC236}">
              <a16:creationId xmlns:a16="http://schemas.microsoft.com/office/drawing/2014/main" id="{00000000-0008-0000-0200-0000F6010000}"/>
            </a:ext>
          </a:extLst>
        </xdr:cNvPr>
        <xdr:cNvSpPr txBox="1">
          <a:spLocks noChangeArrowheads="1"/>
        </xdr:cNvSpPr>
      </xdr:nvSpPr>
      <xdr:spPr bwMode="auto">
        <a:xfrm>
          <a:off x="17359888" y="14934782"/>
          <a:ext cx="5228798"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396</xdr:row>
      <xdr:rowOff>172829</xdr:rowOff>
    </xdr:from>
    <xdr:to>
      <xdr:col>71</xdr:col>
      <xdr:colOff>398216</xdr:colOff>
      <xdr:row>423</xdr:row>
      <xdr:rowOff>182828</xdr:rowOff>
    </xdr:to>
    <xdr:sp macro="" textlink="">
      <xdr:nvSpPr>
        <xdr:cNvPr id="503" name="Text Box 4752" hidden="1">
          <a:extLst>
            <a:ext uri="{FF2B5EF4-FFF2-40B4-BE49-F238E27FC236}">
              <a16:creationId xmlns:a16="http://schemas.microsoft.com/office/drawing/2014/main" id="{00000000-0008-0000-0200-0000F7010000}"/>
            </a:ext>
          </a:extLst>
        </xdr:cNvPr>
        <xdr:cNvSpPr txBox="1">
          <a:spLocks noChangeArrowheads="1"/>
        </xdr:cNvSpPr>
      </xdr:nvSpPr>
      <xdr:spPr bwMode="auto">
        <a:xfrm>
          <a:off x="18232468" y="14934782"/>
          <a:ext cx="5224898"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396</xdr:row>
      <xdr:rowOff>172829</xdr:rowOff>
    </xdr:from>
    <xdr:to>
      <xdr:col>75</xdr:col>
      <xdr:colOff>398216</xdr:colOff>
      <xdr:row>423</xdr:row>
      <xdr:rowOff>182828</xdr:rowOff>
    </xdr:to>
    <xdr:sp macro="" textlink="">
      <xdr:nvSpPr>
        <xdr:cNvPr id="504" name="Text Box 4753" hidden="1">
          <a:extLst>
            <a:ext uri="{FF2B5EF4-FFF2-40B4-BE49-F238E27FC236}">
              <a16:creationId xmlns:a16="http://schemas.microsoft.com/office/drawing/2014/main" id="{00000000-0008-0000-0200-0000F8010000}"/>
            </a:ext>
          </a:extLst>
        </xdr:cNvPr>
        <xdr:cNvSpPr txBox="1">
          <a:spLocks noChangeArrowheads="1"/>
        </xdr:cNvSpPr>
      </xdr:nvSpPr>
      <xdr:spPr bwMode="auto">
        <a:xfrm>
          <a:off x="19985578" y="14934782"/>
          <a:ext cx="520914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396</xdr:row>
      <xdr:rowOff>172829</xdr:rowOff>
    </xdr:from>
    <xdr:to>
      <xdr:col>81</xdr:col>
      <xdr:colOff>398216</xdr:colOff>
      <xdr:row>423</xdr:row>
      <xdr:rowOff>182828</xdr:rowOff>
    </xdr:to>
    <xdr:sp macro="" textlink="">
      <xdr:nvSpPr>
        <xdr:cNvPr id="505" name="Text Box 4754" hidden="1">
          <a:extLst>
            <a:ext uri="{FF2B5EF4-FFF2-40B4-BE49-F238E27FC236}">
              <a16:creationId xmlns:a16="http://schemas.microsoft.com/office/drawing/2014/main" id="{00000000-0008-0000-0200-0000F9010000}"/>
            </a:ext>
          </a:extLst>
        </xdr:cNvPr>
        <xdr:cNvSpPr txBox="1">
          <a:spLocks noChangeArrowheads="1"/>
        </xdr:cNvSpPr>
      </xdr:nvSpPr>
      <xdr:spPr bwMode="auto">
        <a:xfrm>
          <a:off x="22588686" y="14934782"/>
          <a:ext cx="521208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396</xdr:row>
      <xdr:rowOff>172829</xdr:rowOff>
    </xdr:from>
    <xdr:to>
      <xdr:col>83</xdr:col>
      <xdr:colOff>394646</xdr:colOff>
      <xdr:row>423</xdr:row>
      <xdr:rowOff>182828</xdr:rowOff>
    </xdr:to>
    <xdr:sp macro="" textlink="">
      <xdr:nvSpPr>
        <xdr:cNvPr id="506" name="Text Box 4755" hidden="1">
          <a:extLst>
            <a:ext uri="{FF2B5EF4-FFF2-40B4-BE49-F238E27FC236}">
              <a16:creationId xmlns:a16="http://schemas.microsoft.com/office/drawing/2014/main" id="{00000000-0008-0000-0200-0000FA010000}"/>
            </a:ext>
          </a:extLst>
        </xdr:cNvPr>
        <xdr:cNvSpPr txBox="1">
          <a:spLocks noChangeArrowheads="1"/>
        </xdr:cNvSpPr>
      </xdr:nvSpPr>
      <xdr:spPr bwMode="auto">
        <a:xfrm>
          <a:off x="23457366" y="14934782"/>
          <a:ext cx="520851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396</xdr:row>
      <xdr:rowOff>172829</xdr:rowOff>
    </xdr:from>
    <xdr:to>
      <xdr:col>86</xdr:col>
      <xdr:colOff>398216</xdr:colOff>
      <xdr:row>423</xdr:row>
      <xdr:rowOff>182828</xdr:rowOff>
    </xdr:to>
    <xdr:sp macro="" textlink="">
      <xdr:nvSpPr>
        <xdr:cNvPr id="507" name="Text Box 4756" hidden="1">
          <a:extLst>
            <a:ext uri="{FF2B5EF4-FFF2-40B4-BE49-F238E27FC236}">
              <a16:creationId xmlns:a16="http://schemas.microsoft.com/office/drawing/2014/main" id="{00000000-0008-0000-0200-0000FB010000}"/>
            </a:ext>
          </a:extLst>
        </xdr:cNvPr>
        <xdr:cNvSpPr txBox="1">
          <a:spLocks noChangeArrowheads="1"/>
        </xdr:cNvSpPr>
      </xdr:nvSpPr>
      <xdr:spPr bwMode="auto">
        <a:xfrm>
          <a:off x="24760388" y="14934782"/>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396</xdr:row>
      <xdr:rowOff>172829</xdr:rowOff>
    </xdr:from>
    <xdr:to>
      <xdr:col>94</xdr:col>
      <xdr:colOff>398216</xdr:colOff>
      <xdr:row>423</xdr:row>
      <xdr:rowOff>182828</xdr:rowOff>
    </xdr:to>
    <xdr:sp macro="" textlink="">
      <xdr:nvSpPr>
        <xdr:cNvPr id="508" name="Text Box 4757" hidden="1">
          <a:extLst>
            <a:ext uri="{FF2B5EF4-FFF2-40B4-BE49-F238E27FC236}">
              <a16:creationId xmlns:a16="http://schemas.microsoft.com/office/drawing/2014/main" id="{00000000-0008-0000-0200-0000FC010000}"/>
            </a:ext>
          </a:extLst>
        </xdr:cNvPr>
        <xdr:cNvSpPr txBox="1">
          <a:spLocks noChangeArrowheads="1"/>
        </xdr:cNvSpPr>
      </xdr:nvSpPr>
      <xdr:spPr bwMode="auto">
        <a:xfrm>
          <a:off x="28235107" y="14934782"/>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396</xdr:row>
      <xdr:rowOff>172829</xdr:rowOff>
    </xdr:from>
    <xdr:to>
      <xdr:col>100</xdr:col>
      <xdr:colOff>398216</xdr:colOff>
      <xdr:row>423</xdr:row>
      <xdr:rowOff>182828</xdr:rowOff>
    </xdr:to>
    <xdr:sp macro="" textlink="">
      <xdr:nvSpPr>
        <xdr:cNvPr id="509" name="Text Box 4758" hidden="1">
          <a:extLst>
            <a:ext uri="{FF2B5EF4-FFF2-40B4-BE49-F238E27FC236}">
              <a16:creationId xmlns:a16="http://schemas.microsoft.com/office/drawing/2014/main" id="{00000000-0008-0000-0200-0000FD010000}"/>
            </a:ext>
          </a:extLst>
        </xdr:cNvPr>
        <xdr:cNvSpPr txBox="1">
          <a:spLocks noChangeArrowheads="1"/>
        </xdr:cNvSpPr>
      </xdr:nvSpPr>
      <xdr:spPr bwMode="auto">
        <a:xfrm>
          <a:off x="30841147" y="14934782"/>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396</xdr:row>
      <xdr:rowOff>172829</xdr:rowOff>
    </xdr:from>
    <xdr:to>
      <xdr:col>104</xdr:col>
      <xdr:colOff>398217</xdr:colOff>
      <xdr:row>423</xdr:row>
      <xdr:rowOff>182828</xdr:rowOff>
    </xdr:to>
    <xdr:sp macro="" textlink="">
      <xdr:nvSpPr>
        <xdr:cNvPr id="510" name="Text Box 4759" hidden="1">
          <a:extLst>
            <a:ext uri="{FF2B5EF4-FFF2-40B4-BE49-F238E27FC236}">
              <a16:creationId xmlns:a16="http://schemas.microsoft.com/office/drawing/2014/main" id="{00000000-0008-0000-0200-0000FE010000}"/>
            </a:ext>
          </a:extLst>
        </xdr:cNvPr>
        <xdr:cNvSpPr txBox="1">
          <a:spLocks noChangeArrowheads="1"/>
        </xdr:cNvSpPr>
      </xdr:nvSpPr>
      <xdr:spPr bwMode="auto">
        <a:xfrm>
          <a:off x="32578507" y="14934782"/>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396</xdr:row>
      <xdr:rowOff>172829</xdr:rowOff>
    </xdr:from>
    <xdr:to>
      <xdr:col>106</xdr:col>
      <xdr:colOff>398216</xdr:colOff>
      <xdr:row>423</xdr:row>
      <xdr:rowOff>182828</xdr:rowOff>
    </xdr:to>
    <xdr:sp macro="" textlink="">
      <xdr:nvSpPr>
        <xdr:cNvPr id="511" name="Text Box 4760" hidden="1">
          <a:extLst>
            <a:ext uri="{FF2B5EF4-FFF2-40B4-BE49-F238E27FC236}">
              <a16:creationId xmlns:a16="http://schemas.microsoft.com/office/drawing/2014/main" id="{00000000-0008-0000-0200-0000FF010000}"/>
            </a:ext>
          </a:extLst>
        </xdr:cNvPr>
        <xdr:cNvSpPr txBox="1">
          <a:spLocks noChangeArrowheads="1"/>
        </xdr:cNvSpPr>
      </xdr:nvSpPr>
      <xdr:spPr bwMode="auto">
        <a:xfrm>
          <a:off x="33447187" y="14934782"/>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397</xdr:row>
      <xdr:rowOff>149320</xdr:rowOff>
    </xdr:from>
    <xdr:to>
      <xdr:col>69</xdr:col>
      <xdr:colOff>398215</xdr:colOff>
      <xdr:row>424</xdr:row>
      <xdr:rowOff>162637</xdr:rowOff>
    </xdr:to>
    <xdr:sp macro="" textlink="">
      <xdr:nvSpPr>
        <xdr:cNvPr id="512" name="Text Box 4766" hidden="1">
          <a:extLst>
            <a:ext uri="{FF2B5EF4-FFF2-40B4-BE49-F238E27FC236}">
              <a16:creationId xmlns:a16="http://schemas.microsoft.com/office/drawing/2014/main" id="{00000000-0008-0000-0200-000000020000}"/>
            </a:ext>
          </a:extLst>
        </xdr:cNvPr>
        <xdr:cNvSpPr txBox="1">
          <a:spLocks noChangeArrowheads="1"/>
        </xdr:cNvSpPr>
      </xdr:nvSpPr>
      <xdr:spPr bwMode="auto">
        <a:xfrm>
          <a:off x="17359888" y="15161793"/>
          <a:ext cx="5228798"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397</xdr:row>
      <xdr:rowOff>149320</xdr:rowOff>
    </xdr:from>
    <xdr:to>
      <xdr:col>71</xdr:col>
      <xdr:colOff>398216</xdr:colOff>
      <xdr:row>424</xdr:row>
      <xdr:rowOff>162637</xdr:rowOff>
    </xdr:to>
    <xdr:sp macro="" textlink="">
      <xdr:nvSpPr>
        <xdr:cNvPr id="513" name="Text Box 4767" hidden="1">
          <a:extLst>
            <a:ext uri="{FF2B5EF4-FFF2-40B4-BE49-F238E27FC236}">
              <a16:creationId xmlns:a16="http://schemas.microsoft.com/office/drawing/2014/main" id="{00000000-0008-0000-0200-000001020000}"/>
            </a:ext>
          </a:extLst>
        </xdr:cNvPr>
        <xdr:cNvSpPr txBox="1">
          <a:spLocks noChangeArrowheads="1"/>
        </xdr:cNvSpPr>
      </xdr:nvSpPr>
      <xdr:spPr bwMode="auto">
        <a:xfrm>
          <a:off x="18232468" y="15161793"/>
          <a:ext cx="5224898"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397</xdr:row>
      <xdr:rowOff>149320</xdr:rowOff>
    </xdr:from>
    <xdr:to>
      <xdr:col>73</xdr:col>
      <xdr:colOff>398215</xdr:colOff>
      <xdr:row>424</xdr:row>
      <xdr:rowOff>162637</xdr:rowOff>
    </xdr:to>
    <xdr:sp macro="" textlink="">
      <xdr:nvSpPr>
        <xdr:cNvPr id="514" name="Text Box 4768" hidden="1">
          <a:extLst>
            <a:ext uri="{FF2B5EF4-FFF2-40B4-BE49-F238E27FC236}">
              <a16:creationId xmlns:a16="http://schemas.microsoft.com/office/drawing/2014/main" id="{00000000-0008-0000-0200-000002020000}"/>
            </a:ext>
          </a:extLst>
        </xdr:cNvPr>
        <xdr:cNvSpPr txBox="1">
          <a:spLocks noChangeArrowheads="1"/>
        </xdr:cNvSpPr>
      </xdr:nvSpPr>
      <xdr:spPr bwMode="auto">
        <a:xfrm>
          <a:off x="19107112" y="15161793"/>
          <a:ext cx="5218935"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397</xdr:row>
      <xdr:rowOff>149320</xdr:rowOff>
    </xdr:from>
    <xdr:to>
      <xdr:col>75</xdr:col>
      <xdr:colOff>398216</xdr:colOff>
      <xdr:row>424</xdr:row>
      <xdr:rowOff>162637</xdr:rowOff>
    </xdr:to>
    <xdr:sp macro="" textlink="">
      <xdr:nvSpPr>
        <xdr:cNvPr id="515" name="Text Box 4769" hidden="1">
          <a:extLst>
            <a:ext uri="{FF2B5EF4-FFF2-40B4-BE49-F238E27FC236}">
              <a16:creationId xmlns:a16="http://schemas.microsoft.com/office/drawing/2014/main" id="{00000000-0008-0000-0200-000003020000}"/>
            </a:ext>
          </a:extLst>
        </xdr:cNvPr>
        <xdr:cNvSpPr txBox="1">
          <a:spLocks noChangeArrowheads="1"/>
        </xdr:cNvSpPr>
      </xdr:nvSpPr>
      <xdr:spPr bwMode="auto">
        <a:xfrm>
          <a:off x="19985578" y="15161793"/>
          <a:ext cx="520914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397</xdr:row>
      <xdr:rowOff>149320</xdr:rowOff>
    </xdr:from>
    <xdr:to>
      <xdr:col>77</xdr:col>
      <xdr:colOff>398216</xdr:colOff>
      <xdr:row>424</xdr:row>
      <xdr:rowOff>162637</xdr:rowOff>
    </xdr:to>
    <xdr:sp macro="" textlink="">
      <xdr:nvSpPr>
        <xdr:cNvPr id="516" name="Text Box 4770" hidden="1">
          <a:extLst>
            <a:ext uri="{FF2B5EF4-FFF2-40B4-BE49-F238E27FC236}">
              <a16:creationId xmlns:a16="http://schemas.microsoft.com/office/drawing/2014/main" id="{00000000-0008-0000-0200-000004020000}"/>
            </a:ext>
          </a:extLst>
        </xdr:cNvPr>
        <xdr:cNvSpPr txBox="1">
          <a:spLocks noChangeArrowheads="1"/>
        </xdr:cNvSpPr>
      </xdr:nvSpPr>
      <xdr:spPr bwMode="auto">
        <a:xfrm>
          <a:off x="20853085" y="15161793"/>
          <a:ext cx="521032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397</xdr:row>
      <xdr:rowOff>149320</xdr:rowOff>
    </xdr:from>
    <xdr:to>
      <xdr:col>79</xdr:col>
      <xdr:colOff>398217</xdr:colOff>
      <xdr:row>424</xdr:row>
      <xdr:rowOff>162637</xdr:rowOff>
    </xdr:to>
    <xdr:sp macro="" textlink="">
      <xdr:nvSpPr>
        <xdr:cNvPr id="517" name="Text Box 4771" hidden="1">
          <a:extLst>
            <a:ext uri="{FF2B5EF4-FFF2-40B4-BE49-F238E27FC236}">
              <a16:creationId xmlns:a16="http://schemas.microsoft.com/office/drawing/2014/main" id="{00000000-0008-0000-0200-000005020000}"/>
            </a:ext>
          </a:extLst>
        </xdr:cNvPr>
        <xdr:cNvSpPr txBox="1">
          <a:spLocks noChangeArrowheads="1"/>
        </xdr:cNvSpPr>
      </xdr:nvSpPr>
      <xdr:spPr bwMode="auto">
        <a:xfrm>
          <a:off x="21720008" y="15161793"/>
          <a:ext cx="5212079"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397</xdr:row>
      <xdr:rowOff>149320</xdr:rowOff>
    </xdr:from>
    <xdr:to>
      <xdr:col>81</xdr:col>
      <xdr:colOff>398216</xdr:colOff>
      <xdr:row>424</xdr:row>
      <xdr:rowOff>162637</xdr:rowOff>
    </xdr:to>
    <xdr:sp macro="" textlink="">
      <xdr:nvSpPr>
        <xdr:cNvPr id="518" name="Text Box 4772" hidden="1">
          <a:extLst>
            <a:ext uri="{FF2B5EF4-FFF2-40B4-BE49-F238E27FC236}">
              <a16:creationId xmlns:a16="http://schemas.microsoft.com/office/drawing/2014/main" id="{00000000-0008-0000-0200-000006020000}"/>
            </a:ext>
          </a:extLst>
        </xdr:cNvPr>
        <xdr:cNvSpPr txBox="1">
          <a:spLocks noChangeArrowheads="1"/>
        </xdr:cNvSpPr>
      </xdr:nvSpPr>
      <xdr:spPr bwMode="auto">
        <a:xfrm>
          <a:off x="22588686" y="15161793"/>
          <a:ext cx="521208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397</xdr:row>
      <xdr:rowOff>149320</xdr:rowOff>
    </xdr:from>
    <xdr:to>
      <xdr:col>83</xdr:col>
      <xdr:colOff>394646</xdr:colOff>
      <xdr:row>424</xdr:row>
      <xdr:rowOff>162637</xdr:rowOff>
    </xdr:to>
    <xdr:sp macro="" textlink="">
      <xdr:nvSpPr>
        <xdr:cNvPr id="519" name="Text Box 4773" hidden="1">
          <a:extLst>
            <a:ext uri="{FF2B5EF4-FFF2-40B4-BE49-F238E27FC236}">
              <a16:creationId xmlns:a16="http://schemas.microsoft.com/office/drawing/2014/main" id="{00000000-0008-0000-0200-000007020000}"/>
            </a:ext>
          </a:extLst>
        </xdr:cNvPr>
        <xdr:cNvSpPr txBox="1">
          <a:spLocks noChangeArrowheads="1"/>
        </xdr:cNvSpPr>
      </xdr:nvSpPr>
      <xdr:spPr bwMode="auto">
        <a:xfrm>
          <a:off x="23457366" y="15161793"/>
          <a:ext cx="5208511"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397</xdr:row>
      <xdr:rowOff>149320</xdr:rowOff>
    </xdr:from>
    <xdr:to>
      <xdr:col>100</xdr:col>
      <xdr:colOff>398216</xdr:colOff>
      <xdr:row>424</xdr:row>
      <xdr:rowOff>162637</xdr:rowOff>
    </xdr:to>
    <xdr:sp macro="" textlink="">
      <xdr:nvSpPr>
        <xdr:cNvPr id="520" name="Text Box 4774" hidden="1">
          <a:extLst>
            <a:ext uri="{FF2B5EF4-FFF2-40B4-BE49-F238E27FC236}">
              <a16:creationId xmlns:a16="http://schemas.microsoft.com/office/drawing/2014/main" id="{00000000-0008-0000-0200-000008020000}"/>
            </a:ext>
          </a:extLst>
        </xdr:cNvPr>
        <xdr:cNvSpPr txBox="1">
          <a:spLocks noChangeArrowheads="1"/>
        </xdr:cNvSpPr>
      </xdr:nvSpPr>
      <xdr:spPr bwMode="auto">
        <a:xfrm>
          <a:off x="30841147" y="15161793"/>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397</xdr:row>
      <xdr:rowOff>149320</xdr:rowOff>
    </xdr:from>
    <xdr:to>
      <xdr:col>104</xdr:col>
      <xdr:colOff>398217</xdr:colOff>
      <xdr:row>424</xdr:row>
      <xdr:rowOff>162637</xdr:rowOff>
    </xdr:to>
    <xdr:sp macro="" textlink="">
      <xdr:nvSpPr>
        <xdr:cNvPr id="521" name="Text Box 4775" hidden="1">
          <a:extLst>
            <a:ext uri="{FF2B5EF4-FFF2-40B4-BE49-F238E27FC236}">
              <a16:creationId xmlns:a16="http://schemas.microsoft.com/office/drawing/2014/main" id="{00000000-0008-0000-0200-000009020000}"/>
            </a:ext>
          </a:extLst>
        </xdr:cNvPr>
        <xdr:cNvSpPr txBox="1">
          <a:spLocks noChangeArrowheads="1"/>
        </xdr:cNvSpPr>
      </xdr:nvSpPr>
      <xdr:spPr bwMode="auto">
        <a:xfrm>
          <a:off x="32578507" y="15161793"/>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397</xdr:row>
      <xdr:rowOff>149320</xdr:rowOff>
    </xdr:from>
    <xdr:to>
      <xdr:col>106</xdr:col>
      <xdr:colOff>398216</xdr:colOff>
      <xdr:row>424</xdr:row>
      <xdr:rowOff>162637</xdr:rowOff>
    </xdr:to>
    <xdr:sp macro="" textlink="">
      <xdr:nvSpPr>
        <xdr:cNvPr id="522" name="Text Box 4776" hidden="1">
          <a:extLst>
            <a:ext uri="{FF2B5EF4-FFF2-40B4-BE49-F238E27FC236}">
              <a16:creationId xmlns:a16="http://schemas.microsoft.com/office/drawing/2014/main" id="{00000000-0008-0000-0200-00000A020000}"/>
            </a:ext>
          </a:extLst>
        </xdr:cNvPr>
        <xdr:cNvSpPr txBox="1">
          <a:spLocks noChangeArrowheads="1"/>
        </xdr:cNvSpPr>
      </xdr:nvSpPr>
      <xdr:spPr bwMode="auto">
        <a:xfrm>
          <a:off x="33447187" y="15161793"/>
          <a:ext cx="5212080" cy="682959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398</xdr:row>
      <xdr:rowOff>125811</xdr:rowOff>
    </xdr:from>
    <xdr:to>
      <xdr:col>69</xdr:col>
      <xdr:colOff>398215</xdr:colOff>
      <xdr:row>425</xdr:row>
      <xdr:rowOff>146886</xdr:rowOff>
    </xdr:to>
    <xdr:sp macro="" textlink="">
      <xdr:nvSpPr>
        <xdr:cNvPr id="523" name="Text Box 4784" hidden="1">
          <a:extLst>
            <a:ext uri="{FF2B5EF4-FFF2-40B4-BE49-F238E27FC236}">
              <a16:creationId xmlns:a16="http://schemas.microsoft.com/office/drawing/2014/main" id="{00000000-0008-0000-0200-00000B020000}"/>
            </a:ext>
          </a:extLst>
        </xdr:cNvPr>
        <xdr:cNvSpPr txBox="1">
          <a:spLocks noChangeArrowheads="1"/>
        </xdr:cNvSpPr>
      </xdr:nvSpPr>
      <xdr:spPr bwMode="auto">
        <a:xfrm>
          <a:off x="17359888" y="15388802"/>
          <a:ext cx="5228798"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398</xdr:row>
      <xdr:rowOff>125811</xdr:rowOff>
    </xdr:from>
    <xdr:to>
      <xdr:col>77</xdr:col>
      <xdr:colOff>398216</xdr:colOff>
      <xdr:row>425</xdr:row>
      <xdr:rowOff>146886</xdr:rowOff>
    </xdr:to>
    <xdr:sp macro="" textlink="">
      <xdr:nvSpPr>
        <xdr:cNvPr id="524" name="Text Box 4785" hidden="1">
          <a:extLst>
            <a:ext uri="{FF2B5EF4-FFF2-40B4-BE49-F238E27FC236}">
              <a16:creationId xmlns:a16="http://schemas.microsoft.com/office/drawing/2014/main" id="{00000000-0008-0000-0200-00000C020000}"/>
            </a:ext>
          </a:extLst>
        </xdr:cNvPr>
        <xdr:cNvSpPr txBox="1">
          <a:spLocks noChangeArrowheads="1"/>
        </xdr:cNvSpPr>
      </xdr:nvSpPr>
      <xdr:spPr bwMode="auto">
        <a:xfrm>
          <a:off x="20853085" y="15388802"/>
          <a:ext cx="5210321"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398</xdr:row>
      <xdr:rowOff>125811</xdr:rowOff>
    </xdr:from>
    <xdr:to>
      <xdr:col>79</xdr:col>
      <xdr:colOff>398217</xdr:colOff>
      <xdr:row>425</xdr:row>
      <xdr:rowOff>146886</xdr:rowOff>
    </xdr:to>
    <xdr:sp macro="" textlink="">
      <xdr:nvSpPr>
        <xdr:cNvPr id="525" name="Text Box 4786" hidden="1">
          <a:extLst>
            <a:ext uri="{FF2B5EF4-FFF2-40B4-BE49-F238E27FC236}">
              <a16:creationId xmlns:a16="http://schemas.microsoft.com/office/drawing/2014/main" id="{00000000-0008-0000-0200-00000D020000}"/>
            </a:ext>
          </a:extLst>
        </xdr:cNvPr>
        <xdr:cNvSpPr txBox="1">
          <a:spLocks noChangeArrowheads="1"/>
        </xdr:cNvSpPr>
      </xdr:nvSpPr>
      <xdr:spPr bwMode="auto">
        <a:xfrm>
          <a:off x="21720008" y="15388802"/>
          <a:ext cx="5212079"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398</xdr:row>
      <xdr:rowOff>125811</xdr:rowOff>
    </xdr:from>
    <xdr:to>
      <xdr:col>81</xdr:col>
      <xdr:colOff>398216</xdr:colOff>
      <xdr:row>425</xdr:row>
      <xdr:rowOff>146886</xdr:rowOff>
    </xdr:to>
    <xdr:sp macro="" textlink="">
      <xdr:nvSpPr>
        <xdr:cNvPr id="526" name="Text Box 4787" hidden="1">
          <a:extLst>
            <a:ext uri="{FF2B5EF4-FFF2-40B4-BE49-F238E27FC236}">
              <a16:creationId xmlns:a16="http://schemas.microsoft.com/office/drawing/2014/main" id="{00000000-0008-0000-0200-00000E020000}"/>
            </a:ext>
          </a:extLst>
        </xdr:cNvPr>
        <xdr:cNvSpPr txBox="1">
          <a:spLocks noChangeArrowheads="1"/>
        </xdr:cNvSpPr>
      </xdr:nvSpPr>
      <xdr:spPr bwMode="auto">
        <a:xfrm>
          <a:off x="22588686" y="15388802"/>
          <a:ext cx="5212081"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398</xdr:row>
      <xdr:rowOff>125811</xdr:rowOff>
    </xdr:from>
    <xdr:to>
      <xdr:col>83</xdr:col>
      <xdr:colOff>394646</xdr:colOff>
      <xdr:row>425</xdr:row>
      <xdr:rowOff>146886</xdr:rowOff>
    </xdr:to>
    <xdr:sp macro="" textlink="">
      <xdr:nvSpPr>
        <xdr:cNvPr id="527" name="Text Box 4788" hidden="1">
          <a:extLst>
            <a:ext uri="{FF2B5EF4-FFF2-40B4-BE49-F238E27FC236}">
              <a16:creationId xmlns:a16="http://schemas.microsoft.com/office/drawing/2014/main" id="{00000000-0008-0000-0200-00000F020000}"/>
            </a:ext>
          </a:extLst>
        </xdr:cNvPr>
        <xdr:cNvSpPr txBox="1">
          <a:spLocks noChangeArrowheads="1"/>
        </xdr:cNvSpPr>
      </xdr:nvSpPr>
      <xdr:spPr bwMode="auto">
        <a:xfrm>
          <a:off x="23457366" y="15388802"/>
          <a:ext cx="5208511"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398</xdr:row>
      <xdr:rowOff>125811</xdr:rowOff>
    </xdr:from>
    <xdr:to>
      <xdr:col>86</xdr:col>
      <xdr:colOff>398216</xdr:colOff>
      <xdr:row>425</xdr:row>
      <xdr:rowOff>146886</xdr:rowOff>
    </xdr:to>
    <xdr:sp macro="" textlink="">
      <xdr:nvSpPr>
        <xdr:cNvPr id="528" name="Text Box 4789" hidden="1">
          <a:extLst>
            <a:ext uri="{FF2B5EF4-FFF2-40B4-BE49-F238E27FC236}">
              <a16:creationId xmlns:a16="http://schemas.microsoft.com/office/drawing/2014/main" id="{00000000-0008-0000-0200-000010020000}"/>
            </a:ext>
          </a:extLst>
        </xdr:cNvPr>
        <xdr:cNvSpPr txBox="1">
          <a:spLocks noChangeArrowheads="1"/>
        </xdr:cNvSpPr>
      </xdr:nvSpPr>
      <xdr:spPr bwMode="auto">
        <a:xfrm>
          <a:off x="24760388" y="15388802"/>
          <a:ext cx="5212080"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398</xdr:row>
      <xdr:rowOff>125811</xdr:rowOff>
    </xdr:from>
    <xdr:to>
      <xdr:col>98</xdr:col>
      <xdr:colOff>398217</xdr:colOff>
      <xdr:row>425</xdr:row>
      <xdr:rowOff>146886</xdr:rowOff>
    </xdr:to>
    <xdr:sp macro="" textlink="">
      <xdr:nvSpPr>
        <xdr:cNvPr id="529" name="Text Box 4790" hidden="1">
          <a:extLst>
            <a:ext uri="{FF2B5EF4-FFF2-40B4-BE49-F238E27FC236}">
              <a16:creationId xmlns:a16="http://schemas.microsoft.com/office/drawing/2014/main" id="{00000000-0008-0000-0200-000011020000}"/>
            </a:ext>
          </a:extLst>
        </xdr:cNvPr>
        <xdr:cNvSpPr txBox="1">
          <a:spLocks noChangeArrowheads="1"/>
        </xdr:cNvSpPr>
      </xdr:nvSpPr>
      <xdr:spPr bwMode="auto">
        <a:xfrm>
          <a:off x="29972468" y="15388802"/>
          <a:ext cx="5212079"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398</xdr:row>
      <xdr:rowOff>125811</xdr:rowOff>
    </xdr:from>
    <xdr:to>
      <xdr:col>100</xdr:col>
      <xdr:colOff>398216</xdr:colOff>
      <xdr:row>425</xdr:row>
      <xdr:rowOff>146886</xdr:rowOff>
    </xdr:to>
    <xdr:sp macro="" textlink="">
      <xdr:nvSpPr>
        <xdr:cNvPr id="530" name="Text Box 4791" hidden="1">
          <a:extLst>
            <a:ext uri="{FF2B5EF4-FFF2-40B4-BE49-F238E27FC236}">
              <a16:creationId xmlns:a16="http://schemas.microsoft.com/office/drawing/2014/main" id="{00000000-0008-0000-0200-000012020000}"/>
            </a:ext>
          </a:extLst>
        </xdr:cNvPr>
        <xdr:cNvSpPr txBox="1">
          <a:spLocks noChangeArrowheads="1"/>
        </xdr:cNvSpPr>
      </xdr:nvSpPr>
      <xdr:spPr bwMode="auto">
        <a:xfrm>
          <a:off x="30841147" y="15388802"/>
          <a:ext cx="5212080"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398</xdr:row>
      <xdr:rowOff>125811</xdr:rowOff>
    </xdr:from>
    <xdr:to>
      <xdr:col>102</xdr:col>
      <xdr:colOff>398214</xdr:colOff>
      <xdr:row>425</xdr:row>
      <xdr:rowOff>146886</xdr:rowOff>
    </xdr:to>
    <xdr:sp macro="" textlink="">
      <xdr:nvSpPr>
        <xdr:cNvPr id="531" name="Text Box 4792" hidden="1">
          <a:extLst>
            <a:ext uri="{FF2B5EF4-FFF2-40B4-BE49-F238E27FC236}">
              <a16:creationId xmlns:a16="http://schemas.microsoft.com/office/drawing/2014/main" id="{00000000-0008-0000-0200-000013020000}"/>
            </a:ext>
          </a:extLst>
        </xdr:cNvPr>
        <xdr:cNvSpPr txBox="1">
          <a:spLocks noChangeArrowheads="1"/>
        </xdr:cNvSpPr>
      </xdr:nvSpPr>
      <xdr:spPr bwMode="auto">
        <a:xfrm>
          <a:off x="31709827" y="15388802"/>
          <a:ext cx="5212079"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398</xdr:row>
      <xdr:rowOff>125811</xdr:rowOff>
    </xdr:from>
    <xdr:to>
      <xdr:col>104</xdr:col>
      <xdr:colOff>398217</xdr:colOff>
      <xdr:row>425</xdr:row>
      <xdr:rowOff>146886</xdr:rowOff>
    </xdr:to>
    <xdr:sp macro="" textlink="">
      <xdr:nvSpPr>
        <xdr:cNvPr id="532" name="Text Box 4793" hidden="1">
          <a:extLst>
            <a:ext uri="{FF2B5EF4-FFF2-40B4-BE49-F238E27FC236}">
              <a16:creationId xmlns:a16="http://schemas.microsoft.com/office/drawing/2014/main" id="{00000000-0008-0000-0200-000014020000}"/>
            </a:ext>
          </a:extLst>
        </xdr:cNvPr>
        <xdr:cNvSpPr txBox="1">
          <a:spLocks noChangeArrowheads="1"/>
        </xdr:cNvSpPr>
      </xdr:nvSpPr>
      <xdr:spPr bwMode="auto">
        <a:xfrm>
          <a:off x="32578507" y="15388802"/>
          <a:ext cx="5212080"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398</xdr:row>
      <xdr:rowOff>125811</xdr:rowOff>
    </xdr:from>
    <xdr:to>
      <xdr:col>106</xdr:col>
      <xdr:colOff>398216</xdr:colOff>
      <xdr:row>425</xdr:row>
      <xdr:rowOff>146886</xdr:rowOff>
    </xdr:to>
    <xdr:sp macro="" textlink="">
      <xdr:nvSpPr>
        <xdr:cNvPr id="533" name="Text Box 4794" hidden="1">
          <a:extLst>
            <a:ext uri="{FF2B5EF4-FFF2-40B4-BE49-F238E27FC236}">
              <a16:creationId xmlns:a16="http://schemas.microsoft.com/office/drawing/2014/main" id="{00000000-0008-0000-0200-000015020000}"/>
            </a:ext>
          </a:extLst>
        </xdr:cNvPr>
        <xdr:cNvSpPr txBox="1">
          <a:spLocks noChangeArrowheads="1"/>
        </xdr:cNvSpPr>
      </xdr:nvSpPr>
      <xdr:spPr bwMode="auto">
        <a:xfrm>
          <a:off x="33447187" y="15388802"/>
          <a:ext cx="5212080" cy="68295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399</xdr:row>
      <xdr:rowOff>102308</xdr:rowOff>
    </xdr:from>
    <xdr:to>
      <xdr:col>69</xdr:col>
      <xdr:colOff>398215</xdr:colOff>
      <xdr:row>426</xdr:row>
      <xdr:rowOff>127712</xdr:rowOff>
    </xdr:to>
    <xdr:sp macro="" textlink="">
      <xdr:nvSpPr>
        <xdr:cNvPr id="534" name="Text Box 4801" hidden="1">
          <a:extLst>
            <a:ext uri="{FF2B5EF4-FFF2-40B4-BE49-F238E27FC236}">
              <a16:creationId xmlns:a16="http://schemas.microsoft.com/office/drawing/2014/main" id="{00000000-0008-0000-0200-000016020000}"/>
            </a:ext>
          </a:extLst>
        </xdr:cNvPr>
        <xdr:cNvSpPr txBox="1">
          <a:spLocks noChangeArrowheads="1"/>
        </xdr:cNvSpPr>
      </xdr:nvSpPr>
      <xdr:spPr bwMode="auto">
        <a:xfrm>
          <a:off x="17359888" y="15615812"/>
          <a:ext cx="5228798"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399</xdr:row>
      <xdr:rowOff>102308</xdr:rowOff>
    </xdr:from>
    <xdr:to>
      <xdr:col>75</xdr:col>
      <xdr:colOff>398216</xdr:colOff>
      <xdr:row>426</xdr:row>
      <xdr:rowOff>127712</xdr:rowOff>
    </xdr:to>
    <xdr:sp macro="" textlink="">
      <xdr:nvSpPr>
        <xdr:cNvPr id="535" name="Text Box 4802" hidden="1">
          <a:extLst>
            <a:ext uri="{FF2B5EF4-FFF2-40B4-BE49-F238E27FC236}">
              <a16:creationId xmlns:a16="http://schemas.microsoft.com/office/drawing/2014/main" id="{00000000-0008-0000-0200-000017020000}"/>
            </a:ext>
          </a:extLst>
        </xdr:cNvPr>
        <xdr:cNvSpPr txBox="1">
          <a:spLocks noChangeArrowheads="1"/>
        </xdr:cNvSpPr>
      </xdr:nvSpPr>
      <xdr:spPr bwMode="auto">
        <a:xfrm>
          <a:off x="19985578" y="15615812"/>
          <a:ext cx="5209149"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399</xdr:row>
      <xdr:rowOff>102308</xdr:rowOff>
    </xdr:from>
    <xdr:to>
      <xdr:col>79</xdr:col>
      <xdr:colOff>398217</xdr:colOff>
      <xdr:row>426</xdr:row>
      <xdr:rowOff>127712</xdr:rowOff>
    </xdr:to>
    <xdr:sp macro="" textlink="">
      <xdr:nvSpPr>
        <xdr:cNvPr id="536" name="Text Box 4803" hidden="1">
          <a:extLst>
            <a:ext uri="{FF2B5EF4-FFF2-40B4-BE49-F238E27FC236}">
              <a16:creationId xmlns:a16="http://schemas.microsoft.com/office/drawing/2014/main" id="{00000000-0008-0000-0200-000018020000}"/>
            </a:ext>
          </a:extLst>
        </xdr:cNvPr>
        <xdr:cNvSpPr txBox="1">
          <a:spLocks noChangeArrowheads="1"/>
        </xdr:cNvSpPr>
      </xdr:nvSpPr>
      <xdr:spPr bwMode="auto">
        <a:xfrm>
          <a:off x="21720008" y="15615812"/>
          <a:ext cx="5212079"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399</xdr:row>
      <xdr:rowOff>102308</xdr:rowOff>
    </xdr:from>
    <xdr:to>
      <xdr:col>81</xdr:col>
      <xdr:colOff>398216</xdr:colOff>
      <xdr:row>426</xdr:row>
      <xdr:rowOff>127712</xdr:rowOff>
    </xdr:to>
    <xdr:sp macro="" textlink="">
      <xdr:nvSpPr>
        <xdr:cNvPr id="537" name="Text Box 4804" hidden="1">
          <a:extLst>
            <a:ext uri="{FF2B5EF4-FFF2-40B4-BE49-F238E27FC236}">
              <a16:creationId xmlns:a16="http://schemas.microsoft.com/office/drawing/2014/main" id="{00000000-0008-0000-0200-000019020000}"/>
            </a:ext>
          </a:extLst>
        </xdr:cNvPr>
        <xdr:cNvSpPr txBox="1">
          <a:spLocks noChangeArrowheads="1"/>
        </xdr:cNvSpPr>
      </xdr:nvSpPr>
      <xdr:spPr bwMode="auto">
        <a:xfrm>
          <a:off x="22588686" y="15615812"/>
          <a:ext cx="5212081"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399</xdr:row>
      <xdr:rowOff>102308</xdr:rowOff>
    </xdr:from>
    <xdr:to>
      <xdr:col>83</xdr:col>
      <xdr:colOff>394646</xdr:colOff>
      <xdr:row>426</xdr:row>
      <xdr:rowOff>127712</xdr:rowOff>
    </xdr:to>
    <xdr:sp macro="" textlink="">
      <xdr:nvSpPr>
        <xdr:cNvPr id="538" name="Text Box 4805" hidden="1">
          <a:extLst>
            <a:ext uri="{FF2B5EF4-FFF2-40B4-BE49-F238E27FC236}">
              <a16:creationId xmlns:a16="http://schemas.microsoft.com/office/drawing/2014/main" id="{00000000-0008-0000-0200-00001A020000}"/>
            </a:ext>
          </a:extLst>
        </xdr:cNvPr>
        <xdr:cNvSpPr txBox="1">
          <a:spLocks noChangeArrowheads="1"/>
        </xdr:cNvSpPr>
      </xdr:nvSpPr>
      <xdr:spPr bwMode="auto">
        <a:xfrm>
          <a:off x="23457366" y="15615812"/>
          <a:ext cx="5208511"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399</xdr:row>
      <xdr:rowOff>102308</xdr:rowOff>
    </xdr:from>
    <xdr:to>
      <xdr:col>86</xdr:col>
      <xdr:colOff>398216</xdr:colOff>
      <xdr:row>426</xdr:row>
      <xdr:rowOff>127712</xdr:rowOff>
    </xdr:to>
    <xdr:sp macro="" textlink="">
      <xdr:nvSpPr>
        <xdr:cNvPr id="539" name="Text Box 4806" hidden="1">
          <a:extLst>
            <a:ext uri="{FF2B5EF4-FFF2-40B4-BE49-F238E27FC236}">
              <a16:creationId xmlns:a16="http://schemas.microsoft.com/office/drawing/2014/main" id="{00000000-0008-0000-0200-00001B020000}"/>
            </a:ext>
          </a:extLst>
        </xdr:cNvPr>
        <xdr:cNvSpPr txBox="1">
          <a:spLocks noChangeArrowheads="1"/>
        </xdr:cNvSpPr>
      </xdr:nvSpPr>
      <xdr:spPr bwMode="auto">
        <a:xfrm>
          <a:off x="24760388" y="15615812"/>
          <a:ext cx="5212080"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399</xdr:row>
      <xdr:rowOff>102308</xdr:rowOff>
    </xdr:from>
    <xdr:to>
      <xdr:col>88</xdr:col>
      <xdr:colOff>398216</xdr:colOff>
      <xdr:row>426</xdr:row>
      <xdr:rowOff>127712</xdr:rowOff>
    </xdr:to>
    <xdr:sp macro="" textlink="">
      <xdr:nvSpPr>
        <xdr:cNvPr id="540" name="Text Box 4807" hidden="1">
          <a:extLst>
            <a:ext uri="{FF2B5EF4-FFF2-40B4-BE49-F238E27FC236}">
              <a16:creationId xmlns:a16="http://schemas.microsoft.com/office/drawing/2014/main" id="{00000000-0008-0000-0200-00001C020000}"/>
            </a:ext>
          </a:extLst>
        </xdr:cNvPr>
        <xdr:cNvSpPr txBox="1">
          <a:spLocks noChangeArrowheads="1"/>
        </xdr:cNvSpPr>
      </xdr:nvSpPr>
      <xdr:spPr bwMode="auto">
        <a:xfrm>
          <a:off x="25629067" y="15615812"/>
          <a:ext cx="5212080"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399</xdr:row>
      <xdr:rowOff>102308</xdr:rowOff>
    </xdr:from>
    <xdr:to>
      <xdr:col>100</xdr:col>
      <xdr:colOff>398216</xdr:colOff>
      <xdr:row>426</xdr:row>
      <xdr:rowOff>127712</xdr:rowOff>
    </xdr:to>
    <xdr:sp macro="" textlink="">
      <xdr:nvSpPr>
        <xdr:cNvPr id="541" name="Text Box 4808" hidden="1">
          <a:extLst>
            <a:ext uri="{FF2B5EF4-FFF2-40B4-BE49-F238E27FC236}">
              <a16:creationId xmlns:a16="http://schemas.microsoft.com/office/drawing/2014/main" id="{00000000-0008-0000-0200-00001D020000}"/>
            </a:ext>
          </a:extLst>
        </xdr:cNvPr>
        <xdr:cNvSpPr txBox="1">
          <a:spLocks noChangeArrowheads="1"/>
        </xdr:cNvSpPr>
      </xdr:nvSpPr>
      <xdr:spPr bwMode="auto">
        <a:xfrm>
          <a:off x="30841147" y="15615812"/>
          <a:ext cx="5212080"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399</xdr:row>
      <xdr:rowOff>102308</xdr:rowOff>
    </xdr:from>
    <xdr:to>
      <xdr:col>104</xdr:col>
      <xdr:colOff>398217</xdr:colOff>
      <xdr:row>426</xdr:row>
      <xdr:rowOff>127712</xdr:rowOff>
    </xdr:to>
    <xdr:sp macro="" textlink="">
      <xdr:nvSpPr>
        <xdr:cNvPr id="542" name="Text Box 4809" hidden="1">
          <a:extLst>
            <a:ext uri="{FF2B5EF4-FFF2-40B4-BE49-F238E27FC236}">
              <a16:creationId xmlns:a16="http://schemas.microsoft.com/office/drawing/2014/main" id="{00000000-0008-0000-0200-00001E020000}"/>
            </a:ext>
          </a:extLst>
        </xdr:cNvPr>
        <xdr:cNvSpPr txBox="1">
          <a:spLocks noChangeArrowheads="1"/>
        </xdr:cNvSpPr>
      </xdr:nvSpPr>
      <xdr:spPr bwMode="auto">
        <a:xfrm>
          <a:off x="32578507" y="15615812"/>
          <a:ext cx="5212080"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399</xdr:row>
      <xdr:rowOff>102308</xdr:rowOff>
    </xdr:from>
    <xdr:to>
      <xdr:col>106</xdr:col>
      <xdr:colOff>398216</xdr:colOff>
      <xdr:row>426</xdr:row>
      <xdr:rowOff>127712</xdr:rowOff>
    </xdr:to>
    <xdr:sp macro="" textlink="">
      <xdr:nvSpPr>
        <xdr:cNvPr id="543" name="Text Box 4810" hidden="1">
          <a:extLst>
            <a:ext uri="{FF2B5EF4-FFF2-40B4-BE49-F238E27FC236}">
              <a16:creationId xmlns:a16="http://schemas.microsoft.com/office/drawing/2014/main" id="{00000000-0008-0000-0200-00001F020000}"/>
            </a:ext>
          </a:extLst>
        </xdr:cNvPr>
        <xdr:cNvSpPr txBox="1">
          <a:spLocks noChangeArrowheads="1"/>
        </xdr:cNvSpPr>
      </xdr:nvSpPr>
      <xdr:spPr bwMode="auto">
        <a:xfrm>
          <a:off x="33447187" y="15615812"/>
          <a:ext cx="5212080"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400</xdr:row>
      <xdr:rowOff>78799</xdr:rowOff>
    </xdr:from>
    <xdr:to>
      <xdr:col>69</xdr:col>
      <xdr:colOff>398215</xdr:colOff>
      <xdr:row>427</xdr:row>
      <xdr:rowOff>108537</xdr:rowOff>
    </xdr:to>
    <xdr:sp macro="" textlink="">
      <xdr:nvSpPr>
        <xdr:cNvPr id="544" name="Text Box 4818" hidden="1">
          <a:extLst>
            <a:ext uri="{FF2B5EF4-FFF2-40B4-BE49-F238E27FC236}">
              <a16:creationId xmlns:a16="http://schemas.microsoft.com/office/drawing/2014/main" id="{00000000-0008-0000-0200-000020020000}"/>
            </a:ext>
          </a:extLst>
        </xdr:cNvPr>
        <xdr:cNvSpPr txBox="1">
          <a:spLocks noChangeArrowheads="1"/>
        </xdr:cNvSpPr>
      </xdr:nvSpPr>
      <xdr:spPr bwMode="auto">
        <a:xfrm>
          <a:off x="17359888" y="15842821"/>
          <a:ext cx="5228798"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400</xdr:row>
      <xdr:rowOff>78799</xdr:rowOff>
    </xdr:from>
    <xdr:to>
      <xdr:col>75</xdr:col>
      <xdr:colOff>398216</xdr:colOff>
      <xdr:row>427</xdr:row>
      <xdr:rowOff>108537</xdr:rowOff>
    </xdr:to>
    <xdr:sp macro="" textlink="">
      <xdr:nvSpPr>
        <xdr:cNvPr id="545" name="Text Box 4819" hidden="1">
          <a:extLst>
            <a:ext uri="{FF2B5EF4-FFF2-40B4-BE49-F238E27FC236}">
              <a16:creationId xmlns:a16="http://schemas.microsoft.com/office/drawing/2014/main" id="{00000000-0008-0000-0200-000021020000}"/>
            </a:ext>
          </a:extLst>
        </xdr:cNvPr>
        <xdr:cNvSpPr txBox="1">
          <a:spLocks noChangeArrowheads="1"/>
        </xdr:cNvSpPr>
      </xdr:nvSpPr>
      <xdr:spPr bwMode="auto">
        <a:xfrm>
          <a:off x="19985578" y="15842821"/>
          <a:ext cx="5209149"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400</xdr:row>
      <xdr:rowOff>78799</xdr:rowOff>
    </xdr:from>
    <xdr:to>
      <xdr:col>77</xdr:col>
      <xdr:colOff>398216</xdr:colOff>
      <xdr:row>427</xdr:row>
      <xdr:rowOff>108537</xdr:rowOff>
    </xdr:to>
    <xdr:sp macro="" textlink="">
      <xdr:nvSpPr>
        <xdr:cNvPr id="546" name="Text Box 4820" hidden="1">
          <a:extLst>
            <a:ext uri="{FF2B5EF4-FFF2-40B4-BE49-F238E27FC236}">
              <a16:creationId xmlns:a16="http://schemas.microsoft.com/office/drawing/2014/main" id="{00000000-0008-0000-0200-000022020000}"/>
            </a:ext>
          </a:extLst>
        </xdr:cNvPr>
        <xdr:cNvSpPr txBox="1">
          <a:spLocks noChangeArrowheads="1"/>
        </xdr:cNvSpPr>
      </xdr:nvSpPr>
      <xdr:spPr bwMode="auto">
        <a:xfrm>
          <a:off x="20853085" y="15842821"/>
          <a:ext cx="5210321"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400</xdr:row>
      <xdr:rowOff>78799</xdr:rowOff>
    </xdr:from>
    <xdr:to>
      <xdr:col>81</xdr:col>
      <xdr:colOff>398216</xdr:colOff>
      <xdr:row>427</xdr:row>
      <xdr:rowOff>108537</xdr:rowOff>
    </xdr:to>
    <xdr:sp macro="" textlink="">
      <xdr:nvSpPr>
        <xdr:cNvPr id="547" name="Text Box 4821" hidden="1">
          <a:extLst>
            <a:ext uri="{FF2B5EF4-FFF2-40B4-BE49-F238E27FC236}">
              <a16:creationId xmlns:a16="http://schemas.microsoft.com/office/drawing/2014/main" id="{00000000-0008-0000-0200-000023020000}"/>
            </a:ext>
          </a:extLst>
        </xdr:cNvPr>
        <xdr:cNvSpPr txBox="1">
          <a:spLocks noChangeArrowheads="1"/>
        </xdr:cNvSpPr>
      </xdr:nvSpPr>
      <xdr:spPr bwMode="auto">
        <a:xfrm>
          <a:off x="22588686" y="15842821"/>
          <a:ext cx="5212081"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400</xdr:row>
      <xdr:rowOff>78799</xdr:rowOff>
    </xdr:from>
    <xdr:to>
      <xdr:col>83</xdr:col>
      <xdr:colOff>394646</xdr:colOff>
      <xdr:row>427</xdr:row>
      <xdr:rowOff>108537</xdr:rowOff>
    </xdr:to>
    <xdr:sp macro="" textlink="">
      <xdr:nvSpPr>
        <xdr:cNvPr id="548" name="Text Box 4822" hidden="1">
          <a:extLst>
            <a:ext uri="{FF2B5EF4-FFF2-40B4-BE49-F238E27FC236}">
              <a16:creationId xmlns:a16="http://schemas.microsoft.com/office/drawing/2014/main" id="{00000000-0008-0000-0200-000024020000}"/>
            </a:ext>
          </a:extLst>
        </xdr:cNvPr>
        <xdr:cNvSpPr txBox="1">
          <a:spLocks noChangeArrowheads="1"/>
        </xdr:cNvSpPr>
      </xdr:nvSpPr>
      <xdr:spPr bwMode="auto">
        <a:xfrm>
          <a:off x="23457366" y="15842821"/>
          <a:ext cx="5208511"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400</xdr:row>
      <xdr:rowOff>78799</xdr:rowOff>
    </xdr:from>
    <xdr:to>
      <xdr:col>86</xdr:col>
      <xdr:colOff>398216</xdr:colOff>
      <xdr:row>427</xdr:row>
      <xdr:rowOff>108537</xdr:rowOff>
    </xdr:to>
    <xdr:sp macro="" textlink="">
      <xdr:nvSpPr>
        <xdr:cNvPr id="549" name="Text Box 4823" hidden="1">
          <a:extLst>
            <a:ext uri="{FF2B5EF4-FFF2-40B4-BE49-F238E27FC236}">
              <a16:creationId xmlns:a16="http://schemas.microsoft.com/office/drawing/2014/main" id="{00000000-0008-0000-0200-000025020000}"/>
            </a:ext>
          </a:extLst>
        </xdr:cNvPr>
        <xdr:cNvSpPr txBox="1">
          <a:spLocks noChangeArrowheads="1"/>
        </xdr:cNvSpPr>
      </xdr:nvSpPr>
      <xdr:spPr bwMode="auto">
        <a:xfrm>
          <a:off x="24760388" y="15842821"/>
          <a:ext cx="5212080"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400</xdr:row>
      <xdr:rowOff>78799</xdr:rowOff>
    </xdr:from>
    <xdr:to>
      <xdr:col>98</xdr:col>
      <xdr:colOff>398217</xdr:colOff>
      <xdr:row>427</xdr:row>
      <xdr:rowOff>108537</xdr:rowOff>
    </xdr:to>
    <xdr:sp macro="" textlink="">
      <xdr:nvSpPr>
        <xdr:cNvPr id="550" name="Text Box 4824" hidden="1">
          <a:extLst>
            <a:ext uri="{FF2B5EF4-FFF2-40B4-BE49-F238E27FC236}">
              <a16:creationId xmlns:a16="http://schemas.microsoft.com/office/drawing/2014/main" id="{00000000-0008-0000-0200-000026020000}"/>
            </a:ext>
          </a:extLst>
        </xdr:cNvPr>
        <xdr:cNvSpPr txBox="1">
          <a:spLocks noChangeArrowheads="1"/>
        </xdr:cNvSpPr>
      </xdr:nvSpPr>
      <xdr:spPr bwMode="auto">
        <a:xfrm>
          <a:off x="29972468" y="15842821"/>
          <a:ext cx="5212079"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400</xdr:row>
      <xdr:rowOff>78799</xdr:rowOff>
    </xdr:from>
    <xdr:to>
      <xdr:col>100</xdr:col>
      <xdr:colOff>398216</xdr:colOff>
      <xdr:row>427</xdr:row>
      <xdr:rowOff>108537</xdr:rowOff>
    </xdr:to>
    <xdr:sp macro="" textlink="">
      <xdr:nvSpPr>
        <xdr:cNvPr id="551" name="Text Box 4825" hidden="1">
          <a:extLst>
            <a:ext uri="{FF2B5EF4-FFF2-40B4-BE49-F238E27FC236}">
              <a16:creationId xmlns:a16="http://schemas.microsoft.com/office/drawing/2014/main" id="{00000000-0008-0000-0200-000027020000}"/>
            </a:ext>
          </a:extLst>
        </xdr:cNvPr>
        <xdr:cNvSpPr txBox="1">
          <a:spLocks noChangeArrowheads="1"/>
        </xdr:cNvSpPr>
      </xdr:nvSpPr>
      <xdr:spPr bwMode="auto">
        <a:xfrm>
          <a:off x="30841147" y="15842821"/>
          <a:ext cx="5212080"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400</xdr:row>
      <xdr:rowOff>78799</xdr:rowOff>
    </xdr:from>
    <xdr:to>
      <xdr:col>102</xdr:col>
      <xdr:colOff>398214</xdr:colOff>
      <xdr:row>427</xdr:row>
      <xdr:rowOff>108537</xdr:rowOff>
    </xdr:to>
    <xdr:sp macro="" textlink="">
      <xdr:nvSpPr>
        <xdr:cNvPr id="552" name="Text Box 4826" hidden="1">
          <a:extLst>
            <a:ext uri="{FF2B5EF4-FFF2-40B4-BE49-F238E27FC236}">
              <a16:creationId xmlns:a16="http://schemas.microsoft.com/office/drawing/2014/main" id="{00000000-0008-0000-0200-000028020000}"/>
            </a:ext>
          </a:extLst>
        </xdr:cNvPr>
        <xdr:cNvSpPr txBox="1">
          <a:spLocks noChangeArrowheads="1"/>
        </xdr:cNvSpPr>
      </xdr:nvSpPr>
      <xdr:spPr bwMode="auto">
        <a:xfrm>
          <a:off x="31709827" y="15842821"/>
          <a:ext cx="5212079"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400</xdr:row>
      <xdr:rowOff>78799</xdr:rowOff>
    </xdr:from>
    <xdr:to>
      <xdr:col>104</xdr:col>
      <xdr:colOff>398217</xdr:colOff>
      <xdr:row>427</xdr:row>
      <xdr:rowOff>108537</xdr:rowOff>
    </xdr:to>
    <xdr:sp macro="" textlink="">
      <xdr:nvSpPr>
        <xdr:cNvPr id="553" name="Text Box 4827" hidden="1">
          <a:extLst>
            <a:ext uri="{FF2B5EF4-FFF2-40B4-BE49-F238E27FC236}">
              <a16:creationId xmlns:a16="http://schemas.microsoft.com/office/drawing/2014/main" id="{00000000-0008-0000-0200-000029020000}"/>
            </a:ext>
          </a:extLst>
        </xdr:cNvPr>
        <xdr:cNvSpPr txBox="1">
          <a:spLocks noChangeArrowheads="1"/>
        </xdr:cNvSpPr>
      </xdr:nvSpPr>
      <xdr:spPr bwMode="auto">
        <a:xfrm>
          <a:off x="32578507" y="15842821"/>
          <a:ext cx="5212080"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400</xdr:row>
      <xdr:rowOff>78799</xdr:rowOff>
    </xdr:from>
    <xdr:to>
      <xdr:col>106</xdr:col>
      <xdr:colOff>398216</xdr:colOff>
      <xdr:row>427</xdr:row>
      <xdr:rowOff>108537</xdr:rowOff>
    </xdr:to>
    <xdr:sp macro="" textlink="">
      <xdr:nvSpPr>
        <xdr:cNvPr id="554" name="Text Box 4828" hidden="1">
          <a:extLst>
            <a:ext uri="{FF2B5EF4-FFF2-40B4-BE49-F238E27FC236}">
              <a16:creationId xmlns:a16="http://schemas.microsoft.com/office/drawing/2014/main" id="{00000000-0008-0000-0200-00002A020000}"/>
            </a:ext>
          </a:extLst>
        </xdr:cNvPr>
        <xdr:cNvSpPr txBox="1">
          <a:spLocks noChangeArrowheads="1"/>
        </xdr:cNvSpPr>
      </xdr:nvSpPr>
      <xdr:spPr bwMode="auto">
        <a:xfrm>
          <a:off x="33447187" y="15842821"/>
          <a:ext cx="5212080" cy="68295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401</xdr:row>
      <xdr:rowOff>55293</xdr:rowOff>
    </xdr:from>
    <xdr:to>
      <xdr:col>69</xdr:col>
      <xdr:colOff>398215</xdr:colOff>
      <xdr:row>428</xdr:row>
      <xdr:rowOff>90380</xdr:rowOff>
    </xdr:to>
    <xdr:sp macro="" textlink="">
      <xdr:nvSpPr>
        <xdr:cNvPr id="555" name="Text Box 4836" hidden="1">
          <a:extLst>
            <a:ext uri="{FF2B5EF4-FFF2-40B4-BE49-F238E27FC236}">
              <a16:creationId xmlns:a16="http://schemas.microsoft.com/office/drawing/2014/main" id="{00000000-0008-0000-0200-00002B020000}"/>
            </a:ext>
          </a:extLst>
        </xdr:cNvPr>
        <xdr:cNvSpPr txBox="1">
          <a:spLocks noChangeArrowheads="1"/>
        </xdr:cNvSpPr>
      </xdr:nvSpPr>
      <xdr:spPr bwMode="auto">
        <a:xfrm>
          <a:off x="17359888" y="16069830"/>
          <a:ext cx="5228798"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401</xdr:row>
      <xdr:rowOff>55293</xdr:rowOff>
    </xdr:from>
    <xdr:to>
      <xdr:col>75</xdr:col>
      <xdr:colOff>398216</xdr:colOff>
      <xdr:row>428</xdr:row>
      <xdr:rowOff>90380</xdr:rowOff>
    </xdr:to>
    <xdr:sp macro="" textlink="">
      <xdr:nvSpPr>
        <xdr:cNvPr id="556" name="Text Box 4837" hidden="1">
          <a:extLst>
            <a:ext uri="{FF2B5EF4-FFF2-40B4-BE49-F238E27FC236}">
              <a16:creationId xmlns:a16="http://schemas.microsoft.com/office/drawing/2014/main" id="{00000000-0008-0000-0200-00002C020000}"/>
            </a:ext>
          </a:extLst>
        </xdr:cNvPr>
        <xdr:cNvSpPr txBox="1">
          <a:spLocks noChangeArrowheads="1"/>
        </xdr:cNvSpPr>
      </xdr:nvSpPr>
      <xdr:spPr bwMode="auto">
        <a:xfrm>
          <a:off x="19985578" y="16069830"/>
          <a:ext cx="5209149"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401</xdr:row>
      <xdr:rowOff>55293</xdr:rowOff>
    </xdr:from>
    <xdr:to>
      <xdr:col>79</xdr:col>
      <xdr:colOff>398217</xdr:colOff>
      <xdr:row>428</xdr:row>
      <xdr:rowOff>90380</xdr:rowOff>
    </xdr:to>
    <xdr:sp macro="" textlink="">
      <xdr:nvSpPr>
        <xdr:cNvPr id="557" name="Text Box 4838" hidden="1">
          <a:extLst>
            <a:ext uri="{FF2B5EF4-FFF2-40B4-BE49-F238E27FC236}">
              <a16:creationId xmlns:a16="http://schemas.microsoft.com/office/drawing/2014/main" id="{00000000-0008-0000-0200-00002D020000}"/>
            </a:ext>
          </a:extLst>
        </xdr:cNvPr>
        <xdr:cNvSpPr txBox="1">
          <a:spLocks noChangeArrowheads="1"/>
        </xdr:cNvSpPr>
      </xdr:nvSpPr>
      <xdr:spPr bwMode="auto">
        <a:xfrm>
          <a:off x="21720008" y="16069830"/>
          <a:ext cx="5212079"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401</xdr:row>
      <xdr:rowOff>55293</xdr:rowOff>
    </xdr:from>
    <xdr:to>
      <xdr:col>81</xdr:col>
      <xdr:colOff>398216</xdr:colOff>
      <xdr:row>428</xdr:row>
      <xdr:rowOff>90380</xdr:rowOff>
    </xdr:to>
    <xdr:sp macro="" textlink="">
      <xdr:nvSpPr>
        <xdr:cNvPr id="558" name="Text Box 4839" hidden="1">
          <a:extLst>
            <a:ext uri="{FF2B5EF4-FFF2-40B4-BE49-F238E27FC236}">
              <a16:creationId xmlns:a16="http://schemas.microsoft.com/office/drawing/2014/main" id="{00000000-0008-0000-0200-00002E020000}"/>
            </a:ext>
          </a:extLst>
        </xdr:cNvPr>
        <xdr:cNvSpPr txBox="1">
          <a:spLocks noChangeArrowheads="1"/>
        </xdr:cNvSpPr>
      </xdr:nvSpPr>
      <xdr:spPr bwMode="auto">
        <a:xfrm>
          <a:off x="22588686" y="16069830"/>
          <a:ext cx="5212081"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401</xdr:row>
      <xdr:rowOff>55293</xdr:rowOff>
    </xdr:from>
    <xdr:to>
      <xdr:col>83</xdr:col>
      <xdr:colOff>394646</xdr:colOff>
      <xdr:row>428</xdr:row>
      <xdr:rowOff>90380</xdr:rowOff>
    </xdr:to>
    <xdr:sp macro="" textlink="">
      <xdr:nvSpPr>
        <xdr:cNvPr id="559" name="Text Box 4840" hidden="1">
          <a:extLst>
            <a:ext uri="{FF2B5EF4-FFF2-40B4-BE49-F238E27FC236}">
              <a16:creationId xmlns:a16="http://schemas.microsoft.com/office/drawing/2014/main" id="{00000000-0008-0000-0200-00002F020000}"/>
            </a:ext>
          </a:extLst>
        </xdr:cNvPr>
        <xdr:cNvSpPr txBox="1">
          <a:spLocks noChangeArrowheads="1"/>
        </xdr:cNvSpPr>
      </xdr:nvSpPr>
      <xdr:spPr bwMode="auto">
        <a:xfrm>
          <a:off x="23457366" y="16069830"/>
          <a:ext cx="5208511"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401</xdr:row>
      <xdr:rowOff>55293</xdr:rowOff>
    </xdr:from>
    <xdr:to>
      <xdr:col>86</xdr:col>
      <xdr:colOff>398216</xdr:colOff>
      <xdr:row>428</xdr:row>
      <xdr:rowOff>90380</xdr:rowOff>
    </xdr:to>
    <xdr:sp macro="" textlink="">
      <xdr:nvSpPr>
        <xdr:cNvPr id="560" name="Text Box 4841" hidden="1">
          <a:extLst>
            <a:ext uri="{FF2B5EF4-FFF2-40B4-BE49-F238E27FC236}">
              <a16:creationId xmlns:a16="http://schemas.microsoft.com/office/drawing/2014/main" id="{00000000-0008-0000-0200-000030020000}"/>
            </a:ext>
          </a:extLst>
        </xdr:cNvPr>
        <xdr:cNvSpPr txBox="1">
          <a:spLocks noChangeArrowheads="1"/>
        </xdr:cNvSpPr>
      </xdr:nvSpPr>
      <xdr:spPr bwMode="auto">
        <a:xfrm>
          <a:off x="24760388" y="16069830"/>
          <a:ext cx="5212080"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401</xdr:row>
      <xdr:rowOff>55293</xdr:rowOff>
    </xdr:from>
    <xdr:to>
      <xdr:col>88</xdr:col>
      <xdr:colOff>398216</xdr:colOff>
      <xdr:row>428</xdr:row>
      <xdr:rowOff>90380</xdr:rowOff>
    </xdr:to>
    <xdr:sp macro="" textlink="">
      <xdr:nvSpPr>
        <xdr:cNvPr id="561" name="Text Box 4842" hidden="1">
          <a:extLst>
            <a:ext uri="{FF2B5EF4-FFF2-40B4-BE49-F238E27FC236}">
              <a16:creationId xmlns:a16="http://schemas.microsoft.com/office/drawing/2014/main" id="{00000000-0008-0000-0200-000031020000}"/>
            </a:ext>
          </a:extLst>
        </xdr:cNvPr>
        <xdr:cNvSpPr txBox="1">
          <a:spLocks noChangeArrowheads="1"/>
        </xdr:cNvSpPr>
      </xdr:nvSpPr>
      <xdr:spPr bwMode="auto">
        <a:xfrm>
          <a:off x="25629067" y="16069830"/>
          <a:ext cx="5212080"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401</xdr:row>
      <xdr:rowOff>55293</xdr:rowOff>
    </xdr:from>
    <xdr:to>
      <xdr:col>98</xdr:col>
      <xdr:colOff>398217</xdr:colOff>
      <xdr:row>428</xdr:row>
      <xdr:rowOff>90380</xdr:rowOff>
    </xdr:to>
    <xdr:sp macro="" textlink="">
      <xdr:nvSpPr>
        <xdr:cNvPr id="562" name="Text Box 4843" hidden="1">
          <a:extLst>
            <a:ext uri="{FF2B5EF4-FFF2-40B4-BE49-F238E27FC236}">
              <a16:creationId xmlns:a16="http://schemas.microsoft.com/office/drawing/2014/main" id="{00000000-0008-0000-0200-000032020000}"/>
            </a:ext>
          </a:extLst>
        </xdr:cNvPr>
        <xdr:cNvSpPr txBox="1">
          <a:spLocks noChangeArrowheads="1"/>
        </xdr:cNvSpPr>
      </xdr:nvSpPr>
      <xdr:spPr bwMode="auto">
        <a:xfrm>
          <a:off x="29972468" y="16069830"/>
          <a:ext cx="5212079"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401</xdr:row>
      <xdr:rowOff>55293</xdr:rowOff>
    </xdr:from>
    <xdr:to>
      <xdr:col>100</xdr:col>
      <xdr:colOff>398216</xdr:colOff>
      <xdr:row>428</xdr:row>
      <xdr:rowOff>90380</xdr:rowOff>
    </xdr:to>
    <xdr:sp macro="" textlink="">
      <xdr:nvSpPr>
        <xdr:cNvPr id="563" name="Text Box 4844" hidden="1">
          <a:extLst>
            <a:ext uri="{FF2B5EF4-FFF2-40B4-BE49-F238E27FC236}">
              <a16:creationId xmlns:a16="http://schemas.microsoft.com/office/drawing/2014/main" id="{00000000-0008-0000-0200-000033020000}"/>
            </a:ext>
          </a:extLst>
        </xdr:cNvPr>
        <xdr:cNvSpPr txBox="1">
          <a:spLocks noChangeArrowheads="1"/>
        </xdr:cNvSpPr>
      </xdr:nvSpPr>
      <xdr:spPr bwMode="auto">
        <a:xfrm>
          <a:off x="30841147" y="16069830"/>
          <a:ext cx="5212080"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401</xdr:row>
      <xdr:rowOff>55293</xdr:rowOff>
    </xdr:from>
    <xdr:to>
      <xdr:col>102</xdr:col>
      <xdr:colOff>398214</xdr:colOff>
      <xdr:row>428</xdr:row>
      <xdr:rowOff>90380</xdr:rowOff>
    </xdr:to>
    <xdr:sp macro="" textlink="">
      <xdr:nvSpPr>
        <xdr:cNvPr id="564" name="Text Box 4845" hidden="1">
          <a:extLst>
            <a:ext uri="{FF2B5EF4-FFF2-40B4-BE49-F238E27FC236}">
              <a16:creationId xmlns:a16="http://schemas.microsoft.com/office/drawing/2014/main" id="{00000000-0008-0000-0200-000034020000}"/>
            </a:ext>
          </a:extLst>
        </xdr:cNvPr>
        <xdr:cNvSpPr txBox="1">
          <a:spLocks noChangeArrowheads="1"/>
        </xdr:cNvSpPr>
      </xdr:nvSpPr>
      <xdr:spPr bwMode="auto">
        <a:xfrm>
          <a:off x="31709827" y="16069830"/>
          <a:ext cx="5212079"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401</xdr:row>
      <xdr:rowOff>55293</xdr:rowOff>
    </xdr:from>
    <xdr:to>
      <xdr:col>104</xdr:col>
      <xdr:colOff>398217</xdr:colOff>
      <xdr:row>428</xdr:row>
      <xdr:rowOff>90380</xdr:rowOff>
    </xdr:to>
    <xdr:sp macro="" textlink="">
      <xdr:nvSpPr>
        <xdr:cNvPr id="565" name="Text Box 4846" hidden="1">
          <a:extLst>
            <a:ext uri="{FF2B5EF4-FFF2-40B4-BE49-F238E27FC236}">
              <a16:creationId xmlns:a16="http://schemas.microsoft.com/office/drawing/2014/main" id="{00000000-0008-0000-0200-000035020000}"/>
            </a:ext>
          </a:extLst>
        </xdr:cNvPr>
        <xdr:cNvSpPr txBox="1">
          <a:spLocks noChangeArrowheads="1"/>
        </xdr:cNvSpPr>
      </xdr:nvSpPr>
      <xdr:spPr bwMode="auto">
        <a:xfrm>
          <a:off x="32578507" y="16069830"/>
          <a:ext cx="5212080"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401</xdr:row>
      <xdr:rowOff>55293</xdr:rowOff>
    </xdr:from>
    <xdr:to>
      <xdr:col>106</xdr:col>
      <xdr:colOff>398216</xdr:colOff>
      <xdr:row>428</xdr:row>
      <xdr:rowOff>90380</xdr:rowOff>
    </xdr:to>
    <xdr:sp macro="" textlink="">
      <xdr:nvSpPr>
        <xdr:cNvPr id="566" name="Text Box 4847" hidden="1">
          <a:extLst>
            <a:ext uri="{FF2B5EF4-FFF2-40B4-BE49-F238E27FC236}">
              <a16:creationId xmlns:a16="http://schemas.microsoft.com/office/drawing/2014/main" id="{00000000-0008-0000-0200-000036020000}"/>
            </a:ext>
          </a:extLst>
        </xdr:cNvPr>
        <xdr:cNvSpPr txBox="1">
          <a:spLocks noChangeArrowheads="1"/>
        </xdr:cNvSpPr>
      </xdr:nvSpPr>
      <xdr:spPr bwMode="auto">
        <a:xfrm>
          <a:off x="33447187" y="16069830"/>
          <a:ext cx="5212080" cy="68295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402</xdr:row>
      <xdr:rowOff>35099</xdr:rowOff>
    </xdr:from>
    <xdr:to>
      <xdr:col>69</xdr:col>
      <xdr:colOff>398215</xdr:colOff>
      <xdr:row>429</xdr:row>
      <xdr:rowOff>71208</xdr:rowOff>
    </xdr:to>
    <xdr:sp macro="" textlink="">
      <xdr:nvSpPr>
        <xdr:cNvPr id="567" name="Text Box 4852" hidden="1">
          <a:extLst>
            <a:ext uri="{FF2B5EF4-FFF2-40B4-BE49-F238E27FC236}">
              <a16:creationId xmlns:a16="http://schemas.microsoft.com/office/drawing/2014/main" id="{00000000-0008-0000-0200-000037020000}"/>
            </a:ext>
          </a:extLst>
        </xdr:cNvPr>
        <xdr:cNvSpPr txBox="1">
          <a:spLocks noChangeArrowheads="1"/>
        </xdr:cNvSpPr>
      </xdr:nvSpPr>
      <xdr:spPr bwMode="auto">
        <a:xfrm>
          <a:off x="17359888" y="16300155"/>
          <a:ext cx="5228798" cy="68292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402</xdr:row>
      <xdr:rowOff>35099</xdr:rowOff>
    </xdr:from>
    <xdr:to>
      <xdr:col>83</xdr:col>
      <xdr:colOff>394646</xdr:colOff>
      <xdr:row>429</xdr:row>
      <xdr:rowOff>71208</xdr:rowOff>
    </xdr:to>
    <xdr:sp macro="" textlink="">
      <xdr:nvSpPr>
        <xdr:cNvPr id="568" name="Text Box 4853" hidden="1">
          <a:extLst>
            <a:ext uri="{FF2B5EF4-FFF2-40B4-BE49-F238E27FC236}">
              <a16:creationId xmlns:a16="http://schemas.microsoft.com/office/drawing/2014/main" id="{00000000-0008-0000-0200-000038020000}"/>
            </a:ext>
          </a:extLst>
        </xdr:cNvPr>
        <xdr:cNvSpPr txBox="1">
          <a:spLocks noChangeArrowheads="1"/>
        </xdr:cNvSpPr>
      </xdr:nvSpPr>
      <xdr:spPr bwMode="auto">
        <a:xfrm>
          <a:off x="23457366" y="16300155"/>
          <a:ext cx="5208511" cy="68292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402</xdr:row>
      <xdr:rowOff>35099</xdr:rowOff>
    </xdr:from>
    <xdr:to>
      <xdr:col>88</xdr:col>
      <xdr:colOff>398216</xdr:colOff>
      <xdr:row>429</xdr:row>
      <xdr:rowOff>71208</xdr:rowOff>
    </xdr:to>
    <xdr:sp macro="" textlink="">
      <xdr:nvSpPr>
        <xdr:cNvPr id="569" name="Text Box 4854" hidden="1">
          <a:extLst>
            <a:ext uri="{FF2B5EF4-FFF2-40B4-BE49-F238E27FC236}">
              <a16:creationId xmlns:a16="http://schemas.microsoft.com/office/drawing/2014/main" id="{00000000-0008-0000-0200-000039020000}"/>
            </a:ext>
          </a:extLst>
        </xdr:cNvPr>
        <xdr:cNvSpPr txBox="1">
          <a:spLocks noChangeArrowheads="1"/>
        </xdr:cNvSpPr>
      </xdr:nvSpPr>
      <xdr:spPr bwMode="auto">
        <a:xfrm>
          <a:off x="25629067" y="16300155"/>
          <a:ext cx="5212080" cy="68292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402</xdr:row>
      <xdr:rowOff>35099</xdr:rowOff>
    </xdr:from>
    <xdr:to>
      <xdr:col>94</xdr:col>
      <xdr:colOff>398216</xdr:colOff>
      <xdr:row>429</xdr:row>
      <xdr:rowOff>71208</xdr:rowOff>
    </xdr:to>
    <xdr:sp macro="" textlink="">
      <xdr:nvSpPr>
        <xdr:cNvPr id="570" name="Text Box 4855" hidden="1">
          <a:extLst>
            <a:ext uri="{FF2B5EF4-FFF2-40B4-BE49-F238E27FC236}">
              <a16:creationId xmlns:a16="http://schemas.microsoft.com/office/drawing/2014/main" id="{00000000-0008-0000-0200-00003A020000}"/>
            </a:ext>
          </a:extLst>
        </xdr:cNvPr>
        <xdr:cNvSpPr txBox="1">
          <a:spLocks noChangeArrowheads="1"/>
        </xdr:cNvSpPr>
      </xdr:nvSpPr>
      <xdr:spPr bwMode="auto">
        <a:xfrm>
          <a:off x="28235107" y="16300155"/>
          <a:ext cx="5212080" cy="68292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402</xdr:row>
      <xdr:rowOff>35099</xdr:rowOff>
    </xdr:from>
    <xdr:to>
      <xdr:col>100</xdr:col>
      <xdr:colOff>398216</xdr:colOff>
      <xdr:row>429</xdr:row>
      <xdr:rowOff>71208</xdr:rowOff>
    </xdr:to>
    <xdr:sp macro="" textlink="">
      <xdr:nvSpPr>
        <xdr:cNvPr id="571" name="Text Box 4856" hidden="1">
          <a:extLst>
            <a:ext uri="{FF2B5EF4-FFF2-40B4-BE49-F238E27FC236}">
              <a16:creationId xmlns:a16="http://schemas.microsoft.com/office/drawing/2014/main" id="{00000000-0008-0000-0200-00003B020000}"/>
            </a:ext>
          </a:extLst>
        </xdr:cNvPr>
        <xdr:cNvSpPr txBox="1">
          <a:spLocks noChangeArrowheads="1"/>
        </xdr:cNvSpPr>
      </xdr:nvSpPr>
      <xdr:spPr bwMode="auto">
        <a:xfrm>
          <a:off x="30841147" y="16300155"/>
          <a:ext cx="5212080" cy="68292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402</xdr:row>
      <xdr:rowOff>35099</xdr:rowOff>
    </xdr:from>
    <xdr:to>
      <xdr:col>104</xdr:col>
      <xdr:colOff>398217</xdr:colOff>
      <xdr:row>429</xdr:row>
      <xdr:rowOff>71208</xdr:rowOff>
    </xdr:to>
    <xdr:sp macro="" textlink="">
      <xdr:nvSpPr>
        <xdr:cNvPr id="572" name="Text Box 4857" hidden="1">
          <a:extLst>
            <a:ext uri="{FF2B5EF4-FFF2-40B4-BE49-F238E27FC236}">
              <a16:creationId xmlns:a16="http://schemas.microsoft.com/office/drawing/2014/main" id="{00000000-0008-0000-0200-00003C020000}"/>
            </a:ext>
          </a:extLst>
        </xdr:cNvPr>
        <xdr:cNvSpPr txBox="1">
          <a:spLocks noChangeArrowheads="1"/>
        </xdr:cNvSpPr>
      </xdr:nvSpPr>
      <xdr:spPr bwMode="auto">
        <a:xfrm>
          <a:off x="32578507" y="16300155"/>
          <a:ext cx="5212080" cy="68292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402</xdr:row>
      <xdr:rowOff>35099</xdr:rowOff>
    </xdr:from>
    <xdr:to>
      <xdr:col>106</xdr:col>
      <xdr:colOff>398216</xdr:colOff>
      <xdr:row>429</xdr:row>
      <xdr:rowOff>71208</xdr:rowOff>
    </xdr:to>
    <xdr:sp macro="" textlink="">
      <xdr:nvSpPr>
        <xdr:cNvPr id="573" name="Text Box 4858" hidden="1">
          <a:extLst>
            <a:ext uri="{FF2B5EF4-FFF2-40B4-BE49-F238E27FC236}">
              <a16:creationId xmlns:a16="http://schemas.microsoft.com/office/drawing/2014/main" id="{00000000-0008-0000-0200-00003D020000}"/>
            </a:ext>
          </a:extLst>
        </xdr:cNvPr>
        <xdr:cNvSpPr txBox="1">
          <a:spLocks noChangeArrowheads="1"/>
        </xdr:cNvSpPr>
      </xdr:nvSpPr>
      <xdr:spPr bwMode="auto">
        <a:xfrm>
          <a:off x="33447187" y="16300155"/>
          <a:ext cx="5212080" cy="68292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402</xdr:row>
      <xdr:rowOff>245376</xdr:rowOff>
    </xdr:from>
    <xdr:to>
      <xdr:col>69</xdr:col>
      <xdr:colOff>398215</xdr:colOff>
      <xdr:row>430</xdr:row>
      <xdr:rowOff>53174</xdr:rowOff>
    </xdr:to>
    <xdr:sp macro="" textlink="">
      <xdr:nvSpPr>
        <xdr:cNvPr id="574" name="Text Box 4863" hidden="1">
          <a:extLst>
            <a:ext uri="{FF2B5EF4-FFF2-40B4-BE49-F238E27FC236}">
              <a16:creationId xmlns:a16="http://schemas.microsoft.com/office/drawing/2014/main" id="{00000000-0008-0000-0200-00003E020000}"/>
            </a:ext>
          </a:extLst>
        </xdr:cNvPr>
        <xdr:cNvSpPr txBox="1">
          <a:spLocks noChangeArrowheads="1"/>
        </xdr:cNvSpPr>
      </xdr:nvSpPr>
      <xdr:spPr bwMode="auto">
        <a:xfrm>
          <a:off x="17359888" y="16520423"/>
          <a:ext cx="5228798" cy="683714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402</xdr:row>
      <xdr:rowOff>245376</xdr:rowOff>
    </xdr:from>
    <xdr:to>
      <xdr:col>88</xdr:col>
      <xdr:colOff>398216</xdr:colOff>
      <xdr:row>430</xdr:row>
      <xdr:rowOff>53174</xdr:rowOff>
    </xdr:to>
    <xdr:sp macro="" textlink="">
      <xdr:nvSpPr>
        <xdr:cNvPr id="575" name="Text Box 4864" hidden="1">
          <a:extLst>
            <a:ext uri="{FF2B5EF4-FFF2-40B4-BE49-F238E27FC236}">
              <a16:creationId xmlns:a16="http://schemas.microsoft.com/office/drawing/2014/main" id="{00000000-0008-0000-0200-00003F020000}"/>
            </a:ext>
          </a:extLst>
        </xdr:cNvPr>
        <xdr:cNvSpPr txBox="1">
          <a:spLocks noChangeArrowheads="1"/>
        </xdr:cNvSpPr>
      </xdr:nvSpPr>
      <xdr:spPr bwMode="auto">
        <a:xfrm>
          <a:off x="25629067" y="16520423"/>
          <a:ext cx="5212080" cy="683714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402</xdr:row>
      <xdr:rowOff>245376</xdr:rowOff>
    </xdr:from>
    <xdr:to>
      <xdr:col>100</xdr:col>
      <xdr:colOff>398216</xdr:colOff>
      <xdr:row>430</xdr:row>
      <xdr:rowOff>53174</xdr:rowOff>
    </xdr:to>
    <xdr:sp macro="" textlink="">
      <xdr:nvSpPr>
        <xdr:cNvPr id="576" name="Text Box 4865" hidden="1">
          <a:extLst>
            <a:ext uri="{FF2B5EF4-FFF2-40B4-BE49-F238E27FC236}">
              <a16:creationId xmlns:a16="http://schemas.microsoft.com/office/drawing/2014/main" id="{00000000-0008-0000-0200-000040020000}"/>
            </a:ext>
          </a:extLst>
        </xdr:cNvPr>
        <xdr:cNvSpPr txBox="1">
          <a:spLocks noChangeArrowheads="1"/>
        </xdr:cNvSpPr>
      </xdr:nvSpPr>
      <xdr:spPr bwMode="auto">
        <a:xfrm>
          <a:off x="30841147" y="16520423"/>
          <a:ext cx="5212080" cy="683714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402</xdr:row>
      <xdr:rowOff>245376</xdr:rowOff>
    </xdr:from>
    <xdr:to>
      <xdr:col>104</xdr:col>
      <xdr:colOff>398217</xdr:colOff>
      <xdr:row>430</xdr:row>
      <xdr:rowOff>53174</xdr:rowOff>
    </xdr:to>
    <xdr:sp macro="" textlink="">
      <xdr:nvSpPr>
        <xdr:cNvPr id="577" name="Text Box 4866" hidden="1">
          <a:extLst>
            <a:ext uri="{FF2B5EF4-FFF2-40B4-BE49-F238E27FC236}">
              <a16:creationId xmlns:a16="http://schemas.microsoft.com/office/drawing/2014/main" id="{00000000-0008-0000-0200-000041020000}"/>
            </a:ext>
          </a:extLst>
        </xdr:cNvPr>
        <xdr:cNvSpPr txBox="1">
          <a:spLocks noChangeArrowheads="1"/>
        </xdr:cNvSpPr>
      </xdr:nvSpPr>
      <xdr:spPr bwMode="auto">
        <a:xfrm>
          <a:off x="32578507" y="16520423"/>
          <a:ext cx="5212080" cy="683714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402</xdr:row>
      <xdr:rowOff>245376</xdr:rowOff>
    </xdr:from>
    <xdr:to>
      <xdr:col>106</xdr:col>
      <xdr:colOff>398216</xdr:colOff>
      <xdr:row>430</xdr:row>
      <xdr:rowOff>53174</xdr:rowOff>
    </xdr:to>
    <xdr:sp macro="" textlink="">
      <xdr:nvSpPr>
        <xdr:cNvPr id="578" name="Text Box 4867" hidden="1">
          <a:extLst>
            <a:ext uri="{FF2B5EF4-FFF2-40B4-BE49-F238E27FC236}">
              <a16:creationId xmlns:a16="http://schemas.microsoft.com/office/drawing/2014/main" id="{00000000-0008-0000-0200-000042020000}"/>
            </a:ext>
          </a:extLst>
        </xdr:cNvPr>
        <xdr:cNvSpPr txBox="1">
          <a:spLocks noChangeArrowheads="1"/>
        </xdr:cNvSpPr>
      </xdr:nvSpPr>
      <xdr:spPr bwMode="auto">
        <a:xfrm>
          <a:off x="33447187" y="16520423"/>
          <a:ext cx="5212080" cy="683714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403</xdr:row>
      <xdr:rowOff>221869</xdr:rowOff>
    </xdr:from>
    <xdr:to>
      <xdr:col>69</xdr:col>
      <xdr:colOff>398215</xdr:colOff>
      <xdr:row>431</xdr:row>
      <xdr:rowOff>29553</xdr:rowOff>
    </xdr:to>
    <xdr:sp macro="" textlink="">
      <xdr:nvSpPr>
        <xdr:cNvPr id="579" name="Text Box 4875" hidden="1">
          <a:extLst>
            <a:ext uri="{FF2B5EF4-FFF2-40B4-BE49-F238E27FC236}">
              <a16:creationId xmlns:a16="http://schemas.microsoft.com/office/drawing/2014/main" id="{00000000-0008-0000-0200-000043020000}"/>
            </a:ext>
          </a:extLst>
        </xdr:cNvPr>
        <xdr:cNvSpPr txBox="1">
          <a:spLocks noChangeArrowheads="1"/>
        </xdr:cNvSpPr>
      </xdr:nvSpPr>
      <xdr:spPr bwMode="auto">
        <a:xfrm>
          <a:off x="17359888" y="16747431"/>
          <a:ext cx="5228798"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403</xdr:row>
      <xdr:rowOff>221869</xdr:rowOff>
    </xdr:from>
    <xdr:to>
      <xdr:col>71</xdr:col>
      <xdr:colOff>398216</xdr:colOff>
      <xdr:row>431</xdr:row>
      <xdr:rowOff>29553</xdr:rowOff>
    </xdr:to>
    <xdr:sp macro="" textlink="">
      <xdr:nvSpPr>
        <xdr:cNvPr id="580" name="Text Box 4876" hidden="1">
          <a:extLst>
            <a:ext uri="{FF2B5EF4-FFF2-40B4-BE49-F238E27FC236}">
              <a16:creationId xmlns:a16="http://schemas.microsoft.com/office/drawing/2014/main" id="{00000000-0008-0000-0200-000044020000}"/>
            </a:ext>
          </a:extLst>
        </xdr:cNvPr>
        <xdr:cNvSpPr txBox="1">
          <a:spLocks noChangeArrowheads="1"/>
        </xdr:cNvSpPr>
      </xdr:nvSpPr>
      <xdr:spPr bwMode="auto">
        <a:xfrm>
          <a:off x="18232468" y="16747431"/>
          <a:ext cx="5224898"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403</xdr:row>
      <xdr:rowOff>221869</xdr:rowOff>
    </xdr:from>
    <xdr:to>
      <xdr:col>73</xdr:col>
      <xdr:colOff>398215</xdr:colOff>
      <xdr:row>431</xdr:row>
      <xdr:rowOff>29553</xdr:rowOff>
    </xdr:to>
    <xdr:sp macro="" textlink="">
      <xdr:nvSpPr>
        <xdr:cNvPr id="581" name="Text Box 4877" hidden="1">
          <a:extLst>
            <a:ext uri="{FF2B5EF4-FFF2-40B4-BE49-F238E27FC236}">
              <a16:creationId xmlns:a16="http://schemas.microsoft.com/office/drawing/2014/main" id="{00000000-0008-0000-0200-000045020000}"/>
            </a:ext>
          </a:extLst>
        </xdr:cNvPr>
        <xdr:cNvSpPr txBox="1">
          <a:spLocks noChangeArrowheads="1"/>
        </xdr:cNvSpPr>
      </xdr:nvSpPr>
      <xdr:spPr bwMode="auto">
        <a:xfrm>
          <a:off x="19107112" y="16747431"/>
          <a:ext cx="5218935"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403</xdr:row>
      <xdr:rowOff>221869</xdr:rowOff>
    </xdr:from>
    <xdr:to>
      <xdr:col>75</xdr:col>
      <xdr:colOff>398216</xdr:colOff>
      <xdr:row>431</xdr:row>
      <xdr:rowOff>29553</xdr:rowOff>
    </xdr:to>
    <xdr:sp macro="" textlink="">
      <xdr:nvSpPr>
        <xdr:cNvPr id="582" name="Text Box 4878" hidden="1">
          <a:extLst>
            <a:ext uri="{FF2B5EF4-FFF2-40B4-BE49-F238E27FC236}">
              <a16:creationId xmlns:a16="http://schemas.microsoft.com/office/drawing/2014/main" id="{00000000-0008-0000-0200-000046020000}"/>
            </a:ext>
          </a:extLst>
        </xdr:cNvPr>
        <xdr:cNvSpPr txBox="1">
          <a:spLocks noChangeArrowheads="1"/>
        </xdr:cNvSpPr>
      </xdr:nvSpPr>
      <xdr:spPr bwMode="auto">
        <a:xfrm>
          <a:off x="19985578" y="16747431"/>
          <a:ext cx="5209149"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403</xdr:row>
      <xdr:rowOff>221869</xdr:rowOff>
    </xdr:from>
    <xdr:to>
      <xdr:col>77</xdr:col>
      <xdr:colOff>398216</xdr:colOff>
      <xdr:row>431</xdr:row>
      <xdr:rowOff>29553</xdr:rowOff>
    </xdr:to>
    <xdr:sp macro="" textlink="">
      <xdr:nvSpPr>
        <xdr:cNvPr id="583" name="Text Box 4879" hidden="1">
          <a:extLst>
            <a:ext uri="{FF2B5EF4-FFF2-40B4-BE49-F238E27FC236}">
              <a16:creationId xmlns:a16="http://schemas.microsoft.com/office/drawing/2014/main" id="{00000000-0008-0000-0200-000047020000}"/>
            </a:ext>
          </a:extLst>
        </xdr:cNvPr>
        <xdr:cNvSpPr txBox="1">
          <a:spLocks noChangeArrowheads="1"/>
        </xdr:cNvSpPr>
      </xdr:nvSpPr>
      <xdr:spPr bwMode="auto">
        <a:xfrm>
          <a:off x="20853085" y="16747431"/>
          <a:ext cx="5210321"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403</xdr:row>
      <xdr:rowOff>221869</xdr:rowOff>
    </xdr:from>
    <xdr:to>
      <xdr:col>81</xdr:col>
      <xdr:colOff>398216</xdr:colOff>
      <xdr:row>431</xdr:row>
      <xdr:rowOff>29553</xdr:rowOff>
    </xdr:to>
    <xdr:sp macro="" textlink="">
      <xdr:nvSpPr>
        <xdr:cNvPr id="584" name="Text Box 4880" hidden="1">
          <a:extLst>
            <a:ext uri="{FF2B5EF4-FFF2-40B4-BE49-F238E27FC236}">
              <a16:creationId xmlns:a16="http://schemas.microsoft.com/office/drawing/2014/main" id="{00000000-0008-0000-0200-000048020000}"/>
            </a:ext>
          </a:extLst>
        </xdr:cNvPr>
        <xdr:cNvSpPr txBox="1">
          <a:spLocks noChangeArrowheads="1"/>
        </xdr:cNvSpPr>
      </xdr:nvSpPr>
      <xdr:spPr bwMode="auto">
        <a:xfrm>
          <a:off x="22588686" y="16747431"/>
          <a:ext cx="5212081"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403</xdr:row>
      <xdr:rowOff>221869</xdr:rowOff>
    </xdr:from>
    <xdr:to>
      <xdr:col>83</xdr:col>
      <xdr:colOff>394646</xdr:colOff>
      <xdr:row>431</xdr:row>
      <xdr:rowOff>29553</xdr:rowOff>
    </xdr:to>
    <xdr:sp macro="" textlink="">
      <xdr:nvSpPr>
        <xdr:cNvPr id="585" name="Text Box 4881" hidden="1">
          <a:extLst>
            <a:ext uri="{FF2B5EF4-FFF2-40B4-BE49-F238E27FC236}">
              <a16:creationId xmlns:a16="http://schemas.microsoft.com/office/drawing/2014/main" id="{00000000-0008-0000-0200-000049020000}"/>
            </a:ext>
          </a:extLst>
        </xdr:cNvPr>
        <xdr:cNvSpPr txBox="1">
          <a:spLocks noChangeArrowheads="1"/>
        </xdr:cNvSpPr>
      </xdr:nvSpPr>
      <xdr:spPr bwMode="auto">
        <a:xfrm>
          <a:off x="23457366" y="16747431"/>
          <a:ext cx="5208511"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403</xdr:row>
      <xdr:rowOff>221869</xdr:rowOff>
    </xdr:from>
    <xdr:to>
      <xdr:col>86</xdr:col>
      <xdr:colOff>398216</xdr:colOff>
      <xdr:row>431</xdr:row>
      <xdr:rowOff>29553</xdr:rowOff>
    </xdr:to>
    <xdr:sp macro="" textlink="">
      <xdr:nvSpPr>
        <xdr:cNvPr id="586" name="Text Box 4882" hidden="1">
          <a:extLst>
            <a:ext uri="{FF2B5EF4-FFF2-40B4-BE49-F238E27FC236}">
              <a16:creationId xmlns:a16="http://schemas.microsoft.com/office/drawing/2014/main" id="{00000000-0008-0000-0200-00004A020000}"/>
            </a:ext>
          </a:extLst>
        </xdr:cNvPr>
        <xdr:cNvSpPr txBox="1">
          <a:spLocks noChangeArrowheads="1"/>
        </xdr:cNvSpPr>
      </xdr:nvSpPr>
      <xdr:spPr bwMode="auto">
        <a:xfrm>
          <a:off x="24760388" y="16747431"/>
          <a:ext cx="5212080"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403</xdr:row>
      <xdr:rowOff>221869</xdr:rowOff>
    </xdr:from>
    <xdr:to>
      <xdr:col>88</xdr:col>
      <xdr:colOff>398216</xdr:colOff>
      <xdr:row>431</xdr:row>
      <xdr:rowOff>29553</xdr:rowOff>
    </xdr:to>
    <xdr:sp macro="" textlink="">
      <xdr:nvSpPr>
        <xdr:cNvPr id="587" name="Text Box 4883" hidden="1">
          <a:extLst>
            <a:ext uri="{FF2B5EF4-FFF2-40B4-BE49-F238E27FC236}">
              <a16:creationId xmlns:a16="http://schemas.microsoft.com/office/drawing/2014/main" id="{00000000-0008-0000-0200-00004B020000}"/>
            </a:ext>
          </a:extLst>
        </xdr:cNvPr>
        <xdr:cNvSpPr txBox="1">
          <a:spLocks noChangeArrowheads="1"/>
        </xdr:cNvSpPr>
      </xdr:nvSpPr>
      <xdr:spPr bwMode="auto">
        <a:xfrm>
          <a:off x="25629067" y="16747431"/>
          <a:ext cx="5212080"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403</xdr:row>
      <xdr:rowOff>221869</xdr:rowOff>
    </xdr:from>
    <xdr:to>
      <xdr:col>98</xdr:col>
      <xdr:colOff>398217</xdr:colOff>
      <xdr:row>431</xdr:row>
      <xdr:rowOff>29553</xdr:rowOff>
    </xdr:to>
    <xdr:sp macro="" textlink="">
      <xdr:nvSpPr>
        <xdr:cNvPr id="588" name="Text Box 4884" hidden="1">
          <a:extLst>
            <a:ext uri="{FF2B5EF4-FFF2-40B4-BE49-F238E27FC236}">
              <a16:creationId xmlns:a16="http://schemas.microsoft.com/office/drawing/2014/main" id="{00000000-0008-0000-0200-00004C020000}"/>
            </a:ext>
          </a:extLst>
        </xdr:cNvPr>
        <xdr:cNvSpPr txBox="1">
          <a:spLocks noChangeArrowheads="1"/>
        </xdr:cNvSpPr>
      </xdr:nvSpPr>
      <xdr:spPr bwMode="auto">
        <a:xfrm>
          <a:off x="29972468" y="16747431"/>
          <a:ext cx="5212079"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403</xdr:row>
      <xdr:rowOff>221869</xdr:rowOff>
    </xdr:from>
    <xdr:to>
      <xdr:col>100</xdr:col>
      <xdr:colOff>398216</xdr:colOff>
      <xdr:row>431</xdr:row>
      <xdr:rowOff>29553</xdr:rowOff>
    </xdr:to>
    <xdr:sp macro="" textlink="">
      <xdr:nvSpPr>
        <xdr:cNvPr id="589" name="Text Box 4885" hidden="1">
          <a:extLst>
            <a:ext uri="{FF2B5EF4-FFF2-40B4-BE49-F238E27FC236}">
              <a16:creationId xmlns:a16="http://schemas.microsoft.com/office/drawing/2014/main" id="{00000000-0008-0000-0200-00004D020000}"/>
            </a:ext>
          </a:extLst>
        </xdr:cNvPr>
        <xdr:cNvSpPr txBox="1">
          <a:spLocks noChangeArrowheads="1"/>
        </xdr:cNvSpPr>
      </xdr:nvSpPr>
      <xdr:spPr bwMode="auto">
        <a:xfrm>
          <a:off x="30841147" y="16747431"/>
          <a:ext cx="5212080"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403</xdr:row>
      <xdr:rowOff>221869</xdr:rowOff>
    </xdr:from>
    <xdr:to>
      <xdr:col>102</xdr:col>
      <xdr:colOff>398214</xdr:colOff>
      <xdr:row>431</xdr:row>
      <xdr:rowOff>29553</xdr:rowOff>
    </xdr:to>
    <xdr:sp macro="" textlink="">
      <xdr:nvSpPr>
        <xdr:cNvPr id="590" name="Text Box 4886" hidden="1">
          <a:extLst>
            <a:ext uri="{FF2B5EF4-FFF2-40B4-BE49-F238E27FC236}">
              <a16:creationId xmlns:a16="http://schemas.microsoft.com/office/drawing/2014/main" id="{00000000-0008-0000-0200-00004E020000}"/>
            </a:ext>
          </a:extLst>
        </xdr:cNvPr>
        <xdr:cNvSpPr txBox="1">
          <a:spLocks noChangeArrowheads="1"/>
        </xdr:cNvSpPr>
      </xdr:nvSpPr>
      <xdr:spPr bwMode="auto">
        <a:xfrm>
          <a:off x="31709827" y="16747431"/>
          <a:ext cx="5212079"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403</xdr:row>
      <xdr:rowOff>221869</xdr:rowOff>
    </xdr:from>
    <xdr:to>
      <xdr:col>104</xdr:col>
      <xdr:colOff>398217</xdr:colOff>
      <xdr:row>431</xdr:row>
      <xdr:rowOff>29553</xdr:rowOff>
    </xdr:to>
    <xdr:sp macro="" textlink="">
      <xdr:nvSpPr>
        <xdr:cNvPr id="591" name="Text Box 4887" hidden="1">
          <a:extLst>
            <a:ext uri="{FF2B5EF4-FFF2-40B4-BE49-F238E27FC236}">
              <a16:creationId xmlns:a16="http://schemas.microsoft.com/office/drawing/2014/main" id="{00000000-0008-0000-0200-00004F020000}"/>
            </a:ext>
          </a:extLst>
        </xdr:cNvPr>
        <xdr:cNvSpPr txBox="1">
          <a:spLocks noChangeArrowheads="1"/>
        </xdr:cNvSpPr>
      </xdr:nvSpPr>
      <xdr:spPr bwMode="auto">
        <a:xfrm>
          <a:off x="32578507" y="16747431"/>
          <a:ext cx="5212080"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403</xdr:row>
      <xdr:rowOff>221869</xdr:rowOff>
    </xdr:from>
    <xdr:to>
      <xdr:col>106</xdr:col>
      <xdr:colOff>398216</xdr:colOff>
      <xdr:row>431</xdr:row>
      <xdr:rowOff>29553</xdr:rowOff>
    </xdr:to>
    <xdr:sp macro="" textlink="">
      <xdr:nvSpPr>
        <xdr:cNvPr id="592" name="Text Box 4888" hidden="1">
          <a:extLst>
            <a:ext uri="{FF2B5EF4-FFF2-40B4-BE49-F238E27FC236}">
              <a16:creationId xmlns:a16="http://schemas.microsoft.com/office/drawing/2014/main" id="{00000000-0008-0000-0200-000050020000}"/>
            </a:ext>
          </a:extLst>
        </xdr:cNvPr>
        <xdr:cNvSpPr txBox="1">
          <a:spLocks noChangeArrowheads="1"/>
        </xdr:cNvSpPr>
      </xdr:nvSpPr>
      <xdr:spPr bwMode="auto">
        <a:xfrm>
          <a:off x="33447187" y="16747431"/>
          <a:ext cx="5212080" cy="683714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404</xdr:row>
      <xdr:rowOff>199380</xdr:rowOff>
    </xdr:from>
    <xdr:to>
      <xdr:col>69</xdr:col>
      <xdr:colOff>398215</xdr:colOff>
      <xdr:row>432</xdr:row>
      <xdr:rowOff>12197</xdr:rowOff>
    </xdr:to>
    <xdr:sp macro="" textlink="">
      <xdr:nvSpPr>
        <xdr:cNvPr id="593" name="Text Box 4896" hidden="1">
          <a:extLst>
            <a:ext uri="{FF2B5EF4-FFF2-40B4-BE49-F238E27FC236}">
              <a16:creationId xmlns:a16="http://schemas.microsoft.com/office/drawing/2014/main" id="{00000000-0008-0000-0200-000051020000}"/>
            </a:ext>
          </a:extLst>
        </xdr:cNvPr>
        <xdr:cNvSpPr txBox="1">
          <a:spLocks noChangeArrowheads="1"/>
        </xdr:cNvSpPr>
      </xdr:nvSpPr>
      <xdr:spPr bwMode="auto">
        <a:xfrm>
          <a:off x="17359888" y="16974439"/>
          <a:ext cx="5228798"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404</xdr:row>
      <xdr:rowOff>199380</xdr:rowOff>
    </xdr:from>
    <xdr:to>
      <xdr:col>71</xdr:col>
      <xdr:colOff>398216</xdr:colOff>
      <xdr:row>432</xdr:row>
      <xdr:rowOff>12197</xdr:rowOff>
    </xdr:to>
    <xdr:sp macro="" textlink="">
      <xdr:nvSpPr>
        <xdr:cNvPr id="594" name="Text Box 4897" hidden="1">
          <a:extLst>
            <a:ext uri="{FF2B5EF4-FFF2-40B4-BE49-F238E27FC236}">
              <a16:creationId xmlns:a16="http://schemas.microsoft.com/office/drawing/2014/main" id="{00000000-0008-0000-0200-000052020000}"/>
            </a:ext>
          </a:extLst>
        </xdr:cNvPr>
        <xdr:cNvSpPr txBox="1">
          <a:spLocks noChangeArrowheads="1"/>
        </xdr:cNvSpPr>
      </xdr:nvSpPr>
      <xdr:spPr bwMode="auto">
        <a:xfrm>
          <a:off x="18232468" y="16974439"/>
          <a:ext cx="5224898"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404</xdr:row>
      <xdr:rowOff>199380</xdr:rowOff>
    </xdr:from>
    <xdr:to>
      <xdr:col>73</xdr:col>
      <xdr:colOff>398215</xdr:colOff>
      <xdr:row>432</xdr:row>
      <xdr:rowOff>12197</xdr:rowOff>
    </xdr:to>
    <xdr:sp macro="" textlink="">
      <xdr:nvSpPr>
        <xdr:cNvPr id="595" name="Text Box 4898" hidden="1">
          <a:extLst>
            <a:ext uri="{FF2B5EF4-FFF2-40B4-BE49-F238E27FC236}">
              <a16:creationId xmlns:a16="http://schemas.microsoft.com/office/drawing/2014/main" id="{00000000-0008-0000-0200-000053020000}"/>
            </a:ext>
          </a:extLst>
        </xdr:cNvPr>
        <xdr:cNvSpPr txBox="1">
          <a:spLocks noChangeArrowheads="1"/>
        </xdr:cNvSpPr>
      </xdr:nvSpPr>
      <xdr:spPr bwMode="auto">
        <a:xfrm>
          <a:off x="19107112" y="16974439"/>
          <a:ext cx="5218935"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404</xdr:row>
      <xdr:rowOff>199380</xdr:rowOff>
    </xdr:from>
    <xdr:to>
      <xdr:col>75</xdr:col>
      <xdr:colOff>398216</xdr:colOff>
      <xdr:row>432</xdr:row>
      <xdr:rowOff>12197</xdr:rowOff>
    </xdr:to>
    <xdr:sp macro="" textlink="">
      <xdr:nvSpPr>
        <xdr:cNvPr id="596" name="Text Box 4899" hidden="1">
          <a:extLst>
            <a:ext uri="{FF2B5EF4-FFF2-40B4-BE49-F238E27FC236}">
              <a16:creationId xmlns:a16="http://schemas.microsoft.com/office/drawing/2014/main" id="{00000000-0008-0000-0200-000054020000}"/>
            </a:ext>
          </a:extLst>
        </xdr:cNvPr>
        <xdr:cNvSpPr txBox="1">
          <a:spLocks noChangeArrowheads="1"/>
        </xdr:cNvSpPr>
      </xdr:nvSpPr>
      <xdr:spPr bwMode="auto">
        <a:xfrm>
          <a:off x="19985578" y="16974439"/>
          <a:ext cx="5209149"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404</xdr:row>
      <xdr:rowOff>199380</xdr:rowOff>
    </xdr:from>
    <xdr:to>
      <xdr:col>77</xdr:col>
      <xdr:colOff>398216</xdr:colOff>
      <xdr:row>432</xdr:row>
      <xdr:rowOff>12197</xdr:rowOff>
    </xdr:to>
    <xdr:sp macro="" textlink="">
      <xdr:nvSpPr>
        <xdr:cNvPr id="597" name="Text Box 4900" hidden="1">
          <a:extLst>
            <a:ext uri="{FF2B5EF4-FFF2-40B4-BE49-F238E27FC236}">
              <a16:creationId xmlns:a16="http://schemas.microsoft.com/office/drawing/2014/main" id="{00000000-0008-0000-0200-000055020000}"/>
            </a:ext>
          </a:extLst>
        </xdr:cNvPr>
        <xdr:cNvSpPr txBox="1">
          <a:spLocks noChangeArrowheads="1"/>
        </xdr:cNvSpPr>
      </xdr:nvSpPr>
      <xdr:spPr bwMode="auto">
        <a:xfrm>
          <a:off x="20853085" y="16974439"/>
          <a:ext cx="5210321"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404</xdr:row>
      <xdr:rowOff>199380</xdr:rowOff>
    </xdr:from>
    <xdr:to>
      <xdr:col>79</xdr:col>
      <xdr:colOff>398217</xdr:colOff>
      <xdr:row>432</xdr:row>
      <xdr:rowOff>12197</xdr:rowOff>
    </xdr:to>
    <xdr:sp macro="" textlink="">
      <xdr:nvSpPr>
        <xdr:cNvPr id="598" name="Text Box 4901" hidden="1">
          <a:extLst>
            <a:ext uri="{FF2B5EF4-FFF2-40B4-BE49-F238E27FC236}">
              <a16:creationId xmlns:a16="http://schemas.microsoft.com/office/drawing/2014/main" id="{00000000-0008-0000-0200-000056020000}"/>
            </a:ext>
          </a:extLst>
        </xdr:cNvPr>
        <xdr:cNvSpPr txBox="1">
          <a:spLocks noChangeArrowheads="1"/>
        </xdr:cNvSpPr>
      </xdr:nvSpPr>
      <xdr:spPr bwMode="auto">
        <a:xfrm>
          <a:off x="21720008" y="16974439"/>
          <a:ext cx="5212079"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404</xdr:row>
      <xdr:rowOff>199380</xdr:rowOff>
    </xdr:from>
    <xdr:to>
      <xdr:col>81</xdr:col>
      <xdr:colOff>398216</xdr:colOff>
      <xdr:row>432</xdr:row>
      <xdr:rowOff>12197</xdr:rowOff>
    </xdr:to>
    <xdr:sp macro="" textlink="">
      <xdr:nvSpPr>
        <xdr:cNvPr id="599" name="Text Box 4902" hidden="1">
          <a:extLst>
            <a:ext uri="{FF2B5EF4-FFF2-40B4-BE49-F238E27FC236}">
              <a16:creationId xmlns:a16="http://schemas.microsoft.com/office/drawing/2014/main" id="{00000000-0008-0000-0200-000057020000}"/>
            </a:ext>
          </a:extLst>
        </xdr:cNvPr>
        <xdr:cNvSpPr txBox="1">
          <a:spLocks noChangeArrowheads="1"/>
        </xdr:cNvSpPr>
      </xdr:nvSpPr>
      <xdr:spPr bwMode="auto">
        <a:xfrm>
          <a:off x="22588686" y="16974439"/>
          <a:ext cx="5212081"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404</xdr:row>
      <xdr:rowOff>199380</xdr:rowOff>
    </xdr:from>
    <xdr:to>
      <xdr:col>83</xdr:col>
      <xdr:colOff>394646</xdr:colOff>
      <xdr:row>432</xdr:row>
      <xdr:rowOff>12197</xdr:rowOff>
    </xdr:to>
    <xdr:sp macro="" textlink="">
      <xdr:nvSpPr>
        <xdr:cNvPr id="600" name="Text Box 4903" hidden="1">
          <a:extLst>
            <a:ext uri="{FF2B5EF4-FFF2-40B4-BE49-F238E27FC236}">
              <a16:creationId xmlns:a16="http://schemas.microsoft.com/office/drawing/2014/main" id="{00000000-0008-0000-0200-000058020000}"/>
            </a:ext>
          </a:extLst>
        </xdr:cNvPr>
        <xdr:cNvSpPr txBox="1">
          <a:spLocks noChangeArrowheads="1"/>
        </xdr:cNvSpPr>
      </xdr:nvSpPr>
      <xdr:spPr bwMode="auto">
        <a:xfrm>
          <a:off x="23457366" y="16974439"/>
          <a:ext cx="5208511"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404</xdr:row>
      <xdr:rowOff>199380</xdr:rowOff>
    </xdr:from>
    <xdr:to>
      <xdr:col>86</xdr:col>
      <xdr:colOff>398216</xdr:colOff>
      <xdr:row>432</xdr:row>
      <xdr:rowOff>12197</xdr:rowOff>
    </xdr:to>
    <xdr:sp macro="" textlink="">
      <xdr:nvSpPr>
        <xdr:cNvPr id="601" name="Text Box 4904" hidden="1">
          <a:extLst>
            <a:ext uri="{FF2B5EF4-FFF2-40B4-BE49-F238E27FC236}">
              <a16:creationId xmlns:a16="http://schemas.microsoft.com/office/drawing/2014/main" id="{00000000-0008-0000-0200-000059020000}"/>
            </a:ext>
          </a:extLst>
        </xdr:cNvPr>
        <xdr:cNvSpPr txBox="1">
          <a:spLocks noChangeArrowheads="1"/>
        </xdr:cNvSpPr>
      </xdr:nvSpPr>
      <xdr:spPr bwMode="auto">
        <a:xfrm>
          <a:off x="24760388" y="16974439"/>
          <a:ext cx="5212080"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404</xdr:row>
      <xdr:rowOff>199380</xdr:rowOff>
    </xdr:from>
    <xdr:to>
      <xdr:col>88</xdr:col>
      <xdr:colOff>398216</xdr:colOff>
      <xdr:row>432</xdr:row>
      <xdr:rowOff>12197</xdr:rowOff>
    </xdr:to>
    <xdr:sp macro="" textlink="">
      <xdr:nvSpPr>
        <xdr:cNvPr id="602" name="Text Box 4905" hidden="1">
          <a:extLst>
            <a:ext uri="{FF2B5EF4-FFF2-40B4-BE49-F238E27FC236}">
              <a16:creationId xmlns:a16="http://schemas.microsoft.com/office/drawing/2014/main" id="{00000000-0008-0000-0200-00005A020000}"/>
            </a:ext>
          </a:extLst>
        </xdr:cNvPr>
        <xdr:cNvSpPr txBox="1">
          <a:spLocks noChangeArrowheads="1"/>
        </xdr:cNvSpPr>
      </xdr:nvSpPr>
      <xdr:spPr bwMode="auto">
        <a:xfrm>
          <a:off x="25629067" y="16974439"/>
          <a:ext cx="5212080"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404</xdr:row>
      <xdr:rowOff>199380</xdr:rowOff>
    </xdr:from>
    <xdr:to>
      <xdr:col>100</xdr:col>
      <xdr:colOff>398216</xdr:colOff>
      <xdr:row>432</xdr:row>
      <xdr:rowOff>12197</xdr:rowOff>
    </xdr:to>
    <xdr:sp macro="" textlink="">
      <xdr:nvSpPr>
        <xdr:cNvPr id="603" name="Text Box 4906" hidden="1">
          <a:extLst>
            <a:ext uri="{FF2B5EF4-FFF2-40B4-BE49-F238E27FC236}">
              <a16:creationId xmlns:a16="http://schemas.microsoft.com/office/drawing/2014/main" id="{00000000-0008-0000-0200-00005B020000}"/>
            </a:ext>
          </a:extLst>
        </xdr:cNvPr>
        <xdr:cNvSpPr txBox="1">
          <a:spLocks noChangeArrowheads="1"/>
        </xdr:cNvSpPr>
      </xdr:nvSpPr>
      <xdr:spPr bwMode="auto">
        <a:xfrm>
          <a:off x="30841147" y="16974439"/>
          <a:ext cx="5212080"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404</xdr:row>
      <xdr:rowOff>199380</xdr:rowOff>
    </xdr:from>
    <xdr:to>
      <xdr:col>102</xdr:col>
      <xdr:colOff>398214</xdr:colOff>
      <xdr:row>432</xdr:row>
      <xdr:rowOff>12197</xdr:rowOff>
    </xdr:to>
    <xdr:sp macro="" textlink="">
      <xdr:nvSpPr>
        <xdr:cNvPr id="604" name="Text Box 4907" hidden="1">
          <a:extLst>
            <a:ext uri="{FF2B5EF4-FFF2-40B4-BE49-F238E27FC236}">
              <a16:creationId xmlns:a16="http://schemas.microsoft.com/office/drawing/2014/main" id="{00000000-0008-0000-0200-00005C020000}"/>
            </a:ext>
          </a:extLst>
        </xdr:cNvPr>
        <xdr:cNvSpPr txBox="1">
          <a:spLocks noChangeArrowheads="1"/>
        </xdr:cNvSpPr>
      </xdr:nvSpPr>
      <xdr:spPr bwMode="auto">
        <a:xfrm>
          <a:off x="31709827" y="16974439"/>
          <a:ext cx="5212079"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404</xdr:row>
      <xdr:rowOff>199380</xdr:rowOff>
    </xdr:from>
    <xdr:to>
      <xdr:col>104</xdr:col>
      <xdr:colOff>398217</xdr:colOff>
      <xdr:row>432</xdr:row>
      <xdr:rowOff>12197</xdr:rowOff>
    </xdr:to>
    <xdr:sp macro="" textlink="">
      <xdr:nvSpPr>
        <xdr:cNvPr id="605" name="Text Box 4908" hidden="1">
          <a:extLst>
            <a:ext uri="{FF2B5EF4-FFF2-40B4-BE49-F238E27FC236}">
              <a16:creationId xmlns:a16="http://schemas.microsoft.com/office/drawing/2014/main" id="{00000000-0008-0000-0200-00005D020000}"/>
            </a:ext>
          </a:extLst>
        </xdr:cNvPr>
        <xdr:cNvSpPr txBox="1">
          <a:spLocks noChangeArrowheads="1"/>
        </xdr:cNvSpPr>
      </xdr:nvSpPr>
      <xdr:spPr bwMode="auto">
        <a:xfrm>
          <a:off x="32578507" y="16974439"/>
          <a:ext cx="5212080"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404</xdr:row>
      <xdr:rowOff>199380</xdr:rowOff>
    </xdr:from>
    <xdr:to>
      <xdr:col>106</xdr:col>
      <xdr:colOff>398216</xdr:colOff>
      <xdr:row>432</xdr:row>
      <xdr:rowOff>12197</xdr:rowOff>
    </xdr:to>
    <xdr:sp macro="" textlink="">
      <xdr:nvSpPr>
        <xdr:cNvPr id="606" name="Text Box 4909" hidden="1">
          <a:extLst>
            <a:ext uri="{FF2B5EF4-FFF2-40B4-BE49-F238E27FC236}">
              <a16:creationId xmlns:a16="http://schemas.microsoft.com/office/drawing/2014/main" id="{00000000-0008-0000-0200-00005E020000}"/>
            </a:ext>
          </a:extLst>
        </xdr:cNvPr>
        <xdr:cNvSpPr txBox="1">
          <a:spLocks noChangeArrowheads="1"/>
        </xdr:cNvSpPr>
      </xdr:nvSpPr>
      <xdr:spPr bwMode="auto">
        <a:xfrm>
          <a:off x="33447187" y="16974439"/>
          <a:ext cx="5212080" cy="68371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405</xdr:row>
      <xdr:rowOff>174148</xdr:rowOff>
    </xdr:from>
    <xdr:to>
      <xdr:col>69</xdr:col>
      <xdr:colOff>398215</xdr:colOff>
      <xdr:row>432</xdr:row>
      <xdr:rowOff>234234</xdr:rowOff>
    </xdr:to>
    <xdr:sp macro="" textlink="">
      <xdr:nvSpPr>
        <xdr:cNvPr id="607" name="Text Box 4915" hidden="1">
          <a:extLst>
            <a:ext uri="{FF2B5EF4-FFF2-40B4-BE49-F238E27FC236}">
              <a16:creationId xmlns:a16="http://schemas.microsoft.com/office/drawing/2014/main" id="{00000000-0008-0000-0200-00005F020000}"/>
            </a:ext>
          </a:extLst>
        </xdr:cNvPr>
        <xdr:cNvSpPr txBox="1">
          <a:spLocks noChangeArrowheads="1"/>
        </xdr:cNvSpPr>
      </xdr:nvSpPr>
      <xdr:spPr bwMode="auto">
        <a:xfrm>
          <a:off x="17359888" y="17201448"/>
          <a:ext cx="5228798"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405</xdr:row>
      <xdr:rowOff>174148</xdr:rowOff>
    </xdr:from>
    <xdr:to>
      <xdr:col>71</xdr:col>
      <xdr:colOff>398216</xdr:colOff>
      <xdr:row>432</xdr:row>
      <xdr:rowOff>234234</xdr:rowOff>
    </xdr:to>
    <xdr:sp macro="" textlink="">
      <xdr:nvSpPr>
        <xdr:cNvPr id="608" name="Text Box 4916" hidden="1">
          <a:extLst>
            <a:ext uri="{FF2B5EF4-FFF2-40B4-BE49-F238E27FC236}">
              <a16:creationId xmlns:a16="http://schemas.microsoft.com/office/drawing/2014/main" id="{00000000-0008-0000-0200-000060020000}"/>
            </a:ext>
          </a:extLst>
        </xdr:cNvPr>
        <xdr:cNvSpPr txBox="1">
          <a:spLocks noChangeArrowheads="1"/>
        </xdr:cNvSpPr>
      </xdr:nvSpPr>
      <xdr:spPr bwMode="auto">
        <a:xfrm>
          <a:off x="18232468" y="17201448"/>
          <a:ext cx="5224898"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405</xdr:row>
      <xdr:rowOff>174148</xdr:rowOff>
    </xdr:from>
    <xdr:to>
      <xdr:col>75</xdr:col>
      <xdr:colOff>398216</xdr:colOff>
      <xdr:row>432</xdr:row>
      <xdr:rowOff>234234</xdr:rowOff>
    </xdr:to>
    <xdr:sp macro="" textlink="">
      <xdr:nvSpPr>
        <xdr:cNvPr id="609" name="Text Box 4917" hidden="1">
          <a:extLst>
            <a:ext uri="{FF2B5EF4-FFF2-40B4-BE49-F238E27FC236}">
              <a16:creationId xmlns:a16="http://schemas.microsoft.com/office/drawing/2014/main" id="{00000000-0008-0000-0200-000061020000}"/>
            </a:ext>
          </a:extLst>
        </xdr:cNvPr>
        <xdr:cNvSpPr txBox="1">
          <a:spLocks noChangeArrowheads="1"/>
        </xdr:cNvSpPr>
      </xdr:nvSpPr>
      <xdr:spPr bwMode="auto">
        <a:xfrm>
          <a:off x="19985578" y="17201448"/>
          <a:ext cx="5209149"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405</xdr:row>
      <xdr:rowOff>174148</xdr:rowOff>
    </xdr:from>
    <xdr:to>
      <xdr:col>77</xdr:col>
      <xdr:colOff>398216</xdr:colOff>
      <xdr:row>432</xdr:row>
      <xdr:rowOff>234234</xdr:rowOff>
    </xdr:to>
    <xdr:sp macro="" textlink="">
      <xdr:nvSpPr>
        <xdr:cNvPr id="610" name="Text Box 4918" hidden="1">
          <a:extLst>
            <a:ext uri="{FF2B5EF4-FFF2-40B4-BE49-F238E27FC236}">
              <a16:creationId xmlns:a16="http://schemas.microsoft.com/office/drawing/2014/main" id="{00000000-0008-0000-0200-000062020000}"/>
            </a:ext>
          </a:extLst>
        </xdr:cNvPr>
        <xdr:cNvSpPr txBox="1">
          <a:spLocks noChangeArrowheads="1"/>
        </xdr:cNvSpPr>
      </xdr:nvSpPr>
      <xdr:spPr bwMode="auto">
        <a:xfrm>
          <a:off x="20853085" y="17201448"/>
          <a:ext cx="5210321"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405</xdr:row>
      <xdr:rowOff>174148</xdr:rowOff>
    </xdr:from>
    <xdr:to>
      <xdr:col>79</xdr:col>
      <xdr:colOff>398217</xdr:colOff>
      <xdr:row>432</xdr:row>
      <xdr:rowOff>234234</xdr:rowOff>
    </xdr:to>
    <xdr:sp macro="" textlink="">
      <xdr:nvSpPr>
        <xdr:cNvPr id="611" name="Text Box 4919" hidden="1">
          <a:extLst>
            <a:ext uri="{FF2B5EF4-FFF2-40B4-BE49-F238E27FC236}">
              <a16:creationId xmlns:a16="http://schemas.microsoft.com/office/drawing/2014/main" id="{00000000-0008-0000-0200-000063020000}"/>
            </a:ext>
          </a:extLst>
        </xdr:cNvPr>
        <xdr:cNvSpPr txBox="1">
          <a:spLocks noChangeArrowheads="1"/>
        </xdr:cNvSpPr>
      </xdr:nvSpPr>
      <xdr:spPr bwMode="auto">
        <a:xfrm>
          <a:off x="21720008" y="17201448"/>
          <a:ext cx="5212079"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405</xdr:row>
      <xdr:rowOff>174148</xdr:rowOff>
    </xdr:from>
    <xdr:to>
      <xdr:col>81</xdr:col>
      <xdr:colOff>398216</xdr:colOff>
      <xdr:row>432</xdr:row>
      <xdr:rowOff>234234</xdr:rowOff>
    </xdr:to>
    <xdr:sp macro="" textlink="">
      <xdr:nvSpPr>
        <xdr:cNvPr id="612" name="Text Box 4920" hidden="1">
          <a:extLst>
            <a:ext uri="{FF2B5EF4-FFF2-40B4-BE49-F238E27FC236}">
              <a16:creationId xmlns:a16="http://schemas.microsoft.com/office/drawing/2014/main" id="{00000000-0008-0000-0200-000064020000}"/>
            </a:ext>
          </a:extLst>
        </xdr:cNvPr>
        <xdr:cNvSpPr txBox="1">
          <a:spLocks noChangeArrowheads="1"/>
        </xdr:cNvSpPr>
      </xdr:nvSpPr>
      <xdr:spPr bwMode="auto">
        <a:xfrm>
          <a:off x="22588686" y="17201448"/>
          <a:ext cx="5212081"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405</xdr:row>
      <xdr:rowOff>174148</xdr:rowOff>
    </xdr:from>
    <xdr:to>
      <xdr:col>83</xdr:col>
      <xdr:colOff>394646</xdr:colOff>
      <xdr:row>432</xdr:row>
      <xdr:rowOff>234234</xdr:rowOff>
    </xdr:to>
    <xdr:sp macro="" textlink="">
      <xdr:nvSpPr>
        <xdr:cNvPr id="613" name="Text Box 4921" hidden="1">
          <a:extLst>
            <a:ext uri="{FF2B5EF4-FFF2-40B4-BE49-F238E27FC236}">
              <a16:creationId xmlns:a16="http://schemas.microsoft.com/office/drawing/2014/main" id="{00000000-0008-0000-0200-000065020000}"/>
            </a:ext>
          </a:extLst>
        </xdr:cNvPr>
        <xdr:cNvSpPr txBox="1">
          <a:spLocks noChangeArrowheads="1"/>
        </xdr:cNvSpPr>
      </xdr:nvSpPr>
      <xdr:spPr bwMode="auto">
        <a:xfrm>
          <a:off x="23457366" y="17201448"/>
          <a:ext cx="5208511"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405</xdr:row>
      <xdr:rowOff>174148</xdr:rowOff>
    </xdr:from>
    <xdr:to>
      <xdr:col>100</xdr:col>
      <xdr:colOff>398216</xdr:colOff>
      <xdr:row>432</xdr:row>
      <xdr:rowOff>234234</xdr:rowOff>
    </xdr:to>
    <xdr:sp macro="" textlink="">
      <xdr:nvSpPr>
        <xdr:cNvPr id="614" name="Text Box 4922" hidden="1">
          <a:extLst>
            <a:ext uri="{FF2B5EF4-FFF2-40B4-BE49-F238E27FC236}">
              <a16:creationId xmlns:a16="http://schemas.microsoft.com/office/drawing/2014/main" id="{00000000-0008-0000-0200-000066020000}"/>
            </a:ext>
          </a:extLst>
        </xdr:cNvPr>
        <xdr:cNvSpPr txBox="1">
          <a:spLocks noChangeArrowheads="1"/>
        </xdr:cNvSpPr>
      </xdr:nvSpPr>
      <xdr:spPr bwMode="auto">
        <a:xfrm>
          <a:off x="30841147" y="17201448"/>
          <a:ext cx="5212080"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405</xdr:row>
      <xdr:rowOff>174148</xdr:rowOff>
    </xdr:from>
    <xdr:to>
      <xdr:col>104</xdr:col>
      <xdr:colOff>398217</xdr:colOff>
      <xdr:row>432</xdr:row>
      <xdr:rowOff>234234</xdr:rowOff>
    </xdr:to>
    <xdr:sp macro="" textlink="">
      <xdr:nvSpPr>
        <xdr:cNvPr id="615" name="Text Box 4923" hidden="1">
          <a:extLst>
            <a:ext uri="{FF2B5EF4-FFF2-40B4-BE49-F238E27FC236}">
              <a16:creationId xmlns:a16="http://schemas.microsoft.com/office/drawing/2014/main" id="{00000000-0008-0000-0200-000067020000}"/>
            </a:ext>
          </a:extLst>
        </xdr:cNvPr>
        <xdr:cNvSpPr txBox="1">
          <a:spLocks noChangeArrowheads="1"/>
        </xdr:cNvSpPr>
      </xdr:nvSpPr>
      <xdr:spPr bwMode="auto">
        <a:xfrm>
          <a:off x="32578507" y="17201448"/>
          <a:ext cx="5212080"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405</xdr:row>
      <xdr:rowOff>174148</xdr:rowOff>
    </xdr:from>
    <xdr:to>
      <xdr:col>106</xdr:col>
      <xdr:colOff>398216</xdr:colOff>
      <xdr:row>432</xdr:row>
      <xdr:rowOff>234234</xdr:rowOff>
    </xdr:to>
    <xdr:sp macro="" textlink="">
      <xdr:nvSpPr>
        <xdr:cNvPr id="616" name="Text Box 4924" hidden="1">
          <a:extLst>
            <a:ext uri="{FF2B5EF4-FFF2-40B4-BE49-F238E27FC236}">
              <a16:creationId xmlns:a16="http://schemas.microsoft.com/office/drawing/2014/main" id="{00000000-0008-0000-0200-000068020000}"/>
            </a:ext>
          </a:extLst>
        </xdr:cNvPr>
        <xdr:cNvSpPr txBox="1">
          <a:spLocks noChangeArrowheads="1"/>
        </xdr:cNvSpPr>
      </xdr:nvSpPr>
      <xdr:spPr bwMode="auto">
        <a:xfrm>
          <a:off x="33447187" y="17201448"/>
          <a:ext cx="5212080" cy="6837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406</xdr:row>
      <xdr:rowOff>147902</xdr:rowOff>
    </xdr:from>
    <xdr:to>
      <xdr:col>69</xdr:col>
      <xdr:colOff>398215</xdr:colOff>
      <xdr:row>433</xdr:row>
      <xdr:rowOff>216217</xdr:rowOff>
    </xdr:to>
    <xdr:sp macro="" textlink="">
      <xdr:nvSpPr>
        <xdr:cNvPr id="617" name="Text Box 4932" hidden="1">
          <a:extLst>
            <a:ext uri="{FF2B5EF4-FFF2-40B4-BE49-F238E27FC236}">
              <a16:creationId xmlns:a16="http://schemas.microsoft.com/office/drawing/2014/main" id="{00000000-0008-0000-0200-000069020000}"/>
            </a:ext>
          </a:extLst>
        </xdr:cNvPr>
        <xdr:cNvSpPr txBox="1">
          <a:spLocks noChangeArrowheads="1"/>
        </xdr:cNvSpPr>
      </xdr:nvSpPr>
      <xdr:spPr bwMode="auto">
        <a:xfrm>
          <a:off x="17359888" y="17428460"/>
          <a:ext cx="5228798"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406</xdr:row>
      <xdr:rowOff>147902</xdr:rowOff>
    </xdr:from>
    <xdr:to>
      <xdr:col>77</xdr:col>
      <xdr:colOff>398216</xdr:colOff>
      <xdr:row>433</xdr:row>
      <xdr:rowOff>216217</xdr:rowOff>
    </xdr:to>
    <xdr:sp macro="" textlink="">
      <xdr:nvSpPr>
        <xdr:cNvPr id="618" name="Text Box 4933" hidden="1">
          <a:extLst>
            <a:ext uri="{FF2B5EF4-FFF2-40B4-BE49-F238E27FC236}">
              <a16:creationId xmlns:a16="http://schemas.microsoft.com/office/drawing/2014/main" id="{00000000-0008-0000-0200-00006A020000}"/>
            </a:ext>
          </a:extLst>
        </xdr:cNvPr>
        <xdr:cNvSpPr txBox="1">
          <a:spLocks noChangeArrowheads="1"/>
        </xdr:cNvSpPr>
      </xdr:nvSpPr>
      <xdr:spPr bwMode="auto">
        <a:xfrm>
          <a:off x="20853085" y="17428460"/>
          <a:ext cx="5210321"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406</xdr:row>
      <xdr:rowOff>147902</xdr:rowOff>
    </xdr:from>
    <xdr:to>
      <xdr:col>81</xdr:col>
      <xdr:colOff>398216</xdr:colOff>
      <xdr:row>433</xdr:row>
      <xdr:rowOff>216217</xdr:rowOff>
    </xdr:to>
    <xdr:sp macro="" textlink="">
      <xdr:nvSpPr>
        <xdr:cNvPr id="619" name="Text Box 4934" hidden="1">
          <a:extLst>
            <a:ext uri="{FF2B5EF4-FFF2-40B4-BE49-F238E27FC236}">
              <a16:creationId xmlns:a16="http://schemas.microsoft.com/office/drawing/2014/main" id="{00000000-0008-0000-0200-00006B020000}"/>
            </a:ext>
          </a:extLst>
        </xdr:cNvPr>
        <xdr:cNvSpPr txBox="1">
          <a:spLocks noChangeArrowheads="1"/>
        </xdr:cNvSpPr>
      </xdr:nvSpPr>
      <xdr:spPr bwMode="auto">
        <a:xfrm>
          <a:off x="22588686" y="17428460"/>
          <a:ext cx="5212081"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406</xdr:row>
      <xdr:rowOff>147902</xdr:rowOff>
    </xdr:from>
    <xdr:to>
      <xdr:col>83</xdr:col>
      <xdr:colOff>394646</xdr:colOff>
      <xdr:row>433</xdr:row>
      <xdr:rowOff>216217</xdr:rowOff>
    </xdr:to>
    <xdr:sp macro="" textlink="">
      <xdr:nvSpPr>
        <xdr:cNvPr id="620" name="Text Box 4935" hidden="1">
          <a:extLst>
            <a:ext uri="{FF2B5EF4-FFF2-40B4-BE49-F238E27FC236}">
              <a16:creationId xmlns:a16="http://schemas.microsoft.com/office/drawing/2014/main" id="{00000000-0008-0000-0200-00006C020000}"/>
            </a:ext>
          </a:extLst>
        </xdr:cNvPr>
        <xdr:cNvSpPr txBox="1">
          <a:spLocks noChangeArrowheads="1"/>
        </xdr:cNvSpPr>
      </xdr:nvSpPr>
      <xdr:spPr bwMode="auto">
        <a:xfrm>
          <a:off x="23457366" y="17428460"/>
          <a:ext cx="5208511"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406</xdr:row>
      <xdr:rowOff>147902</xdr:rowOff>
    </xdr:from>
    <xdr:to>
      <xdr:col>86</xdr:col>
      <xdr:colOff>398216</xdr:colOff>
      <xdr:row>433</xdr:row>
      <xdr:rowOff>216217</xdr:rowOff>
    </xdr:to>
    <xdr:sp macro="" textlink="">
      <xdr:nvSpPr>
        <xdr:cNvPr id="621" name="Text Box 4936" hidden="1">
          <a:extLst>
            <a:ext uri="{FF2B5EF4-FFF2-40B4-BE49-F238E27FC236}">
              <a16:creationId xmlns:a16="http://schemas.microsoft.com/office/drawing/2014/main" id="{00000000-0008-0000-0200-00006D020000}"/>
            </a:ext>
          </a:extLst>
        </xdr:cNvPr>
        <xdr:cNvSpPr txBox="1">
          <a:spLocks noChangeArrowheads="1"/>
        </xdr:cNvSpPr>
      </xdr:nvSpPr>
      <xdr:spPr bwMode="auto">
        <a:xfrm>
          <a:off x="24760388" y="17428460"/>
          <a:ext cx="5212080"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406</xdr:row>
      <xdr:rowOff>147902</xdr:rowOff>
    </xdr:from>
    <xdr:to>
      <xdr:col>98</xdr:col>
      <xdr:colOff>398217</xdr:colOff>
      <xdr:row>433</xdr:row>
      <xdr:rowOff>216217</xdr:rowOff>
    </xdr:to>
    <xdr:sp macro="" textlink="">
      <xdr:nvSpPr>
        <xdr:cNvPr id="622" name="Text Box 4937" hidden="1">
          <a:extLst>
            <a:ext uri="{FF2B5EF4-FFF2-40B4-BE49-F238E27FC236}">
              <a16:creationId xmlns:a16="http://schemas.microsoft.com/office/drawing/2014/main" id="{00000000-0008-0000-0200-00006E020000}"/>
            </a:ext>
          </a:extLst>
        </xdr:cNvPr>
        <xdr:cNvSpPr txBox="1">
          <a:spLocks noChangeArrowheads="1"/>
        </xdr:cNvSpPr>
      </xdr:nvSpPr>
      <xdr:spPr bwMode="auto">
        <a:xfrm>
          <a:off x="29972468" y="17428460"/>
          <a:ext cx="5212079"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406</xdr:row>
      <xdr:rowOff>147902</xdr:rowOff>
    </xdr:from>
    <xdr:to>
      <xdr:col>100</xdr:col>
      <xdr:colOff>398216</xdr:colOff>
      <xdr:row>433</xdr:row>
      <xdr:rowOff>216217</xdr:rowOff>
    </xdr:to>
    <xdr:sp macro="" textlink="">
      <xdr:nvSpPr>
        <xdr:cNvPr id="623" name="Text Box 4938" hidden="1">
          <a:extLst>
            <a:ext uri="{FF2B5EF4-FFF2-40B4-BE49-F238E27FC236}">
              <a16:creationId xmlns:a16="http://schemas.microsoft.com/office/drawing/2014/main" id="{00000000-0008-0000-0200-00006F020000}"/>
            </a:ext>
          </a:extLst>
        </xdr:cNvPr>
        <xdr:cNvSpPr txBox="1">
          <a:spLocks noChangeArrowheads="1"/>
        </xdr:cNvSpPr>
      </xdr:nvSpPr>
      <xdr:spPr bwMode="auto">
        <a:xfrm>
          <a:off x="30841147" y="17428460"/>
          <a:ext cx="5212080"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406</xdr:row>
      <xdr:rowOff>147902</xdr:rowOff>
    </xdr:from>
    <xdr:to>
      <xdr:col>102</xdr:col>
      <xdr:colOff>398214</xdr:colOff>
      <xdr:row>433</xdr:row>
      <xdr:rowOff>216217</xdr:rowOff>
    </xdr:to>
    <xdr:sp macro="" textlink="">
      <xdr:nvSpPr>
        <xdr:cNvPr id="624" name="Text Box 4939" hidden="1">
          <a:extLst>
            <a:ext uri="{FF2B5EF4-FFF2-40B4-BE49-F238E27FC236}">
              <a16:creationId xmlns:a16="http://schemas.microsoft.com/office/drawing/2014/main" id="{00000000-0008-0000-0200-000070020000}"/>
            </a:ext>
          </a:extLst>
        </xdr:cNvPr>
        <xdr:cNvSpPr txBox="1">
          <a:spLocks noChangeArrowheads="1"/>
        </xdr:cNvSpPr>
      </xdr:nvSpPr>
      <xdr:spPr bwMode="auto">
        <a:xfrm>
          <a:off x="31709827" y="17428460"/>
          <a:ext cx="5212079"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406</xdr:row>
      <xdr:rowOff>147902</xdr:rowOff>
    </xdr:from>
    <xdr:to>
      <xdr:col>104</xdr:col>
      <xdr:colOff>398217</xdr:colOff>
      <xdr:row>433</xdr:row>
      <xdr:rowOff>216217</xdr:rowOff>
    </xdr:to>
    <xdr:sp macro="" textlink="">
      <xdr:nvSpPr>
        <xdr:cNvPr id="625" name="Text Box 4940" hidden="1">
          <a:extLst>
            <a:ext uri="{FF2B5EF4-FFF2-40B4-BE49-F238E27FC236}">
              <a16:creationId xmlns:a16="http://schemas.microsoft.com/office/drawing/2014/main" id="{00000000-0008-0000-0200-000071020000}"/>
            </a:ext>
          </a:extLst>
        </xdr:cNvPr>
        <xdr:cNvSpPr txBox="1">
          <a:spLocks noChangeArrowheads="1"/>
        </xdr:cNvSpPr>
      </xdr:nvSpPr>
      <xdr:spPr bwMode="auto">
        <a:xfrm>
          <a:off x="32578507" y="17428460"/>
          <a:ext cx="5212080"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406</xdr:row>
      <xdr:rowOff>147902</xdr:rowOff>
    </xdr:from>
    <xdr:to>
      <xdr:col>106</xdr:col>
      <xdr:colOff>398216</xdr:colOff>
      <xdr:row>433</xdr:row>
      <xdr:rowOff>216217</xdr:rowOff>
    </xdr:to>
    <xdr:sp macro="" textlink="">
      <xdr:nvSpPr>
        <xdr:cNvPr id="626" name="Text Box 4941" hidden="1">
          <a:extLst>
            <a:ext uri="{FF2B5EF4-FFF2-40B4-BE49-F238E27FC236}">
              <a16:creationId xmlns:a16="http://schemas.microsoft.com/office/drawing/2014/main" id="{00000000-0008-0000-0200-000072020000}"/>
            </a:ext>
          </a:extLst>
        </xdr:cNvPr>
        <xdr:cNvSpPr txBox="1">
          <a:spLocks noChangeArrowheads="1"/>
        </xdr:cNvSpPr>
      </xdr:nvSpPr>
      <xdr:spPr bwMode="auto">
        <a:xfrm>
          <a:off x="33447187" y="17428460"/>
          <a:ext cx="5212080" cy="68347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407</xdr:row>
      <xdr:rowOff>127309</xdr:rowOff>
    </xdr:from>
    <xdr:to>
      <xdr:col>69</xdr:col>
      <xdr:colOff>398215</xdr:colOff>
      <xdr:row>434</xdr:row>
      <xdr:rowOff>197042</xdr:rowOff>
    </xdr:to>
    <xdr:sp macro="" textlink="">
      <xdr:nvSpPr>
        <xdr:cNvPr id="627" name="Text Box 4948" hidden="1">
          <a:extLst>
            <a:ext uri="{FF2B5EF4-FFF2-40B4-BE49-F238E27FC236}">
              <a16:creationId xmlns:a16="http://schemas.microsoft.com/office/drawing/2014/main" id="{00000000-0008-0000-0200-000073020000}"/>
            </a:ext>
          </a:extLst>
        </xdr:cNvPr>
        <xdr:cNvSpPr txBox="1">
          <a:spLocks noChangeArrowheads="1"/>
        </xdr:cNvSpPr>
      </xdr:nvSpPr>
      <xdr:spPr bwMode="auto">
        <a:xfrm>
          <a:off x="17359888" y="17659801"/>
          <a:ext cx="5228798"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407</xdr:row>
      <xdr:rowOff>127309</xdr:rowOff>
    </xdr:from>
    <xdr:to>
      <xdr:col>75</xdr:col>
      <xdr:colOff>398216</xdr:colOff>
      <xdr:row>434</xdr:row>
      <xdr:rowOff>197042</xdr:rowOff>
    </xdr:to>
    <xdr:sp macro="" textlink="">
      <xdr:nvSpPr>
        <xdr:cNvPr id="628" name="Text Box 4949" hidden="1">
          <a:extLst>
            <a:ext uri="{FF2B5EF4-FFF2-40B4-BE49-F238E27FC236}">
              <a16:creationId xmlns:a16="http://schemas.microsoft.com/office/drawing/2014/main" id="{00000000-0008-0000-0200-000074020000}"/>
            </a:ext>
          </a:extLst>
        </xdr:cNvPr>
        <xdr:cNvSpPr txBox="1">
          <a:spLocks noChangeArrowheads="1"/>
        </xdr:cNvSpPr>
      </xdr:nvSpPr>
      <xdr:spPr bwMode="auto">
        <a:xfrm>
          <a:off x="19985578" y="17659801"/>
          <a:ext cx="5209149"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407</xdr:row>
      <xdr:rowOff>127309</xdr:rowOff>
    </xdr:from>
    <xdr:to>
      <xdr:col>79</xdr:col>
      <xdr:colOff>398217</xdr:colOff>
      <xdr:row>434</xdr:row>
      <xdr:rowOff>197042</xdr:rowOff>
    </xdr:to>
    <xdr:sp macro="" textlink="">
      <xdr:nvSpPr>
        <xdr:cNvPr id="629" name="Text Box 4950" hidden="1">
          <a:extLst>
            <a:ext uri="{FF2B5EF4-FFF2-40B4-BE49-F238E27FC236}">
              <a16:creationId xmlns:a16="http://schemas.microsoft.com/office/drawing/2014/main" id="{00000000-0008-0000-0200-000075020000}"/>
            </a:ext>
          </a:extLst>
        </xdr:cNvPr>
        <xdr:cNvSpPr txBox="1">
          <a:spLocks noChangeArrowheads="1"/>
        </xdr:cNvSpPr>
      </xdr:nvSpPr>
      <xdr:spPr bwMode="auto">
        <a:xfrm>
          <a:off x="21720008" y="17659801"/>
          <a:ext cx="5212079"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407</xdr:row>
      <xdr:rowOff>127309</xdr:rowOff>
    </xdr:from>
    <xdr:to>
      <xdr:col>81</xdr:col>
      <xdr:colOff>398216</xdr:colOff>
      <xdr:row>434</xdr:row>
      <xdr:rowOff>197042</xdr:rowOff>
    </xdr:to>
    <xdr:sp macro="" textlink="">
      <xdr:nvSpPr>
        <xdr:cNvPr id="630" name="Text Box 4951" hidden="1">
          <a:extLst>
            <a:ext uri="{FF2B5EF4-FFF2-40B4-BE49-F238E27FC236}">
              <a16:creationId xmlns:a16="http://schemas.microsoft.com/office/drawing/2014/main" id="{00000000-0008-0000-0200-000076020000}"/>
            </a:ext>
          </a:extLst>
        </xdr:cNvPr>
        <xdr:cNvSpPr txBox="1">
          <a:spLocks noChangeArrowheads="1"/>
        </xdr:cNvSpPr>
      </xdr:nvSpPr>
      <xdr:spPr bwMode="auto">
        <a:xfrm>
          <a:off x="22588686" y="17659801"/>
          <a:ext cx="5212081"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407</xdr:row>
      <xdr:rowOff>127309</xdr:rowOff>
    </xdr:from>
    <xdr:to>
      <xdr:col>83</xdr:col>
      <xdr:colOff>394646</xdr:colOff>
      <xdr:row>434</xdr:row>
      <xdr:rowOff>197042</xdr:rowOff>
    </xdr:to>
    <xdr:sp macro="" textlink="">
      <xdr:nvSpPr>
        <xdr:cNvPr id="631" name="Text Box 4952" hidden="1">
          <a:extLst>
            <a:ext uri="{FF2B5EF4-FFF2-40B4-BE49-F238E27FC236}">
              <a16:creationId xmlns:a16="http://schemas.microsoft.com/office/drawing/2014/main" id="{00000000-0008-0000-0200-000077020000}"/>
            </a:ext>
          </a:extLst>
        </xdr:cNvPr>
        <xdr:cNvSpPr txBox="1">
          <a:spLocks noChangeArrowheads="1"/>
        </xdr:cNvSpPr>
      </xdr:nvSpPr>
      <xdr:spPr bwMode="auto">
        <a:xfrm>
          <a:off x="23457366" y="17659801"/>
          <a:ext cx="5208511"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407</xdr:row>
      <xdr:rowOff>127309</xdr:rowOff>
    </xdr:from>
    <xdr:to>
      <xdr:col>86</xdr:col>
      <xdr:colOff>398216</xdr:colOff>
      <xdr:row>434</xdr:row>
      <xdr:rowOff>197042</xdr:rowOff>
    </xdr:to>
    <xdr:sp macro="" textlink="">
      <xdr:nvSpPr>
        <xdr:cNvPr id="632" name="Text Box 4953" hidden="1">
          <a:extLst>
            <a:ext uri="{FF2B5EF4-FFF2-40B4-BE49-F238E27FC236}">
              <a16:creationId xmlns:a16="http://schemas.microsoft.com/office/drawing/2014/main" id="{00000000-0008-0000-0200-000078020000}"/>
            </a:ext>
          </a:extLst>
        </xdr:cNvPr>
        <xdr:cNvSpPr txBox="1">
          <a:spLocks noChangeArrowheads="1"/>
        </xdr:cNvSpPr>
      </xdr:nvSpPr>
      <xdr:spPr bwMode="auto">
        <a:xfrm>
          <a:off x="24760388" y="17659801"/>
          <a:ext cx="5212080"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407</xdr:row>
      <xdr:rowOff>127309</xdr:rowOff>
    </xdr:from>
    <xdr:to>
      <xdr:col>88</xdr:col>
      <xdr:colOff>398216</xdr:colOff>
      <xdr:row>434</xdr:row>
      <xdr:rowOff>197042</xdr:rowOff>
    </xdr:to>
    <xdr:sp macro="" textlink="">
      <xdr:nvSpPr>
        <xdr:cNvPr id="633" name="Text Box 4954" hidden="1">
          <a:extLst>
            <a:ext uri="{FF2B5EF4-FFF2-40B4-BE49-F238E27FC236}">
              <a16:creationId xmlns:a16="http://schemas.microsoft.com/office/drawing/2014/main" id="{00000000-0008-0000-0200-000079020000}"/>
            </a:ext>
          </a:extLst>
        </xdr:cNvPr>
        <xdr:cNvSpPr txBox="1">
          <a:spLocks noChangeArrowheads="1"/>
        </xdr:cNvSpPr>
      </xdr:nvSpPr>
      <xdr:spPr bwMode="auto">
        <a:xfrm>
          <a:off x="25629067" y="17659801"/>
          <a:ext cx="5212080"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407</xdr:row>
      <xdr:rowOff>127309</xdr:rowOff>
    </xdr:from>
    <xdr:to>
      <xdr:col>100</xdr:col>
      <xdr:colOff>398216</xdr:colOff>
      <xdr:row>434</xdr:row>
      <xdr:rowOff>197042</xdr:rowOff>
    </xdr:to>
    <xdr:sp macro="" textlink="">
      <xdr:nvSpPr>
        <xdr:cNvPr id="634" name="Text Box 4955" hidden="1">
          <a:extLst>
            <a:ext uri="{FF2B5EF4-FFF2-40B4-BE49-F238E27FC236}">
              <a16:creationId xmlns:a16="http://schemas.microsoft.com/office/drawing/2014/main" id="{00000000-0008-0000-0200-00007A020000}"/>
            </a:ext>
          </a:extLst>
        </xdr:cNvPr>
        <xdr:cNvSpPr txBox="1">
          <a:spLocks noChangeArrowheads="1"/>
        </xdr:cNvSpPr>
      </xdr:nvSpPr>
      <xdr:spPr bwMode="auto">
        <a:xfrm>
          <a:off x="30841147" y="17659801"/>
          <a:ext cx="5212080"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407</xdr:row>
      <xdr:rowOff>127309</xdr:rowOff>
    </xdr:from>
    <xdr:to>
      <xdr:col>104</xdr:col>
      <xdr:colOff>398217</xdr:colOff>
      <xdr:row>434</xdr:row>
      <xdr:rowOff>197042</xdr:rowOff>
    </xdr:to>
    <xdr:sp macro="" textlink="">
      <xdr:nvSpPr>
        <xdr:cNvPr id="635" name="Text Box 4956" hidden="1">
          <a:extLst>
            <a:ext uri="{FF2B5EF4-FFF2-40B4-BE49-F238E27FC236}">
              <a16:creationId xmlns:a16="http://schemas.microsoft.com/office/drawing/2014/main" id="{00000000-0008-0000-0200-00007B020000}"/>
            </a:ext>
          </a:extLst>
        </xdr:cNvPr>
        <xdr:cNvSpPr txBox="1">
          <a:spLocks noChangeArrowheads="1"/>
        </xdr:cNvSpPr>
      </xdr:nvSpPr>
      <xdr:spPr bwMode="auto">
        <a:xfrm>
          <a:off x="32578507" y="17659801"/>
          <a:ext cx="5212080"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407</xdr:row>
      <xdr:rowOff>127309</xdr:rowOff>
    </xdr:from>
    <xdr:to>
      <xdr:col>106</xdr:col>
      <xdr:colOff>398216</xdr:colOff>
      <xdr:row>434</xdr:row>
      <xdr:rowOff>197042</xdr:rowOff>
    </xdr:to>
    <xdr:sp macro="" textlink="">
      <xdr:nvSpPr>
        <xdr:cNvPr id="636" name="Text Box 4957" hidden="1">
          <a:extLst>
            <a:ext uri="{FF2B5EF4-FFF2-40B4-BE49-F238E27FC236}">
              <a16:creationId xmlns:a16="http://schemas.microsoft.com/office/drawing/2014/main" id="{00000000-0008-0000-0200-00007C020000}"/>
            </a:ext>
          </a:extLst>
        </xdr:cNvPr>
        <xdr:cNvSpPr txBox="1">
          <a:spLocks noChangeArrowheads="1"/>
        </xdr:cNvSpPr>
      </xdr:nvSpPr>
      <xdr:spPr bwMode="auto">
        <a:xfrm>
          <a:off x="33447187" y="17659801"/>
          <a:ext cx="5212080" cy="68304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408</xdr:row>
      <xdr:rowOff>99449</xdr:rowOff>
    </xdr:from>
    <xdr:to>
      <xdr:col>69</xdr:col>
      <xdr:colOff>398215</xdr:colOff>
      <xdr:row>435</xdr:row>
      <xdr:rowOff>177865</xdr:rowOff>
    </xdr:to>
    <xdr:sp macro="" textlink="">
      <xdr:nvSpPr>
        <xdr:cNvPr id="637" name="Text Box 4965" hidden="1">
          <a:extLst>
            <a:ext uri="{FF2B5EF4-FFF2-40B4-BE49-F238E27FC236}">
              <a16:creationId xmlns:a16="http://schemas.microsoft.com/office/drawing/2014/main" id="{00000000-0008-0000-0200-00007D020000}"/>
            </a:ext>
          </a:extLst>
        </xdr:cNvPr>
        <xdr:cNvSpPr txBox="1">
          <a:spLocks noChangeArrowheads="1"/>
        </xdr:cNvSpPr>
      </xdr:nvSpPr>
      <xdr:spPr bwMode="auto">
        <a:xfrm>
          <a:off x="17359888" y="17884182"/>
          <a:ext cx="5228798"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408</xdr:row>
      <xdr:rowOff>99449</xdr:rowOff>
    </xdr:from>
    <xdr:to>
      <xdr:col>77</xdr:col>
      <xdr:colOff>398216</xdr:colOff>
      <xdr:row>435</xdr:row>
      <xdr:rowOff>177865</xdr:rowOff>
    </xdr:to>
    <xdr:sp macro="" textlink="">
      <xdr:nvSpPr>
        <xdr:cNvPr id="638" name="Text Box 4966" hidden="1">
          <a:extLst>
            <a:ext uri="{FF2B5EF4-FFF2-40B4-BE49-F238E27FC236}">
              <a16:creationId xmlns:a16="http://schemas.microsoft.com/office/drawing/2014/main" id="{00000000-0008-0000-0200-00007E020000}"/>
            </a:ext>
          </a:extLst>
        </xdr:cNvPr>
        <xdr:cNvSpPr txBox="1">
          <a:spLocks noChangeArrowheads="1"/>
        </xdr:cNvSpPr>
      </xdr:nvSpPr>
      <xdr:spPr bwMode="auto">
        <a:xfrm>
          <a:off x="20853085" y="17884182"/>
          <a:ext cx="5210321"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408</xdr:row>
      <xdr:rowOff>99449</xdr:rowOff>
    </xdr:from>
    <xdr:to>
      <xdr:col>81</xdr:col>
      <xdr:colOff>398216</xdr:colOff>
      <xdr:row>435</xdr:row>
      <xdr:rowOff>177865</xdr:rowOff>
    </xdr:to>
    <xdr:sp macro="" textlink="">
      <xdr:nvSpPr>
        <xdr:cNvPr id="639" name="Text Box 4967" hidden="1">
          <a:extLst>
            <a:ext uri="{FF2B5EF4-FFF2-40B4-BE49-F238E27FC236}">
              <a16:creationId xmlns:a16="http://schemas.microsoft.com/office/drawing/2014/main" id="{00000000-0008-0000-0200-00007F020000}"/>
            </a:ext>
          </a:extLst>
        </xdr:cNvPr>
        <xdr:cNvSpPr txBox="1">
          <a:spLocks noChangeArrowheads="1"/>
        </xdr:cNvSpPr>
      </xdr:nvSpPr>
      <xdr:spPr bwMode="auto">
        <a:xfrm>
          <a:off x="22588686" y="17884182"/>
          <a:ext cx="5212081"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408</xdr:row>
      <xdr:rowOff>99449</xdr:rowOff>
    </xdr:from>
    <xdr:to>
      <xdr:col>83</xdr:col>
      <xdr:colOff>394646</xdr:colOff>
      <xdr:row>435</xdr:row>
      <xdr:rowOff>177865</xdr:rowOff>
    </xdr:to>
    <xdr:sp macro="" textlink="">
      <xdr:nvSpPr>
        <xdr:cNvPr id="640" name="Text Box 4968" hidden="1">
          <a:extLst>
            <a:ext uri="{FF2B5EF4-FFF2-40B4-BE49-F238E27FC236}">
              <a16:creationId xmlns:a16="http://schemas.microsoft.com/office/drawing/2014/main" id="{00000000-0008-0000-0200-000080020000}"/>
            </a:ext>
          </a:extLst>
        </xdr:cNvPr>
        <xdr:cNvSpPr txBox="1">
          <a:spLocks noChangeArrowheads="1"/>
        </xdr:cNvSpPr>
      </xdr:nvSpPr>
      <xdr:spPr bwMode="auto">
        <a:xfrm>
          <a:off x="23457366" y="17884182"/>
          <a:ext cx="5208511"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408</xdr:row>
      <xdr:rowOff>99449</xdr:rowOff>
    </xdr:from>
    <xdr:to>
      <xdr:col>86</xdr:col>
      <xdr:colOff>398216</xdr:colOff>
      <xdr:row>435</xdr:row>
      <xdr:rowOff>177865</xdr:rowOff>
    </xdr:to>
    <xdr:sp macro="" textlink="">
      <xdr:nvSpPr>
        <xdr:cNvPr id="641" name="Text Box 4969" hidden="1">
          <a:extLst>
            <a:ext uri="{FF2B5EF4-FFF2-40B4-BE49-F238E27FC236}">
              <a16:creationId xmlns:a16="http://schemas.microsoft.com/office/drawing/2014/main" id="{00000000-0008-0000-0200-000081020000}"/>
            </a:ext>
          </a:extLst>
        </xdr:cNvPr>
        <xdr:cNvSpPr txBox="1">
          <a:spLocks noChangeArrowheads="1"/>
        </xdr:cNvSpPr>
      </xdr:nvSpPr>
      <xdr:spPr bwMode="auto">
        <a:xfrm>
          <a:off x="24760388" y="17884182"/>
          <a:ext cx="5212080"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408</xdr:row>
      <xdr:rowOff>99449</xdr:rowOff>
    </xdr:from>
    <xdr:to>
      <xdr:col>88</xdr:col>
      <xdr:colOff>398216</xdr:colOff>
      <xdr:row>435</xdr:row>
      <xdr:rowOff>177865</xdr:rowOff>
    </xdr:to>
    <xdr:sp macro="" textlink="">
      <xdr:nvSpPr>
        <xdr:cNvPr id="642" name="Text Box 4970" hidden="1">
          <a:extLst>
            <a:ext uri="{FF2B5EF4-FFF2-40B4-BE49-F238E27FC236}">
              <a16:creationId xmlns:a16="http://schemas.microsoft.com/office/drawing/2014/main" id="{00000000-0008-0000-0200-000082020000}"/>
            </a:ext>
          </a:extLst>
        </xdr:cNvPr>
        <xdr:cNvSpPr txBox="1">
          <a:spLocks noChangeArrowheads="1"/>
        </xdr:cNvSpPr>
      </xdr:nvSpPr>
      <xdr:spPr bwMode="auto">
        <a:xfrm>
          <a:off x="25629067" y="17884182"/>
          <a:ext cx="5212080"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408</xdr:row>
      <xdr:rowOff>99449</xdr:rowOff>
    </xdr:from>
    <xdr:to>
      <xdr:col>98</xdr:col>
      <xdr:colOff>398217</xdr:colOff>
      <xdr:row>435</xdr:row>
      <xdr:rowOff>177865</xdr:rowOff>
    </xdr:to>
    <xdr:sp macro="" textlink="">
      <xdr:nvSpPr>
        <xdr:cNvPr id="643" name="Text Box 4971" hidden="1">
          <a:extLst>
            <a:ext uri="{FF2B5EF4-FFF2-40B4-BE49-F238E27FC236}">
              <a16:creationId xmlns:a16="http://schemas.microsoft.com/office/drawing/2014/main" id="{00000000-0008-0000-0200-000083020000}"/>
            </a:ext>
          </a:extLst>
        </xdr:cNvPr>
        <xdr:cNvSpPr txBox="1">
          <a:spLocks noChangeArrowheads="1"/>
        </xdr:cNvSpPr>
      </xdr:nvSpPr>
      <xdr:spPr bwMode="auto">
        <a:xfrm>
          <a:off x="29972468" y="17884182"/>
          <a:ext cx="5212079"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408</xdr:row>
      <xdr:rowOff>99449</xdr:rowOff>
    </xdr:from>
    <xdr:to>
      <xdr:col>100</xdr:col>
      <xdr:colOff>398216</xdr:colOff>
      <xdr:row>435</xdr:row>
      <xdr:rowOff>177865</xdr:rowOff>
    </xdr:to>
    <xdr:sp macro="" textlink="">
      <xdr:nvSpPr>
        <xdr:cNvPr id="644" name="Text Box 4972" hidden="1">
          <a:extLst>
            <a:ext uri="{FF2B5EF4-FFF2-40B4-BE49-F238E27FC236}">
              <a16:creationId xmlns:a16="http://schemas.microsoft.com/office/drawing/2014/main" id="{00000000-0008-0000-0200-000084020000}"/>
            </a:ext>
          </a:extLst>
        </xdr:cNvPr>
        <xdr:cNvSpPr txBox="1">
          <a:spLocks noChangeArrowheads="1"/>
        </xdr:cNvSpPr>
      </xdr:nvSpPr>
      <xdr:spPr bwMode="auto">
        <a:xfrm>
          <a:off x="30841147" y="17884182"/>
          <a:ext cx="5212080"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408</xdr:row>
      <xdr:rowOff>99449</xdr:rowOff>
    </xdr:from>
    <xdr:to>
      <xdr:col>102</xdr:col>
      <xdr:colOff>398214</xdr:colOff>
      <xdr:row>435</xdr:row>
      <xdr:rowOff>177865</xdr:rowOff>
    </xdr:to>
    <xdr:sp macro="" textlink="">
      <xdr:nvSpPr>
        <xdr:cNvPr id="645" name="Text Box 4973" hidden="1">
          <a:extLst>
            <a:ext uri="{FF2B5EF4-FFF2-40B4-BE49-F238E27FC236}">
              <a16:creationId xmlns:a16="http://schemas.microsoft.com/office/drawing/2014/main" id="{00000000-0008-0000-0200-000085020000}"/>
            </a:ext>
          </a:extLst>
        </xdr:cNvPr>
        <xdr:cNvSpPr txBox="1">
          <a:spLocks noChangeArrowheads="1"/>
        </xdr:cNvSpPr>
      </xdr:nvSpPr>
      <xdr:spPr bwMode="auto">
        <a:xfrm>
          <a:off x="31709827" y="17884182"/>
          <a:ext cx="5212079"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408</xdr:row>
      <xdr:rowOff>99449</xdr:rowOff>
    </xdr:from>
    <xdr:to>
      <xdr:col>104</xdr:col>
      <xdr:colOff>398217</xdr:colOff>
      <xdr:row>435</xdr:row>
      <xdr:rowOff>177865</xdr:rowOff>
    </xdr:to>
    <xdr:sp macro="" textlink="">
      <xdr:nvSpPr>
        <xdr:cNvPr id="646" name="Text Box 4974" hidden="1">
          <a:extLst>
            <a:ext uri="{FF2B5EF4-FFF2-40B4-BE49-F238E27FC236}">
              <a16:creationId xmlns:a16="http://schemas.microsoft.com/office/drawing/2014/main" id="{00000000-0008-0000-0200-000086020000}"/>
            </a:ext>
          </a:extLst>
        </xdr:cNvPr>
        <xdr:cNvSpPr txBox="1">
          <a:spLocks noChangeArrowheads="1"/>
        </xdr:cNvSpPr>
      </xdr:nvSpPr>
      <xdr:spPr bwMode="auto">
        <a:xfrm>
          <a:off x="32578507" y="17884182"/>
          <a:ext cx="5212080"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408</xdr:row>
      <xdr:rowOff>99449</xdr:rowOff>
    </xdr:from>
    <xdr:to>
      <xdr:col>106</xdr:col>
      <xdr:colOff>398216</xdr:colOff>
      <xdr:row>435</xdr:row>
      <xdr:rowOff>177865</xdr:rowOff>
    </xdr:to>
    <xdr:sp macro="" textlink="">
      <xdr:nvSpPr>
        <xdr:cNvPr id="647" name="Text Box 4975" hidden="1">
          <a:extLst>
            <a:ext uri="{FF2B5EF4-FFF2-40B4-BE49-F238E27FC236}">
              <a16:creationId xmlns:a16="http://schemas.microsoft.com/office/drawing/2014/main" id="{00000000-0008-0000-0200-000087020000}"/>
            </a:ext>
          </a:extLst>
        </xdr:cNvPr>
        <xdr:cNvSpPr txBox="1">
          <a:spLocks noChangeArrowheads="1"/>
        </xdr:cNvSpPr>
      </xdr:nvSpPr>
      <xdr:spPr bwMode="auto">
        <a:xfrm>
          <a:off x="33447187" y="17884182"/>
          <a:ext cx="5212080"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409</xdr:row>
      <xdr:rowOff>73201</xdr:rowOff>
    </xdr:from>
    <xdr:to>
      <xdr:col>69</xdr:col>
      <xdr:colOff>398215</xdr:colOff>
      <xdr:row>436</xdr:row>
      <xdr:rowOff>158689</xdr:rowOff>
    </xdr:to>
    <xdr:sp macro="" textlink="">
      <xdr:nvSpPr>
        <xdr:cNvPr id="648" name="Text Box 4981" hidden="1">
          <a:extLst>
            <a:ext uri="{FF2B5EF4-FFF2-40B4-BE49-F238E27FC236}">
              <a16:creationId xmlns:a16="http://schemas.microsoft.com/office/drawing/2014/main" id="{00000000-0008-0000-0200-000088020000}"/>
            </a:ext>
          </a:extLst>
        </xdr:cNvPr>
        <xdr:cNvSpPr txBox="1">
          <a:spLocks noChangeArrowheads="1"/>
        </xdr:cNvSpPr>
      </xdr:nvSpPr>
      <xdr:spPr bwMode="auto">
        <a:xfrm>
          <a:off x="17359888" y="18111191"/>
          <a:ext cx="5228798"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409</xdr:row>
      <xdr:rowOff>73201</xdr:rowOff>
    </xdr:from>
    <xdr:to>
      <xdr:col>71</xdr:col>
      <xdr:colOff>398216</xdr:colOff>
      <xdr:row>436</xdr:row>
      <xdr:rowOff>158689</xdr:rowOff>
    </xdr:to>
    <xdr:sp macro="" textlink="">
      <xdr:nvSpPr>
        <xdr:cNvPr id="649" name="Text Box 4982" hidden="1">
          <a:extLst>
            <a:ext uri="{FF2B5EF4-FFF2-40B4-BE49-F238E27FC236}">
              <a16:creationId xmlns:a16="http://schemas.microsoft.com/office/drawing/2014/main" id="{00000000-0008-0000-0200-000089020000}"/>
            </a:ext>
          </a:extLst>
        </xdr:cNvPr>
        <xdr:cNvSpPr txBox="1">
          <a:spLocks noChangeArrowheads="1"/>
        </xdr:cNvSpPr>
      </xdr:nvSpPr>
      <xdr:spPr bwMode="auto">
        <a:xfrm>
          <a:off x="18232468" y="18111191"/>
          <a:ext cx="5224898"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409</xdr:row>
      <xdr:rowOff>73201</xdr:rowOff>
    </xdr:from>
    <xdr:to>
      <xdr:col>75</xdr:col>
      <xdr:colOff>398216</xdr:colOff>
      <xdr:row>436</xdr:row>
      <xdr:rowOff>158689</xdr:rowOff>
    </xdr:to>
    <xdr:sp macro="" textlink="">
      <xdr:nvSpPr>
        <xdr:cNvPr id="650" name="Text Box 4983" hidden="1">
          <a:extLst>
            <a:ext uri="{FF2B5EF4-FFF2-40B4-BE49-F238E27FC236}">
              <a16:creationId xmlns:a16="http://schemas.microsoft.com/office/drawing/2014/main" id="{00000000-0008-0000-0200-00008A020000}"/>
            </a:ext>
          </a:extLst>
        </xdr:cNvPr>
        <xdr:cNvSpPr txBox="1">
          <a:spLocks noChangeArrowheads="1"/>
        </xdr:cNvSpPr>
      </xdr:nvSpPr>
      <xdr:spPr bwMode="auto">
        <a:xfrm>
          <a:off x="19985578" y="18111191"/>
          <a:ext cx="5209149"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409</xdr:row>
      <xdr:rowOff>73201</xdr:rowOff>
    </xdr:from>
    <xdr:to>
      <xdr:col>79</xdr:col>
      <xdr:colOff>398217</xdr:colOff>
      <xdr:row>436</xdr:row>
      <xdr:rowOff>158689</xdr:rowOff>
    </xdr:to>
    <xdr:sp macro="" textlink="">
      <xdr:nvSpPr>
        <xdr:cNvPr id="651" name="Text Box 4984" hidden="1">
          <a:extLst>
            <a:ext uri="{FF2B5EF4-FFF2-40B4-BE49-F238E27FC236}">
              <a16:creationId xmlns:a16="http://schemas.microsoft.com/office/drawing/2014/main" id="{00000000-0008-0000-0200-00008B020000}"/>
            </a:ext>
          </a:extLst>
        </xdr:cNvPr>
        <xdr:cNvSpPr txBox="1">
          <a:spLocks noChangeArrowheads="1"/>
        </xdr:cNvSpPr>
      </xdr:nvSpPr>
      <xdr:spPr bwMode="auto">
        <a:xfrm>
          <a:off x="21720008" y="18111191"/>
          <a:ext cx="5212079"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409</xdr:row>
      <xdr:rowOff>73201</xdr:rowOff>
    </xdr:from>
    <xdr:to>
      <xdr:col>81</xdr:col>
      <xdr:colOff>398216</xdr:colOff>
      <xdr:row>436</xdr:row>
      <xdr:rowOff>158689</xdr:rowOff>
    </xdr:to>
    <xdr:sp macro="" textlink="">
      <xdr:nvSpPr>
        <xdr:cNvPr id="652" name="Text Box 4985" hidden="1">
          <a:extLst>
            <a:ext uri="{FF2B5EF4-FFF2-40B4-BE49-F238E27FC236}">
              <a16:creationId xmlns:a16="http://schemas.microsoft.com/office/drawing/2014/main" id="{00000000-0008-0000-0200-00008C020000}"/>
            </a:ext>
          </a:extLst>
        </xdr:cNvPr>
        <xdr:cNvSpPr txBox="1">
          <a:spLocks noChangeArrowheads="1"/>
        </xdr:cNvSpPr>
      </xdr:nvSpPr>
      <xdr:spPr bwMode="auto">
        <a:xfrm>
          <a:off x="22588686" y="18111191"/>
          <a:ext cx="5212081"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409</xdr:row>
      <xdr:rowOff>73201</xdr:rowOff>
    </xdr:from>
    <xdr:to>
      <xdr:col>83</xdr:col>
      <xdr:colOff>394646</xdr:colOff>
      <xdr:row>436</xdr:row>
      <xdr:rowOff>158689</xdr:rowOff>
    </xdr:to>
    <xdr:sp macro="" textlink="">
      <xdr:nvSpPr>
        <xdr:cNvPr id="653" name="Text Box 4986" hidden="1">
          <a:extLst>
            <a:ext uri="{FF2B5EF4-FFF2-40B4-BE49-F238E27FC236}">
              <a16:creationId xmlns:a16="http://schemas.microsoft.com/office/drawing/2014/main" id="{00000000-0008-0000-0200-00008D020000}"/>
            </a:ext>
          </a:extLst>
        </xdr:cNvPr>
        <xdr:cNvSpPr txBox="1">
          <a:spLocks noChangeArrowheads="1"/>
        </xdr:cNvSpPr>
      </xdr:nvSpPr>
      <xdr:spPr bwMode="auto">
        <a:xfrm>
          <a:off x="23457366" y="18111191"/>
          <a:ext cx="5208511"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409</xdr:row>
      <xdr:rowOff>73201</xdr:rowOff>
    </xdr:from>
    <xdr:to>
      <xdr:col>88</xdr:col>
      <xdr:colOff>398216</xdr:colOff>
      <xdr:row>436</xdr:row>
      <xdr:rowOff>158689</xdr:rowOff>
    </xdr:to>
    <xdr:sp macro="" textlink="">
      <xdr:nvSpPr>
        <xdr:cNvPr id="654" name="Text Box 4987" hidden="1">
          <a:extLst>
            <a:ext uri="{FF2B5EF4-FFF2-40B4-BE49-F238E27FC236}">
              <a16:creationId xmlns:a16="http://schemas.microsoft.com/office/drawing/2014/main" id="{00000000-0008-0000-0200-00008E020000}"/>
            </a:ext>
          </a:extLst>
        </xdr:cNvPr>
        <xdr:cNvSpPr txBox="1">
          <a:spLocks noChangeArrowheads="1"/>
        </xdr:cNvSpPr>
      </xdr:nvSpPr>
      <xdr:spPr bwMode="auto">
        <a:xfrm>
          <a:off x="25629067" y="18111191"/>
          <a:ext cx="5212080"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409</xdr:row>
      <xdr:rowOff>73201</xdr:rowOff>
    </xdr:from>
    <xdr:to>
      <xdr:col>100</xdr:col>
      <xdr:colOff>398216</xdr:colOff>
      <xdr:row>436</xdr:row>
      <xdr:rowOff>158689</xdr:rowOff>
    </xdr:to>
    <xdr:sp macro="" textlink="">
      <xdr:nvSpPr>
        <xdr:cNvPr id="655" name="Text Box 4988" hidden="1">
          <a:extLst>
            <a:ext uri="{FF2B5EF4-FFF2-40B4-BE49-F238E27FC236}">
              <a16:creationId xmlns:a16="http://schemas.microsoft.com/office/drawing/2014/main" id="{00000000-0008-0000-0200-00008F020000}"/>
            </a:ext>
          </a:extLst>
        </xdr:cNvPr>
        <xdr:cNvSpPr txBox="1">
          <a:spLocks noChangeArrowheads="1"/>
        </xdr:cNvSpPr>
      </xdr:nvSpPr>
      <xdr:spPr bwMode="auto">
        <a:xfrm>
          <a:off x="30841147" y="18111191"/>
          <a:ext cx="5212080"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409</xdr:row>
      <xdr:rowOff>73201</xdr:rowOff>
    </xdr:from>
    <xdr:to>
      <xdr:col>104</xdr:col>
      <xdr:colOff>398217</xdr:colOff>
      <xdr:row>436</xdr:row>
      <xdr:rowOff>158689</xdr:rowOff>
    </xdr:to>
    <xdr:sp macro="" textlink="">
      <xdr:nvSpPr>
        <xdr:cNvPr id="656" name="Text Box 4989" hidden="1">
          <a:extLst>
            <a:ext uri="{FF2B5EF4-FFF2-40B4-BE49-F238E27FC236}">
              <a16:creationId xmlns:a16="http://schemas.microsoft.com/office/drawing/2014/main" id="{00000000-0008-0000-0200-000090020000}"/>
            </a:ext>
          </a:extLst>
        </xdr:cNvPr>
        <xdr:cNvSpPr txBox="1">
          <a:spLocks noChangeArrowheads="1"/>
        </xdr:cNvSpPr>
      </xdr:nvSpPr>
      <xdr:spPr bwMode="auto">
        <a:xfrm>
          <a:off x="32578507" y="18111191"/>
          <a:ext cx="5212080"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409</xdr:row>
      <xdr:rowOff>73201</xdr:rowOff>
    </xdr:from>
    <xdr:to>
      <xdr:col>106</xdr:col>
      <xdr:colOff>398216</xdr:colOff>
      <xdr:row>436</xdr:row>
      <xdr:rowOff>158689</xdr:rowOff>
    </xdr:to>
    <xdr:sp macro="" textlink="">
      <xdr:nvSpPr>
        <xdr:cNvPr id="657" name="Text Box 4990" hidden="1">
          <a:extLst>
            <a:ext uri="{FF2B5EF4-FFF2-40B4-BE49-F238E27FC236}">
              <a16:creationId xmlns:a16="http://schemas.microsoft.com/office/drawing/2014/main" id="{00000000-0008-0000-0200-000091020000}"/>
            </a:ext>
          </a:extLst>
        </xdr:cNvPr>
        <xdr:cNvSpPr txBox="1">
          <a:spLocks noChangeArrowheads="1"/>
        </xdr:cNvSpPr>
      </xdr:nvSpPr>
      <xdr:spPr bwMode="auto">
        <a:xfrm>
          <a:off x="33447187" y="18111191"/>
          <a:ext cx="5212080" cy="68330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410</xdr:row>
      <xdr:rowOff>45931</xdr:rowOff>
    </xdr:from>
    <xdr:to>
      <xdr:col>69</xdr:col>
      <xdr:colOff>398215</xdr:colOff>
      <xdr:row>437</xdr:row>
      <xdr:rowOff>139516</xdr:rowOff>
    </xdr:to>
    <xdr:sp macro="" textlink="">
      <xdr:nvSpPr>
        <xdr:cNvPr id="658" name="Text Box 4998" hidden="1">
          <a:extLst>
            <a:ext uri="{FF2B5EF4-FFF2-40B4-BE49-F238E27FC236}">
              <a16:creationId xmlns:a16="http://schemas.microsoft.com/office/drawing/2014/main" id="{00000000-0008-0000-0200-000092020000}"/>
            </a:ext>
          </a:extLst>
        </xdr:cNvPr>
        <xdr:cNvSpPr txBox="1">
          <a:spLocks noChangeArrowheads="1"/>
        </xdr:cNvSpPr>
      </xdr:nvSpPr>
      <xdr:spPr bwMode="auto">
        <a:xfrm>
          <a:off x="17359888" y="18338200"/>
          <a:ext cx="5228798"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410</xdr:row>
      <xdr:rowOff>45931</xdr:rowOff>
    </xdr:from>
    <xdr:to>
      <xdr:col>77</xdr:col>
      <xdr:colOff>398216</xdr:colOff>
      <xdr:row>437</xdr:row>
      <xdr:rowOff>139516</xdr:rowOff>
    </xdr:to>
    <xdr:sp macro="" textlink="">
      <xdr:nvSpPr>
        <xdr:cNvPr id="659" name="Text Box 4999" hidden="1">
          <a:extLst>
            <a:ext uri="{FF2B5EF4-FFF2-40B4-BE49-F238E27FC236}">
              <a16:creationId xmlns:a16="http://schemas.microsoft.com/office/drawing/2014/main" id="{00000000-0008-0000-0200-000093020000}"/>
            </a:ext>
          </a:extLst>
        </xdr:cNvPr>
        <xdr:cNvSpPr txBox="1">
          <a:spLocks noChangeArrowheads="1"/>
        </xdr:cNvSpPr>
      </xdr:nvSpPr>
      <xdr:spPr bwMode="auto">
        <a:xfrm>
          <a:off x="20853085" y="18338200"/>
          <a:ext cx="5210321"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410</xdr:row>
      <xdr:rowOff>45931</xdr:rowOff>
    </xdr:from>
    <xdr:to>
      <xdr:col>81</xdr:col>
      <xdr:colOff>398216</xdr:colOff>
      <xdr:row>437</xdr:row>
      <xdr:rowOff>139516</xdr:rowOff>
    </xdr:to>
    <xdr:sp macro="" textlink="">
      <xdr:nvSpPr>
        <xdr:cNvPr id="660" name="Text Box 5000" hidden="1">
          <a:extLst>
            <a:ext uri="{FF2B5EF4-FFF2-40B4-BE49-F238E27FC236}">
              <a16:creationId xmlns:a16="http://schemas.microsoft.com/office/drawing/2014/main" id="{00000000-0008-0000-0200-000094020000}"/>
            </a:ext>
          </a:extLst>
        </xdr:cNvPr>
        <xdr:cNvSpPr txBox="1">
          <a:spLocks noChangeArrowheads="1"/>
        </xdr:cNvSpPr>
      </xdr:nvSpPr>
      <xdr:spPr bwMode="auto">
        <a:xfrm>
          <a:off x="22588686" y="18338200"/>
          <a:ext cx="5212081"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410</xdr:row>
      <xdr:rowOff>45931</xdr:rowOff>
    </xdr:from>
    <xdr:to>
      <xdr:col>83</xdr:col>
      <xdr:colOff>394646</xdr:colOff>
      <xdr:row>437</xdr:row>
      <xdr:rowOff>139516</xdr:rowOff>
    </xdr:to>
    <xdr:sp macro="" textlink="">
      <xdr:nvSpPr>
        <xdr:cNvPr id="661" name="Text Box 5001" hidden="1">
          <a:extLst>
            <a:ext uri="{FF2B5EF4-FFF2-40B4-BE49-F238E27FC236}">
              <a16:creationId xmlns:a16="http://schemas.microsoft.com/office/drawing/2014/main" id="{00000000-0008-0000-0200-000095020000}"/>
            </a:ext>
          </a:extLst>
        </xdr:cNvPr>
        <xdr:cNvSpPr txBox="1">
          <a:spLocks noChangeArrowheads="1"/>
        </xdr:cNvSpPr>
      </xdr:nvSpPr>
      <xdr:spPr bwMode="auto">
        <a:xfrm>
          <a:off x="23457366" y="18338200"/>
          <a:ext cx="5208511"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410</xdr:row>
      <xdr:rowOff>45931</xdr:rowOff>
    </xdr:from>
    <xdr:to>
      <xdr:col>86</xdr:col>
      <xdr:colOff>398216</xdr:colOff>
      <xdr:row>437</xdr:row>
      <xdr:rowOff>139516</xdr:rowOff>
    </xdr:to>
    <xdr:sp macro="" textlink="">
      <xdr:nvSpPr>
        <xdr:cNvPr id="662" name="Text Box 5002" hidden="1">
          <a:extLst>
            <a:ext uri="{FF2B5EF4-FFF2-40B4-BE49-F238E27FC236}">
              <a16:creationId xmlns:a16="http://schemas.microsoft.com/office/drawing/2014/main" id="{00000000-0008-0000-0200-000096020000}"/>
            </a:ext>
          </a:extLst>
        </xdr:cNvPr>
        <xdr:cNvSpPr txBox="1">
          <a:spLocks noChangeArrowheads="1"/>
        </xdr:cNvSpPr>
      </xdr:nvSpPr>
      <xdr:spPr bwMode="auto">
        <a:xfrm>
          <a:off x="24760388" y="18338200"/>
          <a:ext cx="5212080"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410</xdr:row>
      <xdr:rowOff>45931</xdr:rowOff>
    </xdr:from>
    <xdr:to>
      <xdr:col>88</xdr:col>
      <xdr:colOff>398216</xdr:colOff>
      <xdr:row>437</xdr:row>
      <xdr:rowOff>139516</xdr:rowOff>
    </xdr:to>
    <xdr:sp macro="" textlink="">
      <xdr:nvSpPr>
        <xdr:cNvPr id="663" name="Text Box 5003" hidden="1">
          <a:extLst>
            <a:ext uri="{FF2B5EF4-FFF2-40B4-BE49-F238E27FC236}">
              <a16:creationId xmlns:a16="http://schemas.microsoft.com/office/drawing/2014/main" id="{00000000-0008-0000-0200-000097020000}"/>
            </a:ext>
          </a:extLst>
        </xdr:cNvPr>
        <xdr:cNvSpPr txBox="1">
          <a:spLocks noChangeArrowheads="1"/>
        </xdr:cNvSpPr>
      </xdr:nvSpPr>
      <xdr:spPr bwMode="auto">
        <a:xfrm>
          <a:off x="25629067" y="18338200"/>
          <a:ext cx="5212080"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410</xdr:row>
      <xdr:rowOff>45931</xdr:rowOff>
    </xdr:from>
    <xdr:to>
      <xdr:col>98</xdr:col>
      <xdr:colOff>398217</xdr:colOff>
      <xdr:row>437</xdr:row>
      <xdr:rowOff>139516</xdr:rowOff>
    </xdr:to>
    <xdr:sp macro="" textlink="">
      <xdr:nvSpPr>
        <xdr:cNvPr id="664" name="Text Box 5004" hidden="1">
          <a:extLst>
            <a:ext uri="{FF2B5EF4-FFF2-40B4-BE49-F238E27FC236}">
              <a16:creationId xmlns:a16="http://schemas.microsoft.com/office/drawing/2014/main" id="{00000000-0008-0000-0200-000098020000}"/>
            </a:ext>
          </a:extLst>
        </xdr:cNvPr>
        <xdr:cNvSpPr txBox="1">
          <a:spLocks noChangeArrowheads="1"/>
        </xdr:cNvSpPr>
      </xdr:nvSpPr>
      <xdr:spPr bwMode="auto">
        <a:xfrm>
          <a:off x="29972468" y="18338200"/>
          <a:ext cx="5212079"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410</xdr:row>
      <xdr:rowOff>45931</xdr:rowOff>
    </xdr:from>
    <xdr:to>
      <xdr:col>100</xdr:col>
      <xdr:colOff>398216</xdr:colOff>
      <xdr:row>437</xdr:row>
      <xdr:rowOff>139516</xdr:rowOff>
    </xdr:to>
    <xdr:sp macro="" textlink="">
      <xdr:nvSpPr>
        <xdr:cNvPr id="665" name="Text Box 5005" hidden="1">
          <a:extLst>
            <a:ext uri="{FF2B5EF4-FFF2-40B4-BE49-F238E27FC236}">
              <a16:creationId xmlns:a16="http://schemas.microsoft.com/office/drawing/2014/main" id="{00000000-0008-0000-0200-000099020000}"/>
            </a:ext>
          </a:extLst>
        </xdr:cNvPr>
        <xdr:cNvSpPr txBox="1">
          <a:spLocks noChangeArrowheads="1"/>
        </xdr:cNvSpPr>
      </xdr:nvSpPr>
      <xdr:spPr bwMode="auto">
        <a:xfrm>
          <a:off x="30841147" y="18338200"/>
          <a:ext cx="5212080"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410</xdr:row>
      <xdr:rowOff>45931</xdr:rowOff>
    </xdr:from>
    <xdr:to>
      <xdr:col>102</xdr:col>
      <xdr:colOff>398214</xdr:colOff>
      <xdr:row>437</xdr:row>
      <xdr:rowOff>139516</xdr:rowOff>
    </xdr:to>
    <xdr:sp macro="" textlink="">
      <xdr:nvSpPr>
        <xdr:cNvPr id="666" name="Text Box 5006" hidden="1">
          <a:extLst>
            <a:ext uri="{FF2B5EF4-FFF2-40B4-BE49-F238E27FC236}">
              <a16:creationId xmlns:a16="http://schemas.microsoft.com/office/drawing/2014/main" id="{00000000-0008-0000-0200-00009A020000}"/>
            </a:ext>
          </a:extLst>
        </xdr:cNvPr>
        <xdr:cNvSpPr txBox="1">
          <a:spLocks noChangeArrowheads="1"/>
        </xdr:cNvSpPr>
      </xdr:nvSpPr>
      <xdr:spPr bwMode="auto">
        <a:xfrm>
          <a:off x="31709827" y="18338200"/>
          <a:ext cx="5212079"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410</xdr:row>
      <xdr:rowOff>45931</xdr:rowOff>
    </xdr:from>
    <xdr:to>
      <xdr:col>104</xdr:col>
      <xdr:colOff>398217</xdr:colOff>
      <xdr:row>437</xdr:row>
      <xdr:rowOff>139516</xdr:rowOff>
    </xdr:to>
    <xdr:sp macro="" textlink="">
      <xdr:nvSpPr>
        <xdr:cNvPr id="667" name="Text Box 5007" hidden="1">
          <a:extLst>
            <a:ext uri="{FF2B5EF4-FFF2-40B4-BE49-F238E27FC236}">
              <a16:creationId xmlns:a16="http://schemas.microsoft.com/office/drawing/2014/main" id="{00000000-0008-0000-0200-00009B020000}"/>
            </a:ext>
          </a:extLst>
        </xdr:cNvPr>
        <xdr:cNvSpPr txBox="1">
          <a:spLocks noChangeArrowheads="1"/>
        </xdr:cNvSpPr>
      </xdr:nvSpPr>
      <xdr:spPr bwMode="auto">
        <a:xfrm>
          <a:off x="32578507" y="18338200"/>
          <a:ext cx="5212080"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410</xdr:row>
      <xdr:rowOff>45931</xdr:rowOff>
    </xdr:from>
    <xdr:to>
      <xdr:col>106</xdr:col>
      <xdr:colOff>398216</xdr:colOff>
      <xdr:row>437</xdr:row>
      <xdr:rowOff>139516</xdr:rowOff>
    </xdr:to>
    <xdr:sp macro="" textlink="">
      <xdr:nvSpPr>
        <xdr:cNvPr id="668" name="Text Box 5008" hidden="1">
          <a:extLst>
            <a:ext uri="{FF2B5EF4-FFF2-40B4-BE49-F238E27FC236}">
              <a16:creationId xmlns:a16="http://schemas.microsoft.com/office/drawing/2014/main" id="{00000000-0008-0000-0200-00009C020000}"/>
            </a:ext>
          </a:extLst>
        </xdr:cNvPr>
        <xdr:cNvSpPr txBox="1">
          <a:spLocks noChangeArrowheads="1"/>
        </xdr:cNvSpPr>
      </xdr:nvSpPr>
      <xdr:spPr bwMode="auto">
        <a:xfrm>
          <a:off x="33447187" y="18338200"/>
          <a:ext cx="5212080" cy="68330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411</xdr:row>
      <xdr:rowOff>42697</xdr:rowOff>
    </xdr:from>
    <xdr:to>
      <xdr:col>69</xdr:col>
      <xdr:colOff>398215</xdr:colOff>
      <xdr:row>438</xdr:row>
      <xdr:rowOff>123654</xdr:rowOff>
    </xdr:to>
    <xdr:sp macro="" textlink="">
      <xdr:nvSpPr>
        <xdr:cNvPr id="669" name="Text Box 5015" hidden="1">
          <a:extLst>
            <a:ext uri="{FF2B5EF4-FFF2-40B4-BE49-F238E27FC236}">
              <a16:creationId xmlns:a16="http://schemas.microsoft.com/office/drawing/2014/main" id="{00000000-0008-0000-0200-00009D020000}"/>
            </a:ext>
          </a:extLst>
        </xdr:cNvPr>
        <xdr:cNvSpPr txBox="1">
          <a:spLocks noChangeArrowheads="1"/>
        </xdr:cNvSpPr>
      </xdr:nvSpPr>
      <xdr:spPr bwMode="auto">
        <a:xfrm>
          <a:off x="17359888" y="18588227"/>
          <a:ext cx="5228798"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411</xdr:row>
      <xdr:rowOff>42697</xdr:rowOff>
    </xdr:from>
    <xdr:to>
      <xdr:col>73</xdr:col>
      <xdr:colOff>398215</xdr:colOff>
      <xdr:row>438</xdr:row>
      <xdr:rowOff>123654</xdr:rowOff>
    </xdr:to>
    <xdr:sp macro="" textlink="">
      <xdr:nvSpPr>
        <xdr:cNvPr id="670" name="Text Box 5016" hidden="1">
          <a:extLst>
            <a:ext uri="{FF2B5EF4-FFF2-40B4-BE49-F238E27FC236}">
              <a16:creationId xmlns:a16="http://schemas.microsoft.com/office/drawing/2014/main" id="{00000000-0008-0000-0200-00009E020000}"/>
            </a:ext>
          </a:extLst>
        </xdr:cNvPr>
        <xdr:cNvSpPr txBox="1">
          <a:spLocks noChangeArrowheads="1"/>
        </xdr:cNvSpPr>
      </xdr:nvSpPr>
      <xdr:spPr bwMode="auto">
        <a:xfrm>
          <a:off x="19107112" y="18588227"/>
          <a:ext cx="5218935"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411</xdr:row>
      <xdr:rowOff>42697</xdr:rowOff>
    </xdr:from>
    <xdr:to>
      <xdr:col>75</xdr:col>
      <xdr:colOff>398216</xdr:colOff>
      <xdr:row>438</xdr:row>
      <xdr:rowOff>123654</xdr:rowOff>
    </xdr:to>
    <xdr:sp macro="" textlink="">
      <xdr:nvSpPr>
        <xdr:cNvPr id="671" name="Text Box 5017" hidden="1">
          <a:extLst>
            <a:ext uri="{FF2B5EF4-FFF2-40B4-BE49-F238E27FC236}">
              <a16:creationId xmlns:a16="http://schemas.microsoft.com/office/drawing/2014/main" id="{00000000-0008-0000-0200-00009F020000}"/>
            </a:ext>
          </a:extLst>
        </xdr:cNvPr>
        <xdr:cNvSpPr txBox="1">
          <a:spLocks noChangeArrowheads="1"/>
        </xdr:cNvSpPr>
      </xdr:nvSpPr>
      <xdr:spPr bwMode="auto">
        <a:xfrm>
          <a:off x="19985578" y="18588227"/>
          <a:ext cx="5209149"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411</xdr:row>
      <xdr:rowOff>42697</xdr:rowOff>
    </xdr:from>
    <xdr:to>
      <xdr:col>79</xdr:col>
      <xdr:colOff>398217</xdr:colOff>
      <xdr:row>438</xdr:row>
      <xdr:rowOff>123654</xdr:rowOff>
    </xdr:to>
    <xdr:sp macro="" textlink="">
      <xdr:nvSpPr>
        <xdr:cNvPr id="672" name="Text Box 5018" hidden="1">
          <a:extLst>
            <a:ext uri="{FF2B5EF4-FFF2-40B4-BE49-F238E27FC236}">
              <a16:creationId xmlns:a16="http://schemas.microsoft.com/office/drawing/2014/main" id="{00000000-0008-0000-0200-0000A0020000}"/>
            </a:ext>
          </a:extLst>
        </xdr:cNvPr>
        <xdr:cNvSpPr txBox="1">
          <a:spLocks noChangeArrowheads="1"/>
        </xdr:cNvSpPr>
      </xdr:nvSpPr>
      <xdr:spPr bwMode="auto">
        <a:xfrm>
          <a:off x="21720008" y="18588227"/>
          <a:ext cx="5212079"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411</xdr:row>
      <xdr:rowOff>42697</xdr:rowOff>
    </xdr:from>
    <xdr:to>
      <xdr:col>81</xdr:col>
      <xdr:colOff>398216</xdr:colOff>
      <xdr:row>438</xdr:row>
      <xdr:rowOff>123654</xdr:rowOff>
    </xdr:to>
    <xdr:sp macro="" textlink="">
      <xdr:nvSpPr>
        <xdr:cNvPr id="673" name="Text Box 5019" hidden="1">
          <a:extLst>
            <a:ext uri="{FF2B5EF4-FFF2-40B4-BE49-F238E27FC236}">
              <a16:creationId xmlns:a16="http://schemas.microsoft.com/office/drawing/2014/main" id="{00000000-0008-0000-0200-0000A1020000}"/>
            </a:ext>
          </a:extLst>
        </xdr:cNvPr>
        <xdr:cNvSpPr txBox="1">
          <a:spLocks noChangeArrowheads="1"/>
        </xdr:cNvSpPr>
      </xdr:nvSpPr>
      <xdr:spPr bwMode="auto">
        <a:xfrm>
          <a:off x="22588686" y="18588227"/>
          <a:ext cx="5212081"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411</xdr:row>
      <xdr:rowOff>42697</xdr:rowOff>
    </xdr:from>
    <xdr:to>
      <xdr:col>83</xdr:col>
      <xdr:colOff>394646</xdr:colOff>
      <xdr:row>438</xdr:row>
      <xdr:rowOff>123654</xdr:rowOff>
    </xdr:to>
    <xdr:sp macro="" textlink="">
      <xdr:nvSpPr>
        <xdr:cNvPr id="674" name="Text Box 5020" hidden="1">
          <a:extLst>
            <a:ext uri="{FF2B5EF4-FFF2-40B4-BE49-F238E27FC236}">
              <a16:creationId xmlns:a16="http://schemas.microsoft.com/office/drawing/2014/main" id="{00000000-0008-0000-0200-0000A2020000}"/>
            </a:ext>
          </a:extLst>
        </xdr:cNvPr>
        <xdr:cNvSpPr txBox="1">
          <a:spLocks noChangeArrowheads="1"/>
        </xdr:cNvSpPr>
      </xdr:nvSpPr>
      <xdr:spPr bwMode="auto">
        <a:xfrm>
          <a:off x="23457366" y="18588227"/>
          <a:ext cx="5208511"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411</xdr:row>
      <xdr:rowOff>42697</xdr:rowOff>
    </xdr:from>
    <xdr:to>
      <xdr:col>86</xdr:col>
      <xdr:colOff>398216</xdr:colOff>
      <xdr:row>438</xdr:row>
      <xdr:rowOff>123654</xdr:rowOff>
    </xdr:to>
    <xdr:sp macro="" textlink="">
      <xdr:nvSpPr>
        <xdr:cNvPr id="675" name="Text Box 5021" hidden="1">
          <a:extLst>
            <a:ext uri="{FF2B5EF4-FFF2-40B4-BE49-F238E27FC236}">
              <a16:creationId xmlns:a16="http://schemas.microsoft.com/office/drawing/2014/main" id="{00000000-0008-0000-0200-0000A3020000}"/>
            </a:ext>
          </a:extLst>
        </xdr:cNvPr>
        <xdr:cNvSpPr txBox="1">
          <a:spLocks noChangeArrowheads="1"/>
        </xdr:cNvSpPr>
      </xdr:nvSpPr>
      <xdr:spPr bwMode="auto">
        <a:xfrm>
          <a:off x="24760388" y="18588227"/>
          <a:ext cx="5212080"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411</xdr:row>
      <xdr:rowOff>42697</xdr:rowOff>
    </xdr:from>
    <xdr:to>
      <xdr:col>88</xdr:col>
      <xdr:colOff>398216</xdr:colOff>
      <xdr:row>438</xdr:row>
      <xdr:rowOff>123654</xdr:rowOff>
    </xdr:to>
    <xdr:sp macro="" textlink="">
      <xdr:nvSpPr>
        <xdr:cNvPr id="676" name="Text Box 5022" hidden="1">
          <a:extLst>
            <a:ext uri="{FF2B5EF4-FFF2-40B4-BE49-F238E27FC236}">
              <a16:creationId xmlns:a16="http://schemas.microsoft.com/office/drawing/2014/main" id="{00000000-0008-0000-0200-0000A4020000}"/>
            </a:ext>
          </a:extLst>
        </xdr:cNvPr>
        <xdr:cNvSpPr txBox="1">
          <a:spLocks noChangeArrowheads="1"/>
        </xdr:cNvSpPr>
      </xdr:nvSpPr>
      <xdr:spPr bwMode="auto">
        <a:xfrm>
          <a:off x="25629067" y="18588227"/>
          <a:ext cx="5212080"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411</xdr:row>
      <xdr:rowOff>42697</xdr:rowOff>
    </xdr:from>
    <xdr:to>
      <xdr:col>94</xdr:col>
      <xdr:colOff>398216</xdr:colOff>
      <xdr:row>438</xdr:row>
      <xdr:rowOff>123654</xdr:rowOff>
    </xdr:to>
    <xdr:sp macro="" textlink="">
      <xdr:nvSpPr>
        <xdr:cNvPr id="677" name="Text Box 5023" hidden="1">
          <a:extLst>
            <a:ext uri="{FF2B5EF4-FFF2-40B4-BE49-F238E27FC236}">
              <a16:creationId xmlns:a16="http://schemas.microsoft.com/office/drawing/2014/main" id="{00000000-0008-0000-0200-0000A5020000}"/>
            </a:ext>
          </a:extLst>
        </xdr:cNvPr>
        <xdr:cNvSpPr txBox="1">
          <a:spLocks noChangeArrowheads="1"/>
        </xdr:cNvSpPr>
      </xdr:nvSpPr>
      <xdr:spPr bwMode="auto">
        <a:xfrm>
          <a:off x="28235107" y="18588227"/>
          <a:ext cx="5212080"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411</xdr:row>
      <xdr:rowOff>42697</xdr:rowOff>
    </xdr:from>
    <xdr:to>
      <xdr:col>100</xdr:col>
      <xdr:colOff>398216</xdr:colOff>
      <xdr:row>438</xdr:row>
      <xdr:rowOff>123654</xdr:rowOff>
    </xdr:to>
    <xdr:sp macro="" textlink="">
      <xdr:nvSpPr>
        <xdr:cNvPr id="678" name="Text Box 5024" hidden="1">
          <a:extLst>
            <a:ext uri="{FF2B5EF4-FFF2-40B4-BE49-F238E27FC236}">
              <a16:creationId xmlns:a16="http://schemas.microsoft.com/office/drawing/2014/main" id="{00000000-0008-0000-0200-0000A6020000}"/>
            </a:ext>
          </a:extLst>
        </xdr:cNvPr>
        <xdr:cNvSpPr txBox="1">
          <a:spLocks noChangeArrowheads="1"/>
        </xdr:cNvSpPr>
      </xdr:nvSpPr>
      <xdr:spPr bwMode="auto">
        <a:xfrm>
          <a:off x="30841147" y="18588227"/>
          <a:ext cx="5212080"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411</xdr:row>
      <xdr:rowOff>42697</xdr:rowOff>
    </xdr:from>
    <xdr:to>
      <xdr:col>104</xdr:col>
      <xdr:colOff>398217</xdr:colOff>
      <xdr:row>438</xdr:row>
      <xdr:rowOff>123654</xdr:rowOff>
    </xdr:to>
    <xdr:sp macro="" textlink="">
      <xdr:nvSpPr>
        <xdr:cNvPr id="679" name="Text Box 5025" hidden="1">
          <a:extLst>
            <a:ext uri="{FF2B5EF4-FFF2-40B4-BE49-F238E27FC236}">
              <a16:creationId xmlns:a16="http://schemas.microsoft.com/office/drawing/2014/main" id="{00000000-0008-0000-0200-0000A7020000}"/>
            </a:ext>
          </a:extLst>
        </xdr:cNvPr>
        <xdr:cNvSpPr txBox="1">
          <a:spLocks noChangeArrowheads="1"/>
        </xdr:cNvSpPr>
      </xdr:nvSpPr>
      <xdr:spPr bwMode="auto">
        <a:xfrm>
          <a:off x="32578507" y="18588227"/>
          <a:ext cx="5212080"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411</xdr:row>
      <xdr:rowOff>42697</xdr:rowOff>
    </xdr:from>
    <xdr:to>
      <xdr:col>106</xdr:col>
      <xdr:colOff>398216</xdr:colOff>
      <xdr:row>438</xdr:row>
      <xdr:rowOff>123654</xdr:rowOff>
    </xdr:to>
    <xdr:sp macro="" textlink="">
      <xdr:nvSpPr>
        <xdr:cNvPr id="680" name="Text Box 5026" hidden="1">
          <a:extLst>
            <a:ext uri="{FF2B5EF4-FFF2-40B4-BE49-F238E27FC236}">
              <a16:creationId xmlns:a16="http://schemas.microsoft.com/office/drawing/2014/main" id="{00000000-0008-0000-0200-0000A8020000}"/>
            </a:ext>
          </a:extLst>
        </xdr:cNvPr>
        <xdr:cNvSpPr txBox="1">
          <a:spLocks noChangeArrowheads="1"/>
        </xdr:cNvSpPr>
      </xdr:nvSpPr>
      <xdr:spPr bwMode="auto">
        <a:xfrm>
          <a:off x="33447187" y="18588227"/>
          <a:ext cx="5212080" cy="68133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412</xdr:row>
      <xdr:rowOff>19510</xdr:rowOff>
    </xdr:from>
    <xdr:to>
      <xdr:col>69</xdr:col>
      <xdr:colOff>398215</xdr:colOff>
      <xdr:row>439</xdr:row>
      <xdr:rowOff>97741</xdr:rowOff>
    </xdr:to>
    <xdr:sp macro="" textlink="">
      <xdr:nvSpPr>
        <xdr:cNvPr id="681" name="Text Box 5032" hidden="1">
          <a:extLst>
            <a:ext uri="{FF2B5EF4-FFF2-40B4-BE49-F238E27FC236}">
              <a16:creationId xmlns:a16="http://schemas.microsoft.com/office/drawing/2014/main" id="{00000000-0008-0000-0200-0000A9020000}"/>
            </a:ext>
          </a:extLst>
        </xdr:cNvPr>
        <xdr:cNvSpPr txBox="1">
          <a:spLocks noChangeArrowheads="1"/>
        </xdr:cNvSpPr>
      </xdr:nvSpPr>
      <xdr:spPr bwMode="auto">
        <a:xfrm>
          <a:off x="17359888" y="18818294"/>
          <a:ext cx="5228798" cy="68069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412</xdr:row>
      <xdr:rowOff>19510</xdr:rowOff>
    </xdr:from>
    <xdr:to>
      <xdr:col>71</xdr:col>
      <xdr:colOff>398216</xdr:colOff>
      <xdr:row>439</xdr:row>
      <xdr:rowOff>97741</xdr:rowOff>
    </xdr:to>
    <xdr:sp macro="" textlink="">
      <xdr:nvSpPr>
        <xdr:cNvPr id="682" name="Text Box 5033" hidden="1">
          <a:extLst>
            <a:ext uri="{FF2B5EF4-FFF2-40B4-BE49-F238E27FC236}">
              <a16:creationId xmlns:a16="http://schemas.microsoft.com/office/drawing/2014/main" id="{00000000-0008-0000-0200-0000AA020000}"/>
            </a:ext>
          </a:extLst>
        </xdr:cNvPr>
        <xdr:cNvSpPr txBox="1">
          <a:spLocks noChangeArrowheads="1"/>
        </xdr:cNvSpPr>
      </xdr:nvSpPr>
      <xdr:spPr bwMode="auto">
        <a:xfrm>
          <a:off x="18232468" y="18818294"/>
          <a:ext cx="5224898" cy="68069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412</xdr:row>
      <xdr:rowOff>19510</xdr:rowOff>
    </xdr:from>
    <xdr:to>
      <xdr:col>73</xdr:col>
      <xdr:colOff>398215</xdr:colOff>
      <xdr:row>439</xdr:row>
      <xdr:rowOff>97741</xdr:rowOff>
    </xdr:to>
    <xdr:sp macro="" textlink="">
      <xdr:nvSpPr>
        <xdr:cNvPr id="683" name="Text Box 5034" hidden="1">
          <a:extLst>
            <a:ext uri="{FF2B5EF4-FFF2-40B4-BE49-F238E27FC236}">
              <a16:creationId xmlns:a16="http://schemas.microsoft.com/office/drawing/2014/main" id="{00000000-0008-0000-0200-0000AB020000}"/>
            </a:ext>
          </a:extLst>
        </xdr:cNvPr>
        <xdr:cNvSpPr txBox="1">
          <a:spLocks noChangeArrowheads="1"/>
        </xdr:cNvSpPr>
      </xdr:nvSpPr>
      <xdr:spPr bwMode="auto">
        <a:xfrm>
          <a:off x="19107112" y="18818294"/>
          <a:ext cx="5218935" cy="68069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412</xdr:row>
      <xdr:rowOff>19510</xdr:rowOff>
    </xdr:from>
    <xdr:to>
      <xdr:col>75</xdr:col>
      <xdr:colOff>398216</xdr:colOff>
      <xdr:row>439</xdr:row>
      <xdr:rowOff>97741</xdr:rowOff>
    </xdr:to>
    <xdr:sp macro="" textlink="">
      <xdr:nvSpPr>
        <xdr:cNvPr id="684" name="Text Box 5035" hidden="1">
          <a:extLst>
            <a:ext uri="{FF2B5EF4-FFF2-40B4-BE49-F238E27FC236}">
              <a16:creationId xmlns:a16="http://schemas.microsoft.com/office/drawing/2014/main" id="{00000000-0008-0000-0200-0000AC020000}"/>
            </a:ext>
          </a:extLst>
        </xdr:cNvPr>
        <xdr:cNvSpPr txBox="1">
          <a:spLocks noChangeArrowheads="1"/>
        </xdr:cNvSpPr>
      </xdr:nvSpPr>
      <xdr:spPr bwMode="auto">
        <a:xfrm>
          <a:off x="19985578" y="18818294"/>
          <a:ext cx="5209149" cy="68069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412</xdr:row>
      <xdr:rowOff>19510</xdr:rowOff>
    </xdr:from>
    <xdr:to>
      <xdr:col>81</xdr:col>
      <xdr:colOff>398216</xdr:colOff>
      <xdr:row>439</xdr:row>
      <xdr:rowOff>97741</xdr:rowOff>
    </xdr:to>
    <xdr:sp macro="" textlink="">
      <xdr:nvSpPr>
        <xdr:cNvPr id="685" name="Text Box 5036" hidden="1">
          <a:extLst>
            <a:ext uri="{FF2B5EF4-FFF2-40B4-BE49-F238E27FC236}">
              <a16:creationId xmlns:a16="http://schemas.microsoft.com/office/drawing/2014/main" id="{00000000-0008-0000-0200-0000AD020000}"/>
            </a:ext>
          </a:extLst>
        </xdr:cNvPr>
        <xdr:cNvSpPr txBox="1">
          <a:spLocks noChangeArrowheads="1"/>
        </xdr:cNvSpPr>
      </xdr:nvSpPr>
      <xdr:spPr bwMode="auto">
        <a:xfrm>
          <a:off x="22588686" y="18818294"/>
          <a:ext cx="5212081" cy="68069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412</xdr:row>
      <xdr:rowOff>19510</xdr:rowOff>
    </xdr:from>
    <xdr:to>
      <xdr:col>83</xdr:col>
      <xdr:colOff>394646</xdr:colOff>
      <xdr:row>439</xdr:row>
      <xdr:rowOff>97741</xdr:rowOff>
    </xdr:to>
    <xdr:sp macro="" textlink="">
      <xdr:nvSpPr>
        <xdr:cNvPr id="686" name="Text Box 5037" hidden="1">
          <a:extLst>
            <a:ext uri="{FF2B5EF4-FFF2-40B4-BE49-F238E27FC236}">
              <a16:creationId xmlns:a16="http://schemas.microsoft.com/office/drawing/2014/main" id="{00000000-0008-0000-0200-0000AE020000}"/>
            </a:ext>
          </a:extLst>
        </xdr:cNvPr>
        <xdr:cNvSpPr txBox="1">
          <a:spLocks noChangeArrowheads="1"/>
        </xdr:cNvSpPr>
      </xdr:nvSpPr>
      <xdr:spPr bwMode="auto">
        <a:xfrm>
          <a:off x="23457366" y="18818294"/>
          <a:ext cx="5208511" cy="68069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412</xdr:row>
      <xdr:rowOff>19510</xdr:rowOff>
    </xdr:from>
    <xdr:to>
      <xdr:col>86</xdr:col>
      <xdr:colOff>398216</xdr:colOff>
      <xdr:row>439</xdr:row>
      <xdr:rowOff>97741</xdr:rowOff>
    </xdr:to>
    <xdr:sp macro="" textlink="">
      <xdr:nvSpPr>
        <xdr:cNvPr id="687" name="Text Box 5038" hidden="1">
          <a:extLst>
            <a:ext uri="{FF2B5EF4-FFF2-40B4-BE49-F238E27FC236}">
              <a16:creationId xmlns:a16="http://schemas.microsoft.com/office/drawing/2014/main" id="{00000000-0008-0000-0200-0000AF020000}"/>
            </a:ext>
          </a:extLst>
        </xdr:cNvPr>
        <xdr:cNvSpPr txBox="1">
          <a:spLocks noChangeArrowheads="1"/>
        </xdr:cNvSpPr>
      </xdr:nvSpPr>
      <xdr:spPr bwMode="auto">
        <a:xfrm>
          <a:off x="24760388" y="18818294"/>
          <a:ext cx="5212080" cy="68069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412</xdr:row>
      <xdr:rowOff>19510</xdr:rowOff>
    </xdr:from>
    <xdr:to>
      <xdr:col>104</xdr:col>
      <xdr:colOff>398217</xdr:colOff>
      <xdr:row>439</xdr:row>
      <xdr:rowOff>97741</xdr:rowOff>
    </xdr:to>
    <xdr:sp macro="" textlink="">
      <xdr:nvSpPr>
        <xdr:cNvPr id="688" name="Text Box 5039" hidden="1">
          <a:extLst>
            <a:ext uri="{FF2B5EF4-FFF2-40B4-BE49-F238E27FC236}">
              <a16:creationId xmlns:a16="http://schemas.microsoft.com/office/drawing/2014/main" id="{00000000-0008-0000-0200-0000B0020000}"/>
            </a:ext>
          </a:extLst>
        </xdr:cNvPr>
        <xdr:cNvSpPr txBox="1">
          <a:spLocks noChangeArrowheads="1"/>
        </xdr:cNvSpPr>
      </xdr:nvSpPr>
      <xdr:spPr bwMode="auto">
        <a:xfrm>
          <a:off x="32578507" y="18818294"/>
          <a:ext cx="5212080" cy="68069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412</xdr:row>
      <xdr:rowOff>19510</xdr:rowOff>
    </xdr:from>
    <xdr:to>
      <xdr:col>106</xdr:col>
      <xdr:colOff>398216</xdr:colOff>
      <xdr:row>439</xdr:row>
      <xdr:rowOff>97741</xdr:rowOff>
    </xdr:to>
    <xdr:sp macro="" textlink="">
      <xdr:nvSpPr>
        <xdr:cNvPr id="689" name="Text Box 5040" hidden="1">
          <a:extLst>
            <a:ext uri="{FF2B5EF4-FFF2-40B4-BE49-F238E27FC236}">
              <a16:creationId xmlns:a16="http://schemas.microsoft.com/office/drawing/2014/main" id="{00000000-0008-0000-0200-0000B1020000}"/>
            </a:ext>
          </a:extLst>
        </xdr:cNvPr>
        <xdr:cNvSpPr txBox="1">
          <a:spLocks noChangeArrowheads="1"/>
        </xdr:cNvSpPr>
      </xdr:nvSpPr>
      <xdr:spPr bwMode="auto">
        <a:xfrm>
          <a:off x="33447187" y="18818294"/>
          <a:ext cx="5212080" cy="68069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412</xdr:row>
      <xdr:rowOff>242754</xdr:rowOff>
    </xdr:from>
    <xdr:to>
      <xdr:col>69</xdr:col>
      <xdr:colOff>398215</xdr:colOff>
      <xdr:row>440</xdr:row>
      <xdr:rowOff>79889</xdr:rowOff>
    </xdr:to>
    <xdr:sp macro="" textlink="">
      <xdr:nvSpPr>
        <xdr:cNvPr id="690" name="Text Box 5048" hidden="1">
          <a:extLst>
            <a:ext uri="{FF2B5EF4-FFF2-40B4-BE49-F238E27FC236}">
              <a16:creationId xmlns:a16="http://schemas.microsoft.com/office/drawing/2014/main" id="{00000000-0008-0000-0200-0000B2020000}"/>
            </a:ext>
          </a:extLst>
        </xdr:cNvPr>
        <xdr:cNvSpPr txBox="1">
          <a:spLocks noChangeArrowheads="1"/>
        </xdr:cNvSpPr>
      </xdr:nvSpPr>
      <xdr:spPr bwMode="auto">
        <a:xfrm>
          <a:off x="17359888" y="19042675"/>
          <a:ext cx="5228798"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412</xdr:row>
      <xdr:rowOff>242754</xdr:rowOff>
    </xdr:from>
    <xdr:to>
      <xdr:col>77</xdr:col>
      <xdr:colOff>398216</xdr:colOff>
      <xdr:row>440</xdr:row>
      <xdr:rowOff>79889</xdr:rowOff>
    </xdr:to>
    <xdr:sp macro="" textlink="">
      <xdr:nvSpPr>
        <xdr:cNvPr id="691" name="Text Box 5049" hidden="1">
          <a:extLst>
            <a:ext uri="{FF2B5EF4-FFF2-40B4-BE49-F238E27FC236}">
              <a16:creationId xmlns:a16="http://schemas.microsoft.com/office/drawing/2014/main" id="{00000000-0008-0000-0200-0000B3020000}"/>
            </a:ext>
          </a:extLst>
        </xdr:cNvPr>
        <xdr:cNvSpPr txBox="1">
          <a:spLocks noChangeArrowheads="1"/>
        </xdr:cNvSpPr>
      </xdr:nvSpPr>
      <xdr:spPr bwMode="auto">
        <a:xfrm>
          <a:off x="20853085" y="19042675"/>
          <a:ext cx="5210321"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412</xdr:row>
      <xdr:rowOff>242754</xdr:rowOff>
    </xdr:from>
    <xdr:to>
      <xdr:col>81</xdr:col>
      <xdr:colOff>398216</xdr:colOff>
      <xdr:row>440</xdr:row>
      <xdr:rowOff>79889</xdr:rowOff>
    </xdr:to>
    <xdr:sp macro="" textlink="">
      <xdr:nvSpPr>
        <xdr:cNvPr id="692" name="Text Box 5050" hidden="1">
          <a:extLst>
            <a:ext uri="{FF2B5EF4-FFF2-40B4-BE49-F238E27FC236}">
              <a16:creationId xmlns:a16="http://schemas.microsoft.com/office/drawing/2014/main" id="{00000000-0008-0000-0200-0000B4020000}"/>
            </a:ext>
          </a:extLst>
        </xdr:cNvPr>
        <xdr:cNvSpPr txBox="1">
          <a:spLocks noChangeArrowheads="1"/>
        </xdr:cNvSpPr>
      </xdr:nvSpPr>
      <xdr:spPr bwMode="auto">
        <a:xfrm>
          <a:off x="22588686" y="19042675"/>
          <a:ext cx="5212081"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412</xdr:row>
      <xdr:rowOff>242754</xdr:rowOff>
    </xdr:from>
    <xdr:to>
      <xdr:col>83</xdr:col>
      <xdr:colOff>394646</xdr:colOff>
      <xdr:row>440</xdr:row>
      <xdr:rowOff>79889</xdr:rowOff>
    </xdr:to>
    <xdr:sp macro="" textlink="">
      <xdr:nvSpPr>
        <xdr:cNvPr id="693" name="Text Box 5051" hidden="1">
          <a:extLst>
            <a:ext uri="{FF2B5EF4-FFF2-40B4-BE49-F238E27FC236}">
              <a16:creationId xmlns:a16="http://schemas.microsoft.com/office/drawing/2014/main" id="{00000000-0008-0000-0200-0000B5020000}"/>
            </a:ext>
          </a:extLst>
        </xdr:cNvPr>
        <xdr:cNvSpPr txBox="1">
          <a:spLocks noChangeArrowheads="1"/>
        </xdr:cNvSpPr>
      </xdr:nvSpPr>
      <xdr:spPr bwMode="auto">
        <a:xfrm>
          <a:off x="23457366" y="19042675"/>
          <a:ext cx="5208511"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412</xdr:row>
      <xdr:rowOff>242754</xdr:rowOff>
    </xdr:from>
    <xdr:to>
      <xdr:col>86</xdr:col>
      <xdr:colOff>398216</xdr:colOff>
      <xdr:row>440</xdr:row>
      <xdr:rowOff>79889</xdr:rowOff>
    </xdr:to>
    <xdr:sp macro="" textlink="">
      <xdr:nvSpPr>
        <xdr:cNvPr id="694" name="Text Box 5052" hidden="1">
          <a:extLst>
            <a:ext uri="{FF2B5EF4-FFF2-40B4-BE49-F238E27FC236}">
              <a16:creationId xmlns:a16="http://schemas.microsoft.com/office/drawing/2014/main" id="{00000000-0008-0000-0200-0000B6020000}"/>
            </a:ext>
          </a:extLst>
        </xdr:cNvPr>
        <xdr:cNvSpPr txBox="1">
          <a:spLocks noChangeArrowheads="1"/>
        </xdr:cNvSpPr>
      </xdr:nvSpPr>
      <xdr:spPr bwMode="auto">
        <a:xfrm>
          <a:off x="24760388" y="19042675"/>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412</xdr:row>
      <xdr:rowOff>242754</xdr:rowOff>
    </xdr:from>
    <xdr:to>
      <xdr:col>88</xdr:col>
      <xdr:colOff>398216</xdr:colOff>
      <xdr:row>440</xdr:row>
      <xdr:rowOff>79889</xdr:rowOff>
    </xdr:to>
    <xdr:sp macro="" textlink="">
      <xdr:nvSpPr>
        <xdr:cNvPr id="695" name="Text Box 5053" hidden="1">
          <a:extLst>
            <a:ext uri="{FF2B5EF4-FFF2-40B4-BE49-F238E27FC236}">
              <a16:creationId xmlns:a16="http://schemas.microsoft.com/office/drawing/2014/main" id="{00000000-0008-0000-0200-0000B7020000}"/>
            </a:ext>
          </a:extLst>
        </xdr:cNvPr>
        <xdr:cNvSpPr txBox="1">
          <a:spLocks noChangeArrowheads="1"/>
        </xdr:cNvSpPr>
      </xdr:nvSpPr>
      <xdr:spPr bwMode="auto">
        <a:xfrm>
          <a:off x="25629067" y="19042675"/>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412</xdr:row>
      <xdr:rowOff>242754</xdr:rowOff>
    </xdr:from>
    <xdr:to>
      <xdr:col>98</xdr:col>
      <xdr:colOff>398217</xdr:colOff>
      <xdr:row>440</xdr:row>
      <xdr:rowOff>79889</xdr:rowOff>
    </xdr:to>
    <xdr:sp macro="" textlink="">
      <xdr:nvSpPr>
        <xdr:cNvPr id="696" name="Text Box 5054" hidden="1">
          <a:extLst>
            <a:ext uri="{FF2B5EF4-FFF2-40B4-BE49-F238E27FC236}">
              <a16:creationId xmlns:a16="http://schemas.microsoft.com/office/drawing/2014/main" id="{00000000-0008-0000-0200-0000B8020000}"/>
            </a:ext>
          </a:extLst>
        </xdr:cNvPr>
        <xdr:cNvSpPr txBox="1">
          <a:spLocks noChangeArrowheads="1"/>
        </xdr:cNvSpPr>
      </xdr:nvSpPr>
      <xdr:spPr bwMode="auto">
        <a:xfrm>
          <a:off x="29972468" y="19042675"/>
          <a:ext cx="5212079"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412</xdr:row>
      <xdr:rowOff>242754</xdr:rowOff>
    </xdr:from>
    <xdr:to>
      <xdr:col>100</xdr:col>
      <xdr:colOff>398216</xdr:colOff>
      <xdr:row>440</xdr:row>
      <xdr:rowOff>79889</xdr:rowOff>
    </xdr:to>
    <xdr:sp macro="" textlink="">
      <xdr:nvSpPr>
        <xdr:cNvPr id="697" name="Text Box 5055" hidden="1">
          <a:extLst>
            <a:ext uri="{FF2B5EF4-FFF2-40B4-BE49-F238E27FC236}">
              <a16:creationId xmlns:a16="http://schemas.microsoft.com/office/drawing/2014/main" id="{00000000-0008-0000-0200-0000B9020000}"/>
            </a:ext>
          </a:extLst>
        </xdr:cNvPr>
        <xdr:cNvSpPr txBox="1">
          <a:spLocks noChangeArrowheads="1"/>
        </xdr:cNvSpPr>
      </xdr:nvSpPr>
      <xdr:spPr bwMode="auto">
        <a:xfrm>
          <a:off x="30841147" y="19042675"/>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412</xdr:row>
      <xdr:rowOff>242754</xdr:rowOff>
    </xdr:from>
    <xdr:to>
      <xdr:col>102</xdr:col>
      <xdr:colOff>398214</xdr:colOff>
      <xdr:row>440</xdr:row>
      <xdr:rowOff>79889</xdr:rowOff>
    </xdr:to>
    <xdr:sp macro="" textlink="">
      <xdr:nvSpPr>
        <xdr:cNvPr id="698" name="Text Box 5056" hidden="1">
          <a:extLst>
            <a:ext uri="{FF2B5EF4-FFF2-40B4-BE49-F238E27FC236}">
              <a16:creationId xmlns:a16="http://schemas.microsoft.com/office/drawing/2014/main" id="{00000000-0008-0000-0200-0000BA020000}"/>
            </a:ext>
          </a:extLst>
        </xdr:cNvPr>
        <xdr:cNvSpPr txBox="1">
          <a:spLocks noChangeArrowheads="1"/>
        </xdr:cNvSpPr>
      </xdr:nvSpPr>
      <xdr:spPr bwMode="auto">
        <a:xfrm>
          <a:off x="31709827" y="19042675"/>
          <a:ext cx="5212079"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412</xdr:row>
      <xdr:rowOff>242754</xdr:rowOff>
    </xdr:from>
    <xdr:to>
      <xdr:col>104</xdr:col>
      <xdr:colOff>398217</xdr:colOff>
      <xdr:row>440</xdr:row>
      <xdr:rowOff>79889</xdr:rowOff>
    </xdr:to>
    <xdr:sp macro="" textlink="">
      <xdr:nvSpPr>
        <xdr:cNvPr id="699" name="Text Box 5057" hidden="1">
          <a:extLst>
            <a:ext uri="{FF2B5EF4-FFF2-40B4-BE49-F238E27FC236}">
              <a16:creationId xmlns:a16="http://schemas.microsoft.com/office/drawing/2014/main" id="{00000000-0008-0000-0200-0000BB020000}"/>
            </a:ext>
          </a:extLst>
        </xdr:cNvPr>
        <xdr:cNvSpPr txBox="1">
          <a:spLocks noChangeArrowheads="1"/>
        </xdr:cNvSpPr>
      </xdr:nvSpPr>
      <xdr:spPr bwMode="auto">
        <a:xfrm>
          <a:off x="32578507" y="19042675"/>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412</xdr:row>
      <xdr:rowOff>242754</xdr:rowOff>
    </xdr:from>
    <xdr:to>
      <xdr:col>106</xdr:col>
      <xdr:colOff>398216</xdr:colOff>
      <xdr:row>440</xdr:row>
      <xdr:rowOff>79889</xdr:rowOff>
    </xdr:to>
    <xdr:sp macro="" textlink="">
      <xdr:nvSpPr>
        <xdr:cNvPr id="700" name="Text Box 5058" hidden="1">
          <a:extLst>
            <a:ext uri="{FF2B5EF4-FFF2-40B4-BE49-F238E27FC236}">
              <a16:creationId xmlns:a16="http://schemas.microsoft.com/office/drawing/2014/main" id="{00000000-0008-0000-0200-0000BC020000}"/>
            </a:ext>
          </a:extLst>
        </xdr:cNvPr>
        <xdr:cNvSpPr txBox="1">
          <a:spLocks noChangeArrowheads="1"/>
        </xdr:cNvSpPr>
      </xdr:nvSpPr>
      <xdr:spPr bwMode="auto">
        <a:xfrm>
          <a:off x="33447187" y="19042675"/>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413</xdr:row>
      <xdr:rowOff>222445</xdr:rowOff>
    </xdr:from>
    <xdr:to>
      <xdr:col>69</xdr:col>
      <xdr:colOff>398215</xdr:colOff>
      <xdr:row>441</xdr:row>
      <xdr:rowOff>64137</xdr:rowOff>
    </xdr:to>
    <xdr:sp macro="" textlink="">
      <xdr:nvSpPr>
        <xdr:cNvPr id="701" name="Text Box 5066" hidden="1">
          <a:extLst>
            <a:ext uri="{FF2B5EF4-FFF2-40B4-BE49-F238E27FC236}">
              <a16:creationId xmlns:a16="http://schemas.microsoft.com/office/drawing/2014/main" id="{00000000-0008-0000-0200-0000BD020000}"/>
            </a:ext>
          </a:extLst>
        </xdr:cNvPr>
        <xdr:cNvSpPr txBox="1">
          <a:spLocks noChangeArrowheads="1"/>
        </xdr:cNvSpPr>
      </xdr:nvSpPr>
      <xdr:spPr bwMode="auto">
        <a:xfrm>
          <a:off x="17359888" y="19269684"/>
          <a:ext cx="5228798"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413</xdr:row>
      <xdr:rowOff>222445</xdr:rowOff>
    </xdr:from>
    <xdr:to>
      <xdr:col>75</xdr:col>
      <xdr:colOff>398216</xdr:colOff>
      <xdr:row>441</xdr:row>
      <xdr:rowOff>64137</xdr:rowOff>
    </xdr:to>
    <xdr:sp macro="" textlink="">
      <xdr:nvSpPr>
        <xdr:cNvPr id="702" name="Text Box 5067" hidden="1">
          <a:extLst>
            <a:ext uri="{FF2B5EF4-FFF2-40B4-BE49-F238E27FC236}">
              <a16:creationId xmlns:a16="http://schemas.microsoft.com/office/drawing/2014/main" id="{00000000-0008-0000-0200-0000BE020000}"/>
            </a:ext>
          </a:extLst>
        </xdr:cNvPr>
        <xdr:cNvSpPr txBox="1">
          <a:spLocks noChangeArrowheads="1"/>
        </xdr:cNvSpPr>
      </xdr:nvSpPr>
      <xdr:spPr bwMode="auto">
        <a:xfrm>
          <a:off x="19985578" y="19269684"/>
          <a:ext cx="520914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413</xdr:row>
      <xdr:rowOff>222445</xdr:rowOff>
    </xdr:from>
    <xdr:to>
      <xdr:col>79</xdr:col>
      <xdr:colOff>398217</xdr:colOff>
      <xdr:row>441</xdr:row>
      <xdr:rowOff>64137</xdr:rowOff>
    </xdr:to>
    <xdr:sp macro="" textlink="">
      <xdr:nvSpPr>
        <xdr:cNvPr id="703" name="Text Box 5068" hidden="1">
          <a:extLst>
            <a:ext uri="{FF2B5EF4-FFF2-40B4-BE49-F238E27FC236}">
              <a16:creationId xmlns:a16="http://schemas.microsoft.com/office/drawing/2014/main" id="{00000000-0008-0000-0200-0000BF020000}"/>
            </a:ext>
          </a:extLst>
        </xdr:cNvPr>
        <xdr:cNvSpPr txBox="1">
          <a:spLocks noChangeArrowheads="1"/>
        </xdr:cNvSpPr>
      </xdr:nvSpPr>
      <xdr:spPr bwMode="auto">
        <a:xfrm>
          <a:off x="21720008" y="19269684"/>
          <a:ext cx="521207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413</xdr:row>
      <xdr:rowOff>222445</xdr:rowOff>
    </xdr:from>
    <xdr:to>
      <xdr:col>81</xdr:col>
      <xdr:colOff>398216</xdr:colOff>
      <xdr:row>441</xdr:row>
      <xdr:rowOff>64137</xdr:rowOff>
    </xdr:to>
    <xdr:sp macro="" textlink="">
      <xdr:nvSpPr>
        <xdr:cNvPr id="704" name="Text Box 5069" hidden="1">
          <a:extLst>
            <a:ext uri="{FF2B5EF4-FFF2-40B4-BE49-F238E27FC236}">
              <a16:creationId xmlns:a16="http://schemas.microsoft.com/office/drawing/2014/main" id="{00000000-0008-0000-0200-0000C0020000}"/>
            </a:ext>
          </a:extLst>
        </xdr:cNvPr>
        <xdr:cNvSpPr txBox="1">
          <a:spLocks noChangeArrowheads="1"/>
        </xdr:cNvSpPr>
      </xdr:nvSpPr>
      <xdr:spPr bwMode="auto">
        <a:xfrm>
          <a:off x="22588686" y="19269684"/>
          <a:ext cx="521208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413</xdr:row>
      <xdr:rowOff>222445</xdr:rowOff>
    </xdr:from>
    <xdr:to>
      <xdr:col>83</xdr:col>
      <xdr:colOff>394646</xdr:colOff>
      <xdr:row>441</xdr:row>
      <xdr:rowOff>64137</xdr:rowOff>
    </xdr:to>
    <xdr:sp macro="" textlink="">
      <xdr:nvSpPr>
        <xdr:cNvPr id="705" name="Text Box 5070" hidden="1">
          <a:extLst>
            <a:ext uri="{FF2B5EF4-FFF2-40B4-BE49-F238E27FC236}">
              <a16:creationId xmlns:a16="http://schemas.microsoft.com/office/drawing/2014/main" id="{00000000-0008-0000-0200-0000C1020000}"/>
            </a:ext>
          </a:extLst>
        </xdr:cNvPr>
        <xdr:cNvSpPr txBox="1">
          <a:spLocks noChangeArrowheads="1"/>
        </xdr:cNvSpPr>
      </xdr:nvSpPr>
      <xdr:spPr bwMode="auto">
        <a:xfrm>
          <a:off x="23457366" y="19269684"/>
          <a:ext cx="520851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413</xdr:row>
      <xdr:rowOff>222445</xdr:rowOff>
    </xdr:from>
    <xdr:to>
      <xdr:col>86</xdr:col>
      <xdr:colOff>398216</xdr:colOff>
      <xdr:row>441</xdr:row>
      <xdr:rowOff>64137</xdr:rowOff>
    </xdr:to>
    <xdr:sp macro="" textlink="">
      <xdr:nvSpPr>
        <xdr:cNvPr id="706" name="Text Box 5071" hidden="1">
          <a:extLst>
            <a:ext uri="{FF2B5EF4-FFF2-40B4-BE49-F238E27FC236}">
              <a16:creationId xmlns:a16="http://schemas.microsoft.com/office/drawing/2014/main" id="{00000000-0008-0000-0200-0000C2020000}"/>
            </a:ext>
          </a:extLst>
        </xdr:cNvPr>
        <xdr:cNvSpPr txBox="1">
          <a:spLocks noChangeArrowheads="1"/>
        </xdr:cNvSpPr>
      </xdr:nvSpPr>
      <xdr:spPr bwMode="auto">
        <a:xfrm>
          <a:off x="24760388" y="19269684"/>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413</xdr:row>
      <xdr:rowOff>222445</xdr:rowOff>
    </xdr:from>
    <xdr:to>
      <xdr:col>88</xdr:col>
      <xdr:colOff>398216</xdr:colOff>
      <xdr:row>441</xdr:row>
      <xdr:rowOff>64137</xdr:rowOff>
    </xdr:to>
    <xdr:sp macro="" textlink="">
      <xdr:nvSpPr>
        <xdr:cNvPr id="707" name="Text Box 5072" hidden="1">
          <a:extLst>
            <a:ext uri="{FF2B5EF4-FFF2-40B4-BE49-F238E27FC236}">
              <a16:creationId xmlns:a16="http://schemas.microsoft.com/office/drawing/2014/main" id="{00000000-0008-0000-0200-0000C3020000}"/>
            </a:ext>
          </a:extLst>
        </xdr:cNvPr>
        <xdr:cNvSpPr txBox="1">
          <a:spLocks noChangeArrowheads="1"/>
        </xdr:cNvSpPr>
      </xdr:nvSpPr>
      <xdr:spPr bwMode="auto">
        <a:xfrm>
          <a:off x="25629067" y="19269684"/>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413</xdr:row>
      <xdr:rowOff>222445</xdr:rowOff>
    </xdr:from>
    <xdr:to>
      <xdr:col>100</xdr:col>
      <xdr:colOff>398216</xdr:colOff>
      <xdr:row>441</xdr:row>
      <xdr:rowOff>64137</xdr:rowOff>
    </xdr:to>
    <xdr:sp macro="" textlink="">
      <xdr:nvSpPr>
        <xdr:cNvPr id="708" name="Text Box 5073" hidden="1">
          <a:extLst>
            <a:ext uri="{FF2B5EF4-FFF2-40B4-BE49-F238E27FC236}">
              <a16:creationId xmlns:a16="http://schemas.microsoft.com/office/drawing/2014/main" id="{00000000-0008-0000-0200-0000C4020000}"/>
            </a:ext>
          </a:extLst>
        </xdr:cNvPr>
        <xdr:cNvSpPr txBox="1">
          <a:spLocks noChangeArrowheads="1"/>
        </xdr:cNvSpPr>
      </xdr:nvSpPr>
      <xdr:spPr bwMode="auto">
        <a:xfrm>
          <a:off x="30841147" y="19269684"/>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413</xdr:row>
      <xdr:rowOff>222445</xdr:rowOff>
    </xdr:from>
    <xdr:to>
      <xdr:col>102</xdr:col>
      <xdr:colOff>398214</xdr:colOff>
      <xdr:row>441</xdr:row>
      <xdr:rowOff>64137</xdr:rowOff>
    </xdr:to>
    <xdr:sp macro="" textlink="">
      <xdr:nvSpPr>
        <xdr:cNvPr id="709" name="Text Box 5074" hidden="1">
          <a:extLst>
            <a:ext uri="{FF2B5EF4-FFF2-40B4-BE49-F238E27FC236}">
              <a16:creationId xmlns:a16="http://schemas.microsoft.com/office/drawing/2014/main" id="{00000000-0008-0000-0200-0000C5020000}"/>
            </a:ext>
          </a:extLst>
        </xdr:cNvPr>
        <xdr:cNvSpPr txBox="1">
          <a:spLocks noChangeArrowheads="1"/>
        </xdr:cNvSpPr>
      </xdr:nvSpPr>
      <xdr:spPr bwMode="auto">
        <a:xfrm>
          <a:off x="31709827" y="19269684"/>
          <a:ext cx="521207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413</xdr:row>
      <xdr:rowOff>222445</xdr:rowOff>
    </xdr:from>
    <xdr:to>
      <xdr:col>104</xdr:col>
      <xdr:colOff>398217</xdr:colOff>
      <xdr:row>441</xdr:row>
      <xdr:rowOff>64137</xdr:rowOff>
    </xdr:to>
    <xdr:sp macro="" textlink="">
      <xdr:nvSpPr>
        <xdr:cNvPr id="710" name="Text Box 5075" hidden="1">
          <a:extLst>
            <a:ext uri="{FF2B5EF4-FFF2-40B4-BE49-F238E27FC236}">
              <a16:creationId xmlns:a16="http://schemas.microsoft.com/office/drawing/2014/main" id="{00000000-0008-0000-0200-0000C6020000}"/>
            </a:ext>
          </a:extLst>
        </xdr:cNvPr>
        <xdr:cNvSpPr txBox="1">
          <a:spLocks noChangeArrowheads="1"/>
        </xdr:cNvSpPr>
      </xdr:nvSpPr>
      <xdr:spPr bwMode="auto">
        <a:xfrm>
          <a:off x="32578507" y="19269684"/>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413</xdr:row>
      <xdr:rowOff>222445</xdr:rowOff>
    </xdr:from>
    <xdr:to>
      <xdr:col>106</xdr:col>
      <xdr:colOff>398216</xdr:colOff>
      <xdr:row>441</xdr:row>
      <xdr:rowOff>64137</xdr:rowOff>
    </xdr:to>
    <xdr:sp macro="" textlink="">
      <xdr:nvSpPr>
        <xdr:cNvPr id="711" name="Text Box 5076" hidden="1">
          <a:extLst>
            <a:ext uri="{FF2B5EF4-FFF2-40B4-BE49-F238E27FC236}">
              <a16:creationId xmlns:a16="http://schemas.microsoft.com/office/drawing/2014/main" id="{00000000-0008-0000-0200-0000C7020000}"/>
            </a:ext>
          </a:extLst>
        </xdr:cNvPr>
        <xdr:cNvSpPr txBox="1">
          <a:spLocks noChangeArrowheads="1"/>
        </xdr:cNvSpPr>
      </xdr:nvSpPr>
      <xdr:spPr bwMode="auto">
        <a:xfrm>
          <a:off x="33447187" y="19269684"/>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414</xdr:row>
      <xdr:rowOff>196197</xdr:rowOff>
    </xdr:from>
    <xdr:to>
      <xdr:col>69</xdr:col>
      <xdr:colOff>398215</xdr:colOff>
      <xdr:row>442</xdr:row>
      <xdr:rowOff>45984</xdr:rowOff>
    </xdr:to>
    <xdr:sp macro="" textlink="">
      <xdr:nvSpPr>
        <xdr:cNvPr id="712" name="Text Box 5084" hidden="1">
          <a:extLst>
            <a:ext uri="{FF2B5EF4-FFF2-40B4-BE49-F238E27FC236}">
              <a16:creationId xmlns:a16="http://schemas.microsoft.com/office/drawing/2014/main" id="{00000000-0008-0000-0200-0000C8020000}"/>
            </a:ext>
          </a:extLst>
        </xdr:cNvPr>
        <xdr:cNvSpPr txBox="1">
          <a:spLocks noChangeArrowheads="1"/>
        </xdr:cNvSpPr>
      </xdr:nvSpPr>
      <xdr:spPr bwMode="auto">
        <a:xfrm>
          <a:off x="17359888" y="19496695"/>
          <a:ext cx="5228798"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414</xdr:row>
      <xdr:rowOff>196197</xdr:rowOff>
    </xdr:from>
    <xdr:to>
      <xdr:col>77</xdr:col>
      <xdr:colOff>398216</xdr:colOff>
      <xdr:row>442</xdr:row>
      <xdr:rowOff>45984</xdr:rowOff>
    </xdr:to>
    <xdr:sp macro="" textlink="">
      <xdr:nvSpPr>
        <xdr:cNvPr id="713" name="Text Box 5085" hidden="1">
          <a:extLst>
            <a:ext uri="{FF2B5EF4-FFF2-40B4-BE49-F238E27FC236}">
              <a16:creationId xmlns:a16="http://schemas.microsoft.com/office/drawing/2014/main" id="{00000000-0008-0000-0200-0000C9020000}"/>
            </a:ext>
          </a:extLst>
        </xdr:cNvPr>
        <xdr:cNvSpPr txBox="1">
          <a:spLocks noChangeArrowheads="1"/>
        </xdr:cNvSpPr>
      </xdr:nvSpPr>
      <xdr:spPr bwMode="auto">
        <a:xfrm>
          <a:off x="20853085" y="19496695"/>
          <a:ext cx="521032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414</xdr:row>
      <xdr:rowOff>196197</xdr:rowOff>
    </xdr:from>
    <xdr:to>
      <xdr:col>81</xdr:col>
      <xdr:colOff>398216</xdr:colOff>
      <xdr:row>442</xdr:row>
      <xdr:rowOff>45984</xdr:rowOff>
    </xdr:to>
    <xdr:sp macro="" textlink="">
      <xdr:nvSpPr>
        <xdr:cNvPr id="714" name="Text Box 5086" hidden="1">
          <a:extLst>
            <a:ext uri="{FF2B5EF4-FFF2-40B4-BE49-F238E27FC236}">
              <a16:creationId xmlns:a16="http://schemas.microsoft.com/office/drawing/2014/main" id="{00000000-0008-0000-0200-0000CA020000}"/>
            </a:ext>
          </a:extLst>
        </xdr:cNvPr>
        <xdr:cNvSpPr txBox="1">
          <a:spLocks noChangeArrowheads="1"/>
        </xdr:cNvSpPr>
      </xdr:nvSpPr>
      <xdr:spPr bwMode="auto">
        <a:xfrm>
          <a:off x="22588686" y="19496695"/>
          <a:ext cx="521208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414</xdr:row>
      <xdr:rowOff>196197</xdr:rowOff>
    </xdr:from>
    <xdr:to>
      <xdr:col>83</xdr:col>
      <xdr:colOff>394646</xdr:colOff>
      <xdr:row>442</xdr:row>
      <xdr:rowOff>45984</xdr:rowOff>
    </xdr:to>
    <xdr:sp macro="" textlink="">
      <xdr:nvSpPr>
        <xdr:cNvPr id="715" name="Text Box 5087" hidden="1">
          <a:extLst>
            <a:ext uri="{FF2B5EF4-FFF2-40B4-BE49-F238E27FC236}">
              <a16:creationId xmlns:a16="http://schemas.microsoft.com/office/drawing/2014/main" id="{00000000-0008-0000-0200-0000CB020000}"/>
            </a:ext>
          </a:extLst>
        </xdr:cNvPr>
        <xdr:cNvSpPr txBox="1">
          <a:spLocks noChangeArrowheads="1"/>
        </xdr:cNvSpPr>
      </xdr:nvSpPr>
      <xdr:spPr bwMode="auto">
        <a:xfrm>
          <a:off x="23457366" y="19496695"/>
          <a:ext cx="520851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414</xdr:row>
      <xdr:rowOff>196197</xdr:rowOff>
    </xdr:from>
    <xdr:to>
      <xdr:col>86</xdr:col>
      <xdr:colOff>398216</xdr:colOff>
      <xdr:row>442</xdr:row>
      <xdr:rowOff>45984</xdr:rowOff>
    </xdr:to>
    <xdr:sp macro="" textlink="">
      <xdr:nvSpPr>
        <xdr:cNvPr id="716" name="Text Box 5088" hidden="1">
          <a:extLst>
            <a:ext uri="{FF2B5EF4-FFF2-40B4-BE49-F238E27FC236}">
              <a16:creationId xmlns:a16="http://schemas.microsoft.com/office/drawing/2014/main" id="{00000000-0008-0000-0200-0000CC020000}"/>
            </a:ext>
          </a:extLst>
        </xdr:cNvPr>
        <xdr:cNvSpPr txBox="1">
          <a:spLocks noChangeArrowheads="1"/>
        </xdr:cNvSpPr>
      </xdr:nvSpPr>
      <xdr:spPr bwMode="auto">
        <a:xfrm>
          <a:off x="24760388" y="19496695"/>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414</xdr:row>
      <xdr:rowOff>196197</xdr:rowOff>
    </xdr:from>
    <xdr:to>
      <xdr:col>98</xdr:col>
      <xdr:colOff>398217</xdr:colOff>
      <xdr:row>442</xdr:row>
      <xdr:rowOff>45984</xdr:rowOff>
    </xdr:to>
    <xdr:sp macro="" textlink="">
      <xdr:nvSpPr>
        <xdr:cNvPr id="717" name="Text Box 5089" hidden="1">
          <a:extLst>
            <a:ext uri="{FF2B5EF4-FFF2-40B4-BE49-F238E27FC236}">
              <a16:creationId xmlns:a16="http://schemas.microsoft.com/office/drawing/2014/main" id="{00000000-0008-0000-0200-0000CD020000}"/>
            </a:ext>
          </a:extLst>
        </xdr:cNvPr>
        <xdr:cNvSpPr txBox="1">
          <a:spLocks noChangeArrowheads="1"/>
        </xdr:cNvSpPr>
      </xdr:nvSpPr>
      <xdr:spPr bwMode="auto">
        <a:xfrm>
          <a:off x="29972468" y="19496695"/>
          <a:ext cx="521207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414</xdr:row>
      <xdr:rowOff>196197</xdr:rowOff>
    </xdr:from>
    <xdr:to>
      <xdr:col>100</xdr:col>
      <xdr:colOff>398216</xdr:colOff>
      <xdr:row>442</xdr:row>
      <xdr:rowOff>45984</xdr:rowOff>
    </xdr:to>
    <xdr:sp macro="" textlink="">
      <xdr:nvSpPr>
        <xdr:cNvPr id="718" name="Text Box 5090" hidden="1">
          <a:extLst>
            <a:ext uri="{FF2B5EF4-FFF2-40B4-BE49-F238E27FC236}">
              <a16:creationId xmlns:a16="http://schemas.microsoft.com/office/drawing/2014/main" id="{00000000-0008-0000-0200-0000CE020000}"/>
            </a:ext>
          </a:extLst>
        </xdr:cNvPr>
        <xdr:cNvSpPr txBox="1">
          <a:spLocks noChangeArrowheads="1"/>
        </xdr:cNvSpPr>
      </xdr:nvSpPr>
      <xdr:spPr bwMode="auto">
        <a:xfrm>
          <a:off x="30841147" y="19496695"/>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414</xdr:row>
      <xdr:rowOff>196197</xdr:rowOff>
    </xdr:from>
    <xdr:to>
      <xdr:col>102</xdr:col>
      <xdr:colOff>398214</xdr:colOff>
      <xdr:row>442</xdr:row>
      <xdr:rowOff>45984</xdr:rowOff>
    </xdr:to>
    <xdr:sp macro="" textlink="">
      <xdr:nvSpPr>
        <xdr:cNvPr id="719" name="Text Box 5091" hidden="1">
          <a:extLst>
            <a:ext uri="{FF2B5EF4-FFF2-40B4-BE49-F238E27FC236}">
              <a16:creationId xmlns:a16="http://schemas.microsoft.com/office/drawing/2014/main" id="{00000000-0008-0000-0200-0000CF020000}"/>
            </a:ext>
          </a:extLst>
        </xdr:cNvPr>
        <xdr:cNvSpPr txBox="1">
          <a:spLocks noChangeArrowheads="1"/>
        </xdr:cNvSpPr>
      </xdr:nvSpPr>
      <xdr:spPr bwMode="auto">
        <a:xfrm>
          <a:off x="31709827" y="19496695"/>
          <a:ext cx="521207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414</xdr:row>
      <xdr:rowOff>196197</xdr:rowOff>
    </xdr:from>
    <xdr:to>
      <xdr:col>104</xdr:col>
      <xdr:colOff>398217</xdr:colOff>
      <xdr:row>442</xdr:row>
      <xdr:rowOff>45984</xdr:rowOff>
    </xdr:to>
    <xdr:sp macro="" textlink="">
      <xdr:nvSpPr>
        <xdr:cNvPr id="720" name="Text Box 5092" hidden="1">
          <a:extLst>
            <a:ext uri="{FF2B5EF4-FFF2-40B4-BE49-F238E27FC236}">
              <a16:creationId xmlns:a16="http://schemas.microsoft.com/office/drawing/2014/main" id="{00000000-0008-0000-0200-0000D0020000}"/>
            </a:ext>
          </a:extLst>
        </xdr:cNvPr>
        <xdr:cNvSpPr txBox="1">
          <a:spLocks noChangeArrowheads="1"/>
        </xdr:cNvSpPr>
      </xdr:nvSpPr>
      <xdr:spPr bwMode="auto">
        <a:xfrm>
          <a:off x="32578507" y="19496695"/>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414</xdr:row>
      <xdr:rowOff>196197</xdr:rowOff>
    </xdr:from>
    <xdr:to>
      <xdr:col>106</xdr:col>
      <xdr:colOff>398216</xdr:colOff>
      <xdr:row>442</xdr:row>
      <xdr:rowOff>45984</xdr:rowOff>
    </xdr:to>
    <xdr:sp macro="" textlink="">
      <xdr:nvSpPr>
        <xdr:cNvPr id="721" name="Text Box 5093" hidden="1">
          <a:extLst>
            <a:ext uri="{FF2B5EF4-FFF2-40B4-BE49-F238E27FC236}">
              <a16:creationId xmlns:a16="http://schemas.microsoft.com/office/drawing/2014/main" id="{00000000-0008-0000-0200-0000D1020000}"/>
            </a:ext>
          </a:extLst>
        </xdr:cNvPr>
        <xdr:cNvSpPr txBox="1">
          <a:spLocks noChangeArrowheads="1"/>
        </xdr:cNvSpPr>
      </xdr:nvSpPr>
      <xdr:spPr bwMode="auto">
        <a:xfrm>
          <a:off x="33447187" y="19496695"/>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415</xdr:row>
      <xdr:rowOff>169945</xdr:rowOff>
    </xdr:from>
    <xdr:to>
      <xdr:col>69</xdr:col>
      <xdr:colOff>398215</xdr:colOff>
      <xdr:row>443</xdr:row>
      <xdr:rowOff>27829</xdr:rowOff>
    </xdr:to>
    <xdr:sp macro="" textlink="">
      <xdr:nvSpPr>
        <xdr:cNvPr id="722" name="Text Box 5100" hidden="1">
          <a:extLst>
            <a:ext uri="{FF2B5EF4-FFF2-40B4-BE49-F238E27FC236}">
              <a16:creationId xmlns:a16="http://schemas.microsoft.com/office/drawing/2014/main" id="{00000000-0008-0000-0200-0000D2020000}"/>
            </a:ext>
          </a:extLst>
        </xdr:cNvPr>
        <xdr:cNvSpPr txBox="1">
          <a:spLocks noChangeArrowheads="1"/>
        </xdr:cNvSpPr>
      </xdr:nvSpPr>
      <xdr:spPr bwMode="auto">
        <a:xfrm>
          <a:off x="17359888" y="19723705"/>
          <a:ext cx="5228798"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415</xdr:row>
      <xdr:rowOff>169945</xdr:rowOff>
    </xdr:from>
    <xdr:to>
      <xdr:col>75</xdr:col>
      <xdr:colOff>398216</xdr:colOff>
      <xdr:row>443</xdr:row>
      <xdr:rowOff>27829</xdr:rowOff>
    </xdr:to>
    <xdr:sp macro="" textlink="">
      <xdr:nvSpPr>
        <xdr:cNvPr id="723" name="Text Box 5101" hidden="1">
          <a:extLst>
            <a:ext uri="{FF2B5EF4-FFF2-40B4-BE49-F238E27FC236}">
              <a16:creationId xmlns:a16="http://schemas.microsoft.com/office/drawing/2014/main" id="{00000000-0008-0000-0200-0000D3020000}"/>
            </a:ext>
          </a:extLst>
        </xdr:cNvPr>
        <xdr:cNvSpPr txBox="1">
          <a:spLocks noChangeArrowheads="1"/>
        </xdr:cNvSpPr>
      </xdr:nvSpPr>
      <xdr:spPr bwMode="auto">
        <a:xfrm>
          <a:off x="19985578" y="19723705"/>
          <a:ext cx="520914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415</xdr:row>
      <xdr:rowOff>169945</xdr:rowOff>
    </xdr:from>
    <xdr:to>
      <xdr:col>79</xdr:col>
      <xdr:colOff>398217</xdr:colOff>
      <xdr:row>443</xdr:row>
      <xdr:rowOff>27829</xdr:rowOff>
    </xdr:to>
    <xdr:sp macro="" textlink="">
      <xdr:nvSpPr>
        <xdr:cNvPr id="724" name="Text Box 5102" hidden="1">
          <a:extLst>
            <a:ext uri="{FF2B5EF4-FFF2-40B4-BE49-F238E27FC236}">
              <a16:creationId xmlns:a16="http://schemas.microsoft.com/office/drawing/2014/main" id="{00000000-0008-0000-0200-0000D4020000}"/>
            </a:ext>
          </a:extLst>
        </xdr:cNvPr>
        <xdr:cNvSpPr txBox="1">
          <a:spLocks noChangeArrowheads="1"/>
        </xdr:cNvSpPr>
      </xdr:nvSpPr>
      <xdr:spPr bwMode="auto">
        <a:xfrm>
          <a:off x="21720008" y="19723705"/>
          <a:ext cx="521207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415</xdr:row>
      <xdr:rowOff>169945</xdr:rowOff>
    </xdr:from>
    <xdr:to>
      <xdr:col>81</xdr:col>
      <xdr:colOff>398216</xdr:colOff>
      <xdr:row>443</xdr:row>
      <xdr:rowOff>27829</xdr:rowOff>
    </xdr:to>
    <xdr:sp macro="" textlink="">
      <xdr:nvSpPr>
        <xdr:cNvPr id="725" name="Text Box 5103" hidden="1">
          <a:extLst>
            <a:ext uri="{FF2B5EF4-FFF2-40B4-BE49-F238E27FC236}">
              <a16:creationId xmlns:a16="http://schemas.microsoft.com/office/drawing/2014/main" id="{00000000-0008-0000-0200-0000D5020000}"/>
            </a:ext>
          </a:extLst>
        </xdr:cNvPr>
        <xdr:cNvSpPr txBox="1">
          <a:spLocks noChangeArrowheads="1"/>
        </xdr:cNvSpPr>
      </xdr:nvSpPr>
      <xdr:spPr bwMode="auto">
        <a:xfrm>
          <a:off x="22588686" y="19723705"/>
          <a:ext cx="521208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415</xdr:row>
      <xdr:rowOff>169945</xdr:rowOff>
    </xdr:from>
    <xdr:to>
      <xdr:col>83</xdr:col>
      <xdr:colOff>394646</xdr:colOff>
      <xdr:row>443</xdr:row>
      <xdr:rowOff>27829</xdr:rowOff>
    </xdr:to>
    <xdr:sp macro="" textlink="">
      <xdr:nvSpPr>
        <xdr:cNvPr id="726" name="Text Box 5104" hidden="1">
          <a:extLst>
            <a:ext uri="{FF2B5EF4-FFF2-40B4-BE49-F238E27FC236}">
              <a16:creationId xmlns:a16="http://schemas.microsoft.com/office/drawing/2014/main" id="{00000000-0008-0000-0200-0000D6020000}"/>
            </a:ext>
          </a:extLst>
        </xdr:cNvPr>
        <xdr:cNvSpPr txBox="1">
          <a:spLocks noChangeArrowheads="1"/>
        </xdr:cNvSpPr>
      </xdr:nvSpPr>
      <xdr:spPr bwMode="auto">
        <a:xfrm>
          <a:off x="23457366" y="19723705"/>
          <a:ext cx="520851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415</xdr:row>
      <xdr:rowOff>169945</xdr:rowOff>
    </xdr:from>
    <xdr:to>
      <xdr:col>86</xdr:col>
      <xdr:colOff>398216</xdr:colOff>
      <xdr:row>443</xdr:row>
      <xdr:rowOff>27829</xdr:rowOff>
    </xdr:to>
    <xdr:sp macro="" textlink="">
      <xdr:nvSpPr>
        <xdr:cNvPr id="727" name="Text Box 5105" hidden="1">
          <a:extLst>
            <a:ext uri="{FF2B5EF4-FFF2-40B4-BE49-F238E27FC236}">
              <a16:creationId xmlns:a16="http://schemas.microsoft.com/office/drawing/2014/main" id="{00000000-0008-0000-0200-0000D7020000}"/>
            </a:ext>
          </a:extLst>
        </xdr:cNvPr>
        <xdr:cNvSpPr txBox="1">
          <a:spLocks noChangeArrowheads="1"/>
        </xdr:cNvSpPr>
      </xdr:nvSpPr>
      <xdr:spPr bwMode="auto">
        <a:xfrm>
          <a:off x="24760388" y="19723705"/>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415</xdr:row>
      <xdr:rowOff>169945</xdr:rowOff>
    </xdr:from>
    <xdr:to>
      <xdr:col>88</xdr:col>
      <xdr:colOff>398216</xdr:colOff>
      <xdr:row>443</xdr:row>
      <xdr:rowOff>27829</xdr:rowOff>
    </xdr:to>
    <xdr:sp macro="" textlink="">
      <xdr:nvSpPr>
        <xdr:cNvPr id="728" name="Text Box 5106" hidden="1">
          <a:extLst>
            <a:ext uri="{FF2B5EF4-FFF2-40B4-BE49-F238E27FC236}">
              <a16:creationId xmlns:a16="http://schemas.microsoft.com/office/drawing/2014/main" id="{00000000-0008-0000-0200-0000D8020000}"/>
            </a:ext>
          </a:extLst>
        </xdr:cNvPr>
        <xdr:cNvSpPr txBox="1">
          <a:spLocks noChangeArrowheads="1"/>
        </xdr:cNvSpPr>
      </xdr:nvSpPr>
      <xdr:spPr bwMode="auto">
        <a:xfrm>
          <a:off x="25629067" y="19723705"/>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415</xdr:row>
      <xdr:rowOff>169945</xdr:rowOff>
    </xdr:from>
    <xdr:to>
      <xdr:col>100</xdr:col>
      <xdr:colOff>398216</xdr:colOff>
      <xdr:row>443</xdr:row>
      <xdr:rowOff>27829</xdr:rowOff>
    </xdr:to>
    <xdr:sp macro="" textlink="">
      <xdr:nvSpPr>
        <xdr:cNvPr id="729" name="Text Box 5107" hidden="1">
          <a:extLst>
            <a:ext uri="{FF2B5EF4-FFF2-40B4-BE49-F238E27FC236}">
              <a16:creationId xmlns:a16="http://schemas.microsoft.com/office/drawing/2014/main" id="{00000000-0008-0000-0200-0000D9020000}"/>
            </a:ext>
          </a:extLst>
        </xdr:cNvPr>
        <xdr:cNvSpPr txBox="1">
          <a:spLocks noChangeArrowheads="1"/>
        </xdr:cNvSpPr>
      </xdr:nvSpPr>
      <xdr:spPr bwMode="auto">
        <a:xfrm>
          <a:off x="30841147" y="19723705"/>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415</xdr:row>
      <xdr:rowOff>169945</xdr:rowOff>
    </xdr:from>
    <xdr:to>
      <xdr:col>104</xdr:col>
      <xdr:colOff>398217</xdr:colOff>
      <xdr:row>443</xdr:row>
      <xdr:rowOff>27829</xdr:rowOff>
    </xdr:to>
    <xdr:sp macro="" textlink="">
      <xdr:nvSpPr>
        <xdr:cNvPr id="730" name="Text Box 5108" hidden="1">
          <a:extLst>
            <a:ext uri="{FF2B5EF4-FFF2-40B4-BE49-F238E27FC236}">
              <a16:creationId xmlns:a16="http://schemas.microsoft.com/office/drawing/2014/main" id="{00000000-0008-0000-0200-0000DA020000}"/>
            </a:ext>
          </a:extLst>
        </xdr:cNvPr>
        <xdr:cNvSpPr txBox="1">
          <a:spLocks noChangeArrowheads="1"/>
        </xdr:cNvSpPr>
      </xdr:nvSpPr>
      <xdr:spPr bwMode="auto">
        <a:xfrm>
          <a:off x="32578507" y="19723705"/>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415</xdr:row>
      <xdr:rowOff>169945</xdr:rowOff>
    </xdr:from>
    <xdr:to>
      <xdr:col>106</xdr:col>
      <xdr:colOff>398216</xdr:colOff>
      <xdr:row>443</xdr:row>
      <xdr:rowOff>27829</xdr:rowOff>
    </xdr:to>
    <xdr:sp macro="" textlink="">
      <xdr:nvSpPr>
        <xdr:cNvPr id="731" name="Text Box 5109" hidden="1">
          <a:extLst>
            <a:ext uri="{FF2B5EF4-FFF2-40B4-BE49-F238E27FC236}">
              <a16:creationId xmlns:a16="http://schemas.microsoft.com/office/drawing/2014/main" id="{00000000-0008-0000-0200-0000DB020000}"/>
            </a:ext>
          </a:extLst>
        </xdr:cNvPr>
        <xdr:cNvSpPr txBox="1">
          <a:spLocks noChangeArrowheads="1"/>
        </xdr:cNvSpPr>
      </xdr:nvSpPr>
      <xdr:spPr bwMode="auto">
        <a:xfrm>
          <a:off x="33447187" y="19723705"/>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416</xdr:row>
      <xdr:rowOff>142371</xdr:rowOff>
    </xdr:from>
    <xdr:to>
      <xdr:col>69</xdr:col>
      <xdr:colOff>398215</xdr:colOff>
      <xdr:row>444</xdr:row>
      <xdr:rowOff>8654</xdr:rowOff>
    </xdr:to>
    <xdr:sp macro="" textlink="">
      <xdr:nvSpPr>
        <xdr:cNvPr id="732" name="Text Box 5112" hidden="1">
          <a:extLst>
            <a:ext uri="{FF2B5EF4-FFF2-40B4-BE49-F238E27FC236}">
              <a16:creationId xmlns:a16="http://schemas.microsoft.com/office/drawing/2014/main" id="{00000000-0008-0000-0200-0000DC020000}"/>
            </a:ext>
          </a:extLst>
        </xdr:cNvPr>
        <xdr:cNvSpPr txBox="1">
          <a:spLocks noChangeArrowheads="1"/>
        </xdr:cNvSpPr>
      </xdr:nvSpPr>
      <xdr:spPr bwMode="auto">
        <a:xfrm>
          <a:off x="17359888" y="19950714"/>
          <a:ext cx="5228798"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416</xdr:row>
      <xdr:rowOff>142371</xdr:rowOff>
    </xdr:from>
    <xdr:to>
      <xdr:col>71</xdr:col>
      <xdr:colOff>398216</xdr:colOff>
      <xdr:row>444</xdr:row>
      <xdr:rowOff>8654</xdr:rowOff>
    </xdr:to>
    <xdr:sp macro="" textlink="">
      <xdr:nvSpPr>
        <xdr:cNvPr id="733" name="Text Box 5113" hidden="1">
          <a:extLst>
            <a:ext uri="{FF2B5EF4-FFF2-40B4-BE49-F238E27FC236}">
              <a16:creationId xmlns:a16="http://schemas.microsoft.com/office/drawing/2014/main" id="{00000000-0008-0000-0200-0000DD020000}"/>
            </a:ext>
          </a:extLst>
        </xdr:cNvPr>
        <xdr:cNvSpPr txBox="1">
          <a:spLocks noChangeArrowheads="1"/>
        </xdr:cNvSpPr>
      </xdr:nvSpPr>
      <xdr:spPr bwMode="auto">
        <a:xfrm>
          <a:off x="18232468" y="19950714"/>
          <a:ext cx="5224898"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416</xdr:row>
      <xdr:rowOff>142371</xdr:rowOff>
    </xdr:from>
    <xdr:to>
      <xdr:col>73</xdr:col>
      <xdr:colOff>398215</xdr:colOff>
      <xdr:row>444</xdr:row>
      <xdr:rowOff>8654</xdr:rowOff>
    </xdr:to>
    <xdr:sp macro="" textlink="">
      <xdr:nvSpPr>
        <xdr:cNvPr id="734" name="Text Box 5114" hidden="1">
          <a:extLst>
            <a:ext uri="{FF2B5EF4-FFF2-40B4-BE49-F238E27FC236}">
              <a16:creationId xmlns:a16="http://schemas.microsoft.com/office/drawing/2014/main" id="{00000000-0008-0000-0200-0000DE020000}"/>
            </a:ext>
          </a:extLst>
        </xdr:cNvPr>
        <xdr:cNvSpPr txBox="1">
          <a:spLocks noChangeArrowheads="1"/>
        </xdr:cNvSpPr>
      </xdr:nvSpPr>
      <xdr:spPr bwMode="auto">
        <a:xfrm>
          <a:off x="19107112" y="19950714"/>
          <a:ext cx="5218935"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416</xdr:row>
      <xdr:rowOff>142371</xdr:rowOff>
    </xdr:from>
    <xdr:to>
      <xdr:col>75</xdr:col>
      <xdr:colOff>398216</xdr:colOff>
      <xdr:row>444</xdr:row>
      <xdr:rowOff>8654</xdr:rowOff>
    </xdr:to>
    <xdr:sp macro="" textlink="">
      <xdr:nvSpPr>
        <xdr:cNvPr id="735" name="Text Box 5115" hidden="1">
          <a:extLst>
            <a:ext uri="{FF2B5EF4-FFF2-40B4-BE49-F238E27FC236}">
              <a16:creationId xmlns:a16="http://schemas.microsoft.com/office/drawing/2014/main" id="{00000000-0008-0000-0200-0000DF020000}"/>
            </a:ext>
          </a:extLst>
        </xdr:cNvPr>
        <xdr:cNvSpPr txBox="1">
          <a:spLocks noChangeArrowheads="1"/>
        </xdr:cNvSpPr>
      </xdr:nvSpPr>
      <xdr:spPr bwMode="auto">
        <a:xfrm>
          <a:off x="19985578" y="19950714"/>
          <a:ext cx="520914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416</xdr:row>
      <xdr:rowOff>142371</xdr:rowOff>
    </xdr:from>
    <xdr:to>
      <xdr:col>81</xdr:col>
      <xdr:colOff>398216</xdr:colOff>
      <xdr:row>444</xdr:row>
      <xdr:rowOff>8654</xdr:rowOff>
    </xdr:to>
    <xdr:sp macro="" textlink="">
      <xdr:nvSpPr>
        <xdr:cNvPr id="736" name="Text Box 5116" hidden="1">
          <a:extLst>
            <a:ext uri="{FF2B5EF4-FFF2-40B4-BE49-F238E27FC236}">
              <a16:creationId xmlns:a16="http://schemas.microsoft.com/office/drawing/2014/main" id="{00000000-0008-0000-0200-0000E0020000}"/>
            </a:ext>
          </a:extLst>
        </xdr:cNvPr>
        <xdr:cNvSpPr txBox="1">
          <a:spLocks noChangeArrowheads="1"/>
        </xdr:cNvSpPr>
      </xdr:nvSpPr>
      <xdr:spPr bwMode="auto">
        <a:xfrm>
          <a:off x="22588686" y="19950714"/>
          <a:ext cx="521208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416</xdr:row>
      <xdr:rowOff>142371</xdr:rowOff>
    </xdr:from>
    <xdr:to>
      <xdr:col>83</xdr:col>
      <xdr:colOff>394646</xdr:colOff>
      <xdr:row>444</xdr:row>
      <xdr:rowOff>8654</xdr:rowOff>
    </xdr:to>
    <xdr:sp macro="" textlink="">
      <xdr:nvSpPr>
        <xdr:cNvPr id="737" name="Text Box 5117" hidden="1">
          <a:extLst>
            <a:ext uri="{FF2B5EF4-FFF2-40B4-BE49-F238E27FC236}">
              <a16:creationId xmlns:a16="http://schemas.microsoft.com/office/drawing/2014/main" id="{00000000-0008-0000-0200-0000E1020000}"/>
            </a:ext>
          </a:extLst>
        </xdr:cNvPr>
        <xdr:cNvSpPr txBox="1">
          <a:spLocks noChangeArrowheads="1"/>
        </xdr:cNvSpPr>
      </xdr:nvSpPr>
      <xdr:spPr bwMode="auto">
        <a:xfrm>
          <a:off x="23457366" y="19950714"/>
          <a:ext cx="520851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417</xdr:row>
      <xdr:rowOff>119436</xdr:rowOff>
    </xdr:from>
    <xdr:to>
      <xdr:col>69</xdr:col>
      <xdr:colOff>398215</xdr:colOff>
      <xdr:row>444</xdr:row>
      <xdr:rowOff>234645</xdr:rowOff>
    </xdr:to>
    <xdr:sp macro="" textlink="">
      <xdr:nvSpPr>
        <xdr:cNvPr id="738" name="Text Box 5120" hidden="1">
          <a:extLst>
            <a:ext uri="{FF2B5EF4-FFF2-40B4-BE49-F238E27FC236}">
              <a16:creationId xmlns:a16="http://schemas.microsoft.com/office/drawing/2014/main" id="{00000000-0008-0000-0200-0000E2020000}"/>
            </a:ext>
          </a:extLst>
        </xdr:cNvPr>
        <xdr:cNvSpPr txBox="1">
          <a:spLocks noChangeArrowheads="1"/>
        </xdr:cNvSpPr>
      </xdr:nvSpPr>
      <xdr:spPr bwMode="auto">
        <a:xfrm>
          <a:off x="17359888" y="20181036"/>
          <a:ext cx="5228798" cy="68062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417</xdr:row>
      <xdr:rowOff>119436</xdr:rowOff>
    </xdr:from>
    <xdr:to>
      <xdr:col>71</xdr:col>
      <xdr:colOff>398216</xdr:colOff>
      <xdr:row>444</xdr:row>
      <xdr:rowOff>234645</xdr:rowOff>
    </xdr:to>
    <xdr:sp macro="" textlink="">
      <xdr:nvSpPr>
        <xdr:cNvPr id="739" name="Text Box 5121" hidden="1">
          <a:extLst>
            <a:ext uri="{FF2B5EF4-FFF2-40B4-BE49-F238E27FC236}">
              <a16:creationId xmlns:a16="http://schemas.microsoft.com/office/drawing/2014/main" id="{00000000-0008-0000-0200-0000E3020000}"/>
            </a:ext>
          </a:extLst>
        </xdr:cNvPr>
        <xdr:cNvSpPr txBox="1">
          <a:spLocks noChangeArrowheads="1"/>
        </xdr:cNvSpPr>
      </xdr:nvSpPr>
      <xdr:spPr bwMode="auto">
        <a:xfrm>
          <a:off x="18232468" y="20181036"/>
          <a:ext cx="5224898" cy="68062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417</xdr:row>
      <xdr:rowOff>119436</xdr:rowOff>
    </xdr:from>
    <xdr:to>
      <xdr:col>73</xdr:col>
      <xdr:colOff>398215</xdr:colOff>
      <xdr:row>444</xdr:row>
      <xdr:rowOff>234645</xdr:rowOff>
    </xdr:to>
    <xdr:sp macro="" textlink="">
      <xdr:nvSpPr>
        <xdr:cNvPr id="740" name="Text Box 5122" hidden="1">
          <a:extLst>
            <a:ext uri="{FF2B5EF4-FFF2-40B4-BE49-F238E27FC236}">
              <a16:creationId xmlns:a16="http://schemas.microsoft.com/office/drawing/2014/main" id="{00000000-0008-0000-0200-0000E4020000}"/>
            </a:ext>
          </a:extLst>
        </xdr:cNvPr>
        <xdr:cNvSpPr txBox="1">
          <a:spLocks noChangeArrowheads="1"/>
        </xdr:cNvSpPr>
      </xdr:nvSpPr>
      <xdr:spPr bwMode="auto">
        <a:xfrm>
          <a:off x="19107112" y="20181036"/>
          <a:ext cx="5218935" cy="68062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417</xdr:row>
      <xdr:rowOff>119436</xdr:rowOff>
    </xdr:from>
    <xdr:to>
      <xdr:col>75</xdr:col>
      <xdr:colOff>398216</xdr:colOff>
      <xdr:row>444</xdr:row>
      <xdr:rowOff>234645</xdr:rowOff>
    </xdr:to>
    <xdr:sp macro="" textlink="">
      <xdr:nvSpPr>
        <xdr:cNvPr id="741" name="Text Box 5123" hidden="1">
          <a:extLst>
            <a:ext uri="{FF2B5EF4-FFF2-40B4-BE49-F238E27FC236}">
              <a16:creationId xmlns:a16="http://schemas.microsoft.com/office/drawing/2014/main" id="{00000000-0008-0000-0200-0000E5020000}"/>
            </a:ext>
          </a:extLst>
        </xdr:cNvPr>
        <xdr:cNvSpPr txBox="1">
          <a:spLocks noChangeArrowheads="1"/>
        </xdr:cNvSpPr>
      </xdr:nvSpPr>
      <xdr:spPr bwMode="auto">
        <a:xfrm>
          <a:off x="19985578" y="20181036"/>
          <a:ext cx="5209149" cy="68062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417</xdr:row>
      <xdr:rowOff>119436</xdr:rowOff>
    </xdr:from>
    <xdr:to>
      <xdr:col>81</xdr:col>
      <xdr:colOff>398216</xdr:colOff>
      <xdr:row>444</xdr:row>
      <xdr:rowOff>234645</xdr:rowOff>
    </xdr:to>
    <xdr:sp macro="" textlink="">
      <xdr:nvSpPr>
        <xdr:cNvPr id="742" name="Text Box 5124" hidden="1">
          <a:extLst>
            <a:ext uri="{FF2B5EF4-FFF2-40B4-BE49-F238E27FC236}">
              <a16:creationId xmlns:a16="http://schemas.microsoft.com/office/drawing/2014/main" id="{00000000-0008-0000-0200-0000E6020000}"/>
            </a:ext>
          </a:extLst>
        </xdr:cNvPr>
        <xdr:cNvSpPr txBox="1">
          <a:spLocks noChangeArrowheads="1"/>
        </xdr:cNvSpPr>
      </xdr:nvSpPr>
      <xdr:spPr bwMode="auto">
        <a:xfrm>
          <a:off x="22588686" y="20181036"/>
          <a:ext cx="5212081" cy="68062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417</xdr:row>
      <xdr:rowOff>119436</xdr:rowOff>
    </xdr:from>
    <xdr:to>
      <xdr:col>83</xdr:col>
      <xdr:colOff>394646</xdr:colOff>
      <xdr:row>444</xdr:row>
      <xdr:rowOff>234645</xdr:rowOff>
    </xdr:to>
    <xdr:sp macro="" textlink="">
      <xdr:nvSpPr>
        <xdr:cNvPr id="743" name="Text Box 5125" hidden="1">
          <a:extLst>
            <a:ext uri="{FF2B5EF4-FFF2-40B4-BE49-F238E27FC236}">
              <a16:creationId xmlns:a16="http://schemas.microsoft.com/office/drawing/2014/main" id="{00000000-0008-0000-0200-0000E7020000}"/>
            </a:ext>
          </a:extLst>
        </xdr:cNvPr>
        <xdr:cNvSpPr txBox="1">
          <a:spLocks noChangeArrowheads="1"/>
        </xdr:cNvSpPr>
      </xdr:nvSpPr>
      <xdr:spPr bwMode="auto">
        <a:xfrm>
          <a:off x="23457366" y="20181036"/>
          <a:ext cx="5208511" cy="680627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419</xdr:row>
      <xdr:rowOff>60197</xdr:rowOff>
    </xdr:from>
    <xdr:to>
      <xdr:col>69</xdr:col>
      <xdr:colOff>398215</xdr:colOff>
      <xdr:row>446</xdr:row>
      <xdr:rowOff>197313</xdr:rowOff>
    </xdr:to>
    <xdr:sp macro="" textlink="">
      <xdr:nvSpPr>
        <xdr:cNvPr id="744" name="Text Box 5133" hidden="1">
          <a:extLst>
            <a:ext uri="{FF2B5EF4-FFF2-40B4-BE49-F238E27FC236}">
              <a16:creationId xmlns:a16="http://schemas.microsoft.com/office/drawing/2014/main" id="{00000000-0008-0000-0200-0000E8020000}"/>
            </a:ext>
          </a:extLst>
        </xdr:cNvPr>
        <xdr:cNvSpPr txBox="1">
          <a:spLocks noChangeArrowheads="1"/>
        </xdr:cNvSpPr>
      </xdr:nvSpPr>
      <xdr:spPr bwMode="auto">
        <a:xfrm>
          <a:off x="17359888" y="20628314"/>
          <a:ext cx="5228798"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419</xdr:row>
      <xdr:rowOff>60197</xdr:rowOff>
    </xdr:from>
    <xdr:to>
      <xdr:col>71</xdr:col>
      <xdr:colOff>398216</xdr:colOff>
      <xdr:row>446</xdr:row>
      <xdr:rowOff>197313</xdr:rowOff>
    </xdr:to>
    <xdr:sp macro="" textlink="">
      <xdr:nvSpPr>
        <xdr:cNvPr id="745" name="Text Box 5134" hidden="1">
          <a:extLst>
            <a:ext uri="{FF2B5EF4-FFF2-40B4-BE49-F238E27FC236}">
              <a16:creationId xmlns:a16="http://schemas.microsoft.com/office/drawing/2014/main" id="{00000000-0008-0000-0200-0000E9020000}"/>
            </a:ext>
          </a:extLst>
        </xdr:cNvPr>
        <xdr:cNvSpPr txBox="1">
          <a:spLocks noChangeArrowheads="1"/>
        </xdr:cNvSpPr>
      </xdr:nvSpPr>
      <xdr:spPr bwMode="auto">
        <a:xfrm>
          <a:off x="18232468" y="20628314"/>
          <a:ext cx="5224898"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419</xdr:row>
      <xdr:rowOff>60197</xdr:rowOff>
    </xdr:from>
    <xdr:to>
      <xdr:col>75</xdr:col>
      <xdr:colOff>398216</xdr:colOff>
      <xdr:row>446</xdr:row>
      <xdr:rowOff>197313</xdr:rowOff>
    </xdr:to>
    <xdr:sp macro="" textlink="">
      <xdr:nvSpPr>
        <xdr:cNvPr id="746" name="Text Box 5135" hidden="1">
          <a:extLst>
            <a:ext uri="{FF2B5EF4-FFF2-40B4-BE49-F238E27FC236}">
              <a16:creationId xmlns:a16="http://schemas.microsoft.com/office/drawing/2014/main" id="{00000000-0008-0000-0200-0000EA020000}"/>
            </a:ext>
          </a:extLst>
        </xdr:cNvPr>
        <xdr:cNvSpPr txBox="1">
          <a:spLocks noChangeArrowheads="1"/>
        </xdr:cNvSpPr>
      </xdr:nvSpPr>
      <xdr:spPr bwMode="auto">
        <a:xfrm>
          <a:off x="19985578" y="20628314"/>
          <a:ext cx="5209149"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419</xdr:row>
      <xdr:rowOff>60197</xdr:rowOff>
    </xdr:from>
    <xdr:to>
      <xdr:col>77</xdr:col>
      <xdr:colOff>398216</xdr:colOff>
      <xdr:row>446</xdr:row>
      <xdr:rowOff>197313</xdr:rowOff>
    </xdr:to>
    <xdr:sp macro="" textlink="">
      <xdr:nvSpPr>
        <xdr:cNvPr id="747" name="Text Box 5136" hidden="1">
          <a:extLst>
            <a:ext uri="{FF2B5EF4-FFF2-40B4-BE49-F238E27FC236}">
              <a16:creationId xmlns:a16="http://schemas.microsoft.com/office/drawing/2014/main" id="{00000000-0008-0000-0200-0000EB020000}"/>
            </a:ext>
          </a:extLst>
        </xdr:cNvPr>
        <xdr:cNvSpPr txBox="1">
          <a:spLocks noChangeArrowheads="1"/>
        </xdr:cNvSpPr>
      </xdr:nvSpPr>
      <xdr:spPr bwMode="auto">
        <a:xfrm>
          <a:off x="20853085" y="20628314"/>
          <a:ext cx="5210321"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419</xdr:row>
      <xdr:rowOff>60197</xdr:rowOff>
    </xdr:from>
    <xdr:to>
      <xdr:col>79</xdr:col>
      <xdr:colOff>398217</xdr:colOff>
      <xdr:row>446</xdr:row>
      <xdr:rowOff>197313</xdr:rowOff>
    </xdr:to>
    <xdr:sp macro="" textlink="">
      <xdr:nvSpPr>
        <xdr:cNvPr id="748" name="Text Box 5137" hidden="1">
          <a:extLst>
            <a:ext uri="{FF2B5EF4-FFF2-40B4-BE49-F238E27FC236}">
              <a16:creationId xmlns:a16="http://schemas.microsoft.com/office/drawing/2014/main" id="{00000000-0008-0000-0200-0000EC020000}"/>
            </a:ext>
          </a:extLst>
        </xdr:cNvPr>
        <xdr:cNvSpPr txBox="1">
          <a:spLocks noChangeArrowheads="1"/>
        </xdr:cNvSpPr>
      </xdr:nvSpPr>
      <xdr:spPr bwMode="auto">
        <a:xfrm>
          <a:off x="21720008" y="20628314"/>
          <a:ext cx="5212079"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419</xdr:row>
      <xdr:rowOff>60197</xdr:rowOff>
    </xdr:from>
    <xdr:to>
      <xdr:col>81</xdr:col>
      <xdr:colOff>398216</xdr:colOff>
      <xdr:row>446</xdr:row>
      <xdr:rowOff>197313</xdr:rowOff>
    </xdr:to>
    <xdr:sp macro="" textlink="">
      <xdr:nvSpPr>
        <xdr:cNvPr id="749" name="Text Box 5138" hidden="1">
          <a:extLst>
            <a:ext uri="{FF2B5EF4-FFF2-40B4-BE49-F238E27FC236}">
              <a16:creationId xmlns:a16="http://schemas.microsoft.com/office/drawing/2014/main" id="{00000000-0008-0000-0200-0000ED020000}"/>
            </a:ext>
          </a:extLst>
        </xdr:cNvPr>
        <xdr:cNvSpPr txBox="1">
          <a:spLocks noChangeArrowheads="1"/>
        </xdr:cNvSpPr>
      </xdr:nvSpPr>
      <xdr:spPr bwMode="auto">
        <a:xfrm>
          <a:off x="22588686" y="20628314"/>
          <a:ext cx="5212081"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419</xdr:row>
      <xdr:rowOff>60197</xdr:rowOff>
    </xdr:from>
    <xdr:to>
      <xdr:col>83</xdr:col>
      <xdr:colOff>394646</xdr:colOff>
      <xdr:row>446</xdr:row>
      <xdr:rowOff>197313</xdr:rowOff>
    </xdr:to>
    <xdr:sp macro="" textlink="">
      <xdr:nvSpPr>
        <xdr:cNvPr id="750" name="Text Box 5139" hidden="1">
          <a:extLst>
            <a:ext uri="{FF2B5EF4-FFF2-40B4-BE49-F238E27FC236}">
              <a16:creationId xmlns:a16="http://schemas.microsoft.com/office/drawing/2014/main" id="{00000000-0008-0000-0200-0000EE020000}"/>
            </a:ext>
          </a:extLst>
        </xdr:cNvPr>
        <xdr:cNvSpPr txBox="1">
          <a:spLocks noChangeArrowheads="1"/>
        </xdr:cNvSpPr>
      </xdr:nvSpPr>
      <xdr:spPr bwMode="auto">
        <a:xfrm>
          <a:off x="23457366" y="20628314"/>
          <a:ext cx="5208511"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419</xdr:row>
      <xdr:rowOff>60197</xdr:rowOff>
    </xdr:from>
    <xdr:to>
      <xdr:col>86</xdr:col>
      <xdr:colOff>398216</xdr:colOff>
      <xdr:row>446</xdr:row>
      <xdr:rowOff>197313</xdr:rowOff>
    </xdr:to>
    <xdr:sp macro="" textlink="">
      <xdr:nvSpPr>
        <xdr:cNvPr id="751" name="Text Box 5140" hidden="1">
          <a:extLst>
            <a:ext uri="{FF2B5EF4-FFF2-40B4-BE49-F238E27FC236}">
              <a16:creationId xmlns:a16="http://schemas.microsoft.com/office/drawing/2014/main" id="{00000000-0008-0000-0200-0000EF020000}"/>
            </a:ext>
          </a:extLst>
        </xdr:cNvPr>
        <xdr:cNvSpPr txBox="1">
          <a:spLocks noChangeArrowheads="1"/>
        </xdr:cNvSpPr>
      </xdr:nvSpPr>
      <xdr:spPr bwMode="auto">
        <a:xfrm>
          <a:off x="24760388" y="20628314"/>
          <a:ext cx="5212080"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419</xdr:row>
      <xdr:rowOff>60197</xdr:rowOff>
    </xdr:from>
    <xdr:to>
      <xdr:col>88</xdr:col>
      <xdr:colOff>398216</xdr:colOff>
      <xdr:row>446</xdr:row>
      <xdr:rowOff>197313</xdr:rowOff>
    </xdr:to>
    <xdr:sp macro="" textlink="">
      <xdr:nvSpPr>
        <xdr:cNvPr id="752" name="Text Box 5141" hidden="1">
          <a:extLst>
            <a:ext uri="{FF2B5EF4-FFF2-40B4-BE49-F238E27FC236}">
              <a16:creationId xmlns:a16="http://schemas.microsoft.com/office/drawing/2014/main" id="{00000000-0008-0000-0200-0000F0020000}"/>
            </a:ext>
          </a:extLst>
        </xdr:cNvPr>
        <xdr:cNvSpPr txBox="1">
          <a:spLocks noChangeArrowheads="1"/>
        </xdr:cNvSpPr>
      </xdr:nvSpPr>
      <xdr:spPr bwMode="auto">
        <a:xfrm>
          <a:off x="25629067" y="20628314"/>
          <a:ext cx="5212080"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419</xdr:row>
      <xdr:rowOff>60197</xdr:rowOff>
    </xdr:from>
    <xdr:to>
      <xdr:col>98</xdr:col>
      <xdr:colOff>398217</xdr:colOff>
      <xdr:row>446</xdr:row>
      <xdr:rowOff>197313</xdr:rowOff>
    </xdr:to>
    <xdr:sp macro="" textlink="">
      <xdr:nvSpPr>
        <xdr:cNvPr id="753" name="Text Box 5142" hidden="1">
          <a:extLst>
            <a:ext uri="{FF2B5EF4-FFF2-40B4-BE49-F238E27FC236}">
              <a16:creationId xmlns:a16="http://schemas.microsoft.com/office/drawing/2014/main" id="{00000000-0008-0000-0200-0000F1020000}"/>
            </a:ext>
          </a:extLst>
        </xdr:cNvPr>
        <xdr:cNvSpPr txBox="1">
          <a:spLocks noChangeArrowheads="1"/>
        </xdr:cNvSpPr>
      </xdr:nvSpPr>
      <xdr:spPr bwMode="auto">
        <a:xfrm>
          <a:off x="29972468" y="20628314"/>
          <a:ext cx="5212079"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419</xdr:row>
      <xdr:rowOff>60197</xdr:rowOff>
    </xdr:from>
    <xdr:to>
      <xdr:col>100</xdr:col>
      <xdr:colOff>398216</xdr:colOff>
      <xdr:row>446</xdr:row>
      <xdr:rowOff>197313</xdr:rowOff>
    </xdr:to>
    <xdr:sp macro="" textlink="">
      <xdr:nvSpPr>
        <xdr:cNvPr id="754" name="Text Box 5143" hidden="1">
          <a:extLst>
            <a:ext uri="{FF2B5EF4-FFF2-40B4-BE49-F238E27FC236}">
              <a16:creationId xmlns:a16="http://schemas.microsoft.com/office/drawing/2014/main" id="{00000000-0008-0000-0200-0000F2020000}"/>
            </a:ext>
          </a:extLst>
        </xdr:cNvPr>
        <xdr:cNvSpPr txBox="1">
          <a:spLocks noChangeArrowheads="1"/>
        </xdr:cNvSpPr>
      </xdr:nvSpPr>
      <xdr:spPr bwMode="auto">
        <a:xfrm>
          <a:off x="30841147" y="20628314"/>
          <a:ext cx="5212080"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419</xdr:row>
      <xdr:rowOff>60197</xdr:rowOff>
    </xdr:from>
    <xdr:to>
      <xdr:col>102</xdr:col>
      <xdr:colOff>398214</xdr:colOff>
      <xdr:row>446</xdr:row>
      <xdr:rowOff>197313</xdr:rowOff>
    </xdr:to>
    <xdr:sp macro="" textlink="">
      <xdr:nvSpPr>
        <xdr:cNvPr id="755" name="Text Box 5144" hidden="1">
          <a:extLst>
            <a:ext uri="{FF2B5EF4-FFF2-40B4-BE49-F238E27FC236}">
              <a16:creationId xmlns:a16="http://schemas.microsoft.com/office/drawing/2014/main" id="{00000000-0008-0000-0200-0000F3020000}"/>
            </a:ext>
          </a:extLst>
        </xdr:cNvPr>
        <xdr:cNvSpPr txBox="1">
          <a:spLocks noChangeArrowheads="1"/>
        </xdr:cNvSpPr>
      </xdr:nvSpPr>
      <xdr:spPr bwMode="auto">
        <a:xfrm>
          <a:off x="31709827" y="20628314"/>
          <a:ext cx="5212079"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419</xdr:row>
      <xdr:rowOff>60197</xdr:rowOff>
    </xdr:from>
    <xdr:to>
      <xdr:col>104</xdr:col>
      <xdr:colOff>398217</xdr:colOff>
      <xdr:row>446</xdr:row>
      <xdr:rowOff>197313</xdr:rowOff>
    </xdr:to>
    <xdr:sp macro="" textlink="">
      <xdr:nvSpPr>
        <xdr:cNvPr id="756" name="Text Box 5145" hidden="1">
          <a:extLst>
            <a:ext uri="{FF2B5EF4-FFF2-40B4-BE49-F238E27FC236}">
              <a16:creationId xmlns:a16="http://schemas.microsoft.com/office/drawing/2014/main" id="{00000000-0008-0000-0200-0000F4020000}"/>
            </a:ext>
          </a:extLst>
        </xdr:cNvPr>
        <xdr:cNvSpPr txBox="1">
          <a:spLocks noChangeArrowheads="1"/>
        </xdr:cNvSpPr>
      </xdr:nvSpPr>
      <xdr:spPr bwMode="auto">
        <a:xfrm>
          <a:off x="32578507" y="20628314"/>
          <a:ext cx="5212080"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419</xdr:row>
      <xdr:rowOff>60197</xdr:rowOff>
    </xdr:from>
    <xdr:to>
      <xdr:col>106</xdr:col>
      <xdr:colOff>398216</xdr:colOff>
      <xdr:row>446</xdr:row>
      <xdr:rowOff>197313</xdr:rowOff>
    </xdr:to>
    <xdr:sp macro="" textlink="">
      <xdr:nvSpPr>
        <xdr:cNvPr id="757" name="Text Box 5146" hidden="1">
          <a:extLst>
            <a:ext uri="{FF2B5EF4-FFF2-40B4-BE49-F238E27FC236}">
              <a16:creationId xmlns:a16="http://schemas.microsoft.com/office/drawing/2014/main" id="{00000000-0008-0000-0200-0000F5020000}"/>
            </a:ext>
          </a:extLst>
        </xdr:cNvPr>
        <xdr:cNvSpPr txBox="1">
          <a:spLocks noChangeArrowheads="1"/>
        </xdr:cNvSpPr>
      </xdr:nvSpPr>
      <xdr:spPr bwMode="auto">
        <a:xfrm>
          <a:off x="33447187" y="20628314"/>
          <a:ext cx="5212080" cy="68140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420</xdr:row>
      <xdr:rowOff>34966</xdr:rowOff>
    </xdr:from>
    <xdr:to>
      <xdr:col>69</xdr:col>
      <xdr:colOff>398215</xdr:colOff>
      <xdr:row>447</xdr:row>
      <xdr:rowOff>178137</xdr:rowOff>
    </xdr:to>
    <xdr:sp macro="" textlink="">
      <xdr:nvSpPr>
        <xdr:cNvPr id="758" name="Text Box 5154" hidden="1">
          <a:extLst>
            <a:ext uri="{FF2B5EF4-FFF2-40B4-BE49-F238E27FC236}">
              <a16:creationId xmlns:a16="http://schemas.microsoft.com/office/drawing/2014/main" id="{00000000-0008-0000-0200-0000F6020000}"/>
            </a:ext>
          </a:extLst>
        </xdr:cNvPr>
        <xdr:cNvSpPr txBox="1">
          <a:spLocks noChangeArrowheads="1"/>
        </xdr:cNvSpPr>
      </xdr:nvSpPr>
      <xdr:spPr bwMode="auto">
        <a:xfrm>
          <a:off x="17359888" y="20855325"/>
          <a:ext cx="5228798"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420</xdr:row>
      <xdr:rowOff>34966</xdr:rowOff>
    </xdr:from>
    <xdr:to>
      <xdr:col>71</xdr:col>
      <xdr:colOff>398216</xdr:colOff>
      <xdr:row>447</xdr:row>
      <xdr:rowOff>178137</xdr:rowOff>
    </xdr:to>
    <xdr:sp macro="" textlink="">
      <xdr:nvSpPr>
        <xdr:cNvPr id="759" name="Text Box 5155" hidden="1">
          <a:extLst>
            <a:ext uri="{FF2B5EF4-FFF2-40B4-BE49-F238E27FC236}">
              <a16:creationId xmlns:a16="http://schemas.microsoft.com/office/drawing/2014/main" id="{00000000-0008-0000-0200-0000F7020000}"/>
            </a:ext>
          </a:extLst>
        </xdr:cNvPr>
        <xdr:cNvSpPr txBox="1">
          <a:spLocks noChangeArrowheads="1"/>
        </xdr:cNvSpPr>
      </xdr:nvSpPr>
      <xdr:spPr bwMode="auto">
        <a:xfrm>
          <a:off x="18232468" y="20855325"/>
          <a:ext cx="5224898"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420</xdr:row>
      <xdr:rowOff>34966</xdr:rowOff>
    </xdr:from>
    <xdr:to>
      <xdr:col>75</xdr:col>
      <xdr:colOff>398216</xdr:colOff>
      <xdr:row>447</xdr:row>
      <xdr:rowOff>178137</xdr:rowOff>
    </xdr:to>
    <xdr:sp macro="" textlink="">
      <xdr:nvSpPr>
        <xdr:cNvPr id="760" name="Text Box 5156" hidden="1">
          <a:extLst>
            <a:ext uri="{FF2B5EF4-FFF2-40B4-BE49-F238E27FC236}">
              <a16:creationId xmlns:a16="http://schemas.microsoft.com/office/drawing/2014/main" id="{00000000-0008-0000-0200-0000F8020000}"/>
            </a:ext>
          </a:extLst>
        </xdr:cNvPr>
        <xdr:cNvSpPr txBox="1">
          <a:spLocks noChangeArrowheads="1"/>
        </xdr:cNvSpPr>
      </xdr:nvSpPr>
      <xdr:spPr bwMode="auto">
        <a:xfrm>
          <a:off x="19985578" y="20855325"/>
          <a:ext cx="5209149"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420</xdr:row>
      <xdr:rowOff>34966</xdr:rowOff>
    </xdr:from>
    <xdr:to>
      <xdr:col>77</xdr:col>
      <xdr:colOff>398216</xdr:colOff>
      <xdr:row>447</xdr:row>
      <xdr:rowOff>178137</xdr:rowOff>
    </xdr:to>
    <xdr:sp macro="" textlink="">
      <xdr:nvSpPr>
        <xdr:cNvPr id="761" name="Text Box 5157" hidden="1">
          <a:extLst>
            <a:ext uri="{FF2B5EF4-FFF2-40B4-BE49-F238E27FC236}">
              <a16:creationId xmlns:a16="http://schemas.microsoft.com/office/drawing/2014/main" id="{00000000-0008-0000-0200-0000F9020000}"/>
            </a:ext>
          </a:extLst>
        </xdr:cNvPr>
        <xdr:cNvSpPr txBox="1">
          <a:spLocks noChangeArrowheads="1"/>
        </xdr:cNvSpPr>
      </xdr:nvSpPr>
      <xdr:spPr bwMode="auto">
        <a:xfrm>
          <a:off x="20853085" y="20855325"/>
          <a:ext cx="5210321"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420</xdr:row>
      <xdr:rowOff>34966</xdr:rowOff>
    </xdr:from>
    <xdr:to>
      <xdr:col>79</xdr:col>
      <xdr:colOff>398217</xdr:colOff>
      <xdr:row>447</xdr:row>
      <xdr:rowOff>178137</xdr:rowOff>
    </xdr:to>
    <xdr:sp macro="" textlink="">
      <xdr:nvSpPr>
        <xdr:cNvPr id="762" name="Text Box 5158" hidden="1">
          <a:extLst>
            <a:ext uri="{FF2B5EF4-FFF2-40B4-BE49-F238E27FC236}">
              <a16:creationId xmlns:a16="http://schemas.microsoft.com/office/drawing/2014/main" id="{00000000-0008-0000-0200-0000FA020000}"/>
            </a:ext>
          </a:extLst>
        </xdr:cNvPr>
        <xdr:cNvSpPr txBox="1">
          <a:spLocks noChangeArrowheads="1"/>
        </xdr:cNvSpPr>
      </xdr:nvSpPr>
      <xdr:spPr bwMode="auto">
        <a:xfrm>
          <a:off x="21720008" y="20855325"/>
          <a:ext cx="5212079"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420</xdr:row>
      <xdr:rowOff>34966</xdr:rowOff>
    </xdr:from>
    <xdr:to>
      <xdr:col>81</xdr:col>
      <xdr:colOff>398216</xdr:colOff>
      <xdr:row>447</xdr:row>
      <xdr:rowOff>178137</xdr:rowOff>
    </xdr:to>
    <xdr:sp macro="" textlink="">
      <xdr:nvSpPr>
        <xdr:cNvPr id="763" name="Text Box 5159" hidden="1">
          <a:extLst>
            <a:ext uri="{FF2B5EF4-FFF2-40B4-BE49-F238E27FC236}">
              <a16:creationId xmlns:a16="http://schemas.microsoft.com/office/drawing/2014/main" id="{00000000-0008-0000-0200-0000FB020000}"/>
            </a:ext>
          </a:extLst>
        </xdr:cNvPr>
        <xdr:cNvSpPr txBox="1">
          <a:spLocks noChangeArrowheads="1"/>
        </xdr:cNvSpPr>
      </xdr:nvSpPr>
      <xdr:spPr bwMode="auto">
        <a:xfrm>
          <a:off x="22588686" y="20855325"/>
          <a:ext cx="5212081"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420</xdr:row>
      <xdr:rowOff>34966</xdr:rowOff>
    </xdr:from>
    <xdr:to>
      <xdr:col>83</xdr:col>
      <xdr:colOff>394646</xdr:colOff>
      <xdr:row>447</xdr:row>
      <xdr:rowOff>178137</xdr:rowOff>
    </xdr:to>
    <xdr:sp macro="" textlink="">
      <xdr:nvSpPr>
        <xdr:cNvPr id="764" name="Text Box 5160" hidden="1">
          <a:extLst>
            <a:ext uri="{FF2B5EF4-FFF2-40B4-BE49-F238E27FC236}">
              <a16:creationId xmlns:a16="http://schemas.microsoft.com/office/drawing/2014/main" id="{00000000-0008-0000-0200-0000FC020000}"/>
            </a:ext>
          </a:extLst>
        </xdr:cNvPr>
        <xdr:cNvSpPr txBox="1">
          <a:spLocks noChangeArrowheads="1"/>
        </xdr:cNvSpPr>
      </xdr:nvSpPr>
      <xdr:spPr bwMode="auto">
        <a:xfrm>
          <a:off x="23457366" y="20855325"/>
          <a:ext cx="5208511"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420</xdr:row>
      <xdr:rowOff>34966</xdr:rowOff>
    </xdr:from>
    <xdr:to>
      <xdr:col>86</xdr:col>
      <xdr:colOff>398216</xdr:colOff>
      <xdr:row>447</xdr:row>
      <xdr:rowOff>178137</xdr:rowOff>
    </xdr:to>
    <xdr:sp macro="" textlink="">
      <xdr:nvSpPr>
        <xdr:cNvPr id="765" name="Text Box 5161" hidden="1">
          <a:extLst>
            <a:ext uri="{FF2B5EF4-FFF2-40B4-BE49-F238E27FC236}">
              <a16:creationId xmlns:a16="http://schemas.microsoft.com/office/drawing/2014/main" id="{00000000-0008-0000-0200-0000FD020000}"/>
            </a:ext>
          </a:extLst>
        </xdr:cNvPr>
        <xdr:cNvSpPr txBox="1">
          <a:spLocks noChangeArrowheads="1"/>
        </xdr:cNvSpPr>
      </xdr:nvSpPr>
      <xdr:spPr bwMode="auto">
        <a:xfrm>
          <a:off x="24760388" y="20855325"/>
          <a:ext cx="5212080"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420</xdr:row>
      <xdr:rowOff>34966</xdr:rowOff>
    </xdr:from>
    <xdr:to>
      <xdr:col>88</xdr:col>
      <xdr:colOff>398216</xdr:colOff>
      <xdr:row>447</xdr:row>
      <xdr:rowOff>178137</xdr:rowOff>
    </xdr:to>
    <xdr:sp macro="" textlink="">
      <xdr:nvSpPr>
        <xdr:cNvPr id="766" name="Text Box 5162" hidden="1">
          <a:extLst>
            <a:ext uri="{FF2B5EF4-FFF2-40B4-BE49-F238E27FC236}">
              <a16:creationId xmlns:a16="http://schemas.microsoft.com/office/drawing/2014/main" id="{00000000-0008-0000-0200-0000FE020000}"/>
            </a:ext>
          </a:extLst>
        </xdr:cNvPr>
        <xdr:cNvSpPr txBox="1">
          <a:spLocks noChangeArrowheads="1"/>
        </xdr:cNvSpPr>
      </xdr:nvSpPr>
      <xdr:spPr bwMode="auto">
        <a:xfrm>
          <a:off x="25629067" y="20855325"/>
          <a:ext cx="5212080"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420</xdr:row>
      <xdr:rowOff>34966</xdr:rowOff>
    </xdr:from>
    <xdr:to>
      <xdr:col>98</xdr:col>
      <xdr:colOff>398217</xdr:colOff>
      <xdr:row>447</xdr:row>
      <xdr:rowOff>178137</xdr:rowOff>
    </xdr:to>
    <xdr:sp macro="" textlink="">
      <xdr:nvSpPr>
        <xdr:cNvPr id="767" name="Text Box 5163" hidden="1">
          <a:extLst>
            <a:ext uri="{FF2B5EF4-FFF2-40B4-BE49-F238E27FC236}">
              <a16:creationId xmlns:a16="http://schemas.microsoft.com/office/drawing/2014/main" id="{00000000-0008-0000-0200-0000FF020000}"/>
            </a:ext>
          </a:extLst>
        </xdr:cNvPr>
        <xdr:cNvSpPr txBox="1">
          <a:spLocks noChangeArrowheads="1"/>
        </xdr:cNvSpPr>
      </xdr:nvSpPr>
      <xdr:spPr bwMode="auto">
        <a:xfrm>
          <a:off x="29972468" y="20855325"/>
          <a:ext cx="5212079"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420</xdr:row>
      <xdr:rowOff>34966</xdr:rowOff>
    </xdr:from>
    <xdr:to>
      <xdr:col>100</xdr:col>
      <xdr:colOff>398216</xdr:colOff>
      <xdr:row>447</xdr:row>
      <xdr:rowOff>178137</xdr:rowOff>
    </xdr:to>
    <xdr:sp macro="" textlink="">
      <xdr:nvSpPr>
        <xdr:cNvPr id="768" name="Text Box 5164" hidden="1">
          <a:extLst>
            <a:ext uri="{FF2B5EF4-FFF2-40B4-BE49-F238E27FC236}">
              <a16:creationId xmlns:a16="http://schemas.microsoft.com/office/drawing/2014/main" id="{00000000-0008-0000-0200-000000030000}"/>
            </a:ext>
          </a:extLst>
        </xdr:cNvPr>
        <xdr:cNvSpPr txBox="1">
          <a:spLocks noChangeArrowheads="1"/>
        </xdr:cNvSpPr>
      </xdr:nvSpPr>
      <xdr:spPr bwMode="auto">
        <a:xfrm>
          <a:off x="30841147" y="20855325"/>
          <a:ext cx="5212080"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420</xdr:row>
      <xdr:rowOff>34966</xdr:rowOff>
    </xdr:from>
    <xdr:to>
      <xdr:col>102</xdr:col>
      <xdr:colOff>398214</xdr:colOff>
      <xdr:row>447</xdr:row>
      <xdr:rowOff>178137</xdr:rowOff>
    </xdr:to>
    <xdr:sp macro="" textlink="">
      <xdr:nvSpPr>
        <xdr:cNvPr id="769" name="Text Box 5165" hidden="1">
          <a:extLst>
            <a:ext uri="{FF2B5EF4-FFF2-40B4-BE49-F238E27FC236}">
              <a16:creationId xmlns:a16="http://schemas.microsoft.com/office/drawing/2014/main" id="{00000000-0008-0000-0200-000001030000}"/>
            </a:ext>
          </a:extLst>
        </xdr:cNvPr>
        <xdr:cNvSpPr txBox="1">
          <a:spLocks noChangeArrowheads="1"/>
        </xdr:cNvSpPr>
      </xdr:nvSpPr>
      <xdr:spPr bwMode="auto">
        <a:xfrm>
          <a:off x="31709827" y="20855325"/>
          <a:ext cx="5212079"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420</xdr:row>
      <xdr:rowOff>34966</xdr:rowOff>
    </xdr:from>
    <xdr:to>
      <xdr:col>104</xdr:col>
      <xdr:colOff>398217</xdr:colOff>
      <xdr:row>447</xdr:row>
      <xdr:rowOff>178137</xdr:rowOff>
    </xdr:to>
    <xdr:sp macro="" textlink="">
      <xdr:nvSpPr>
        <xdr:cNvPr id="770" name="Text Box 5166" hidden="1">
          <a:extLst>
            <a:ext uri="{FF2B5EF4-FFF2-40B4-BE49-F238E27FC236}">
              <a16:creationId xmlns:a16="http://schemas.microsoft.com/office/drawing/2014/main" id="{00000000-0008-0000-0200-000002030000}"/>
            </a:ext>
          </a:extLst>
        </xdr:cNvPr>
        <xdr:cNvSpPr txBox="1">
          <a:spLocks noChangeArrowheads="1"/>
        </xdr:cNvSpPr>
      </xdr:nvSpPr>
      <xdr:spPr bwMode="auto">
        <a:xfrm>
          <a:off x="32578507" y="20855325"/>
          <a:ext cx="5212080"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420</xdr:row>
      <xdr:rowOff>34966</xdr:rowOff>
    </xdr:from>
    <xdr:to>
      <xdr:col>106</xdr:col>
      <xdr:colOff>398216</xdr:colOff>
      <xdr:row>447</xdr:row>
      <xdr:rowOff>178137</xdr:rowOff>
    </xdr:to>
    <xdr:sp macro="" textlink="">
      <xdr:nvSpPr>
        <xdr:cNvPr id="771" name="Text Box 5167" hidden="1">
          <a:extLst>
            <a:ext uri="{FF2B5EF4-FFF2-40B4-BE49-F238E27FC236}">
              <a16:creationId xmlns:a16="http://schemas.microsoft.com/office/drawing/2014/main" id="{00000000-0008-0000-0200-000003030000}"/>
            </a:ext>
          </a:extLst>
        </xdr:cNvPr>
        <xdr:cNvSpPr txBox="1">
          <a:spLocks noChangeArrowheads="1"/>
        </xdr:cNvSpPr>
      </xdr:nvSpPr>
      <xdr:spPr bwMode="auto">
        <a:xfrm>
          <a:off x="33447187" y="20855325"/>
          <a:ext cx="5212080" cy="68140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421</xdr:row>
      <xdr:rowOff>9735</xdr:rowOff>
    </xdr:from>
    <xdr:to>
      <xdr:col>69</xdr:col>
      <xdr:colOff>398215</xdr:colOff>
      <xdr:row>448</xdr:row>
      <xdr:rowOff>155537</xdr:rowOff>
    </xdr:to>
    <xdr:sp macro="" textlink="">
      <xdr:nvSpPr>
        <xdr:cNvPr id="772" name="Text Box 5174" hidden="1">
          <a:extLst>
            <a:ext uri="{FF2B5EF4-FFF2-40B4-BE49-F238E27FC236}">
              <a16:creationId xmlns:a16="http://schemas.microsoft.com/office/drawing/2014/main" id="{00000000-0008-0000-0200-000004030000}"/>
            </a:ext>
          </a:extLst>
        </xdr:cNvPr>
        <xdr:cNvSpPr txBox="1">
          <a:spLocks noChangeArrowheads="1"/>
        </xdr:cNvSpPr>
      </xdr:nvSpPr>
      <xdr:spPr bwMode="auto">
        <a:xfrm>
          <a:off x="17359888" y="21083353"/>
          <a:ext cx="5228798"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421</xdr:row>
      <xdr:rowOff>9735</xdr:rowOff>
    </xdr:from>
    <xdr:to>
      <xdr:col>71</xdr:col>
      <xdr:colOff>398216</xdr:colOff>
      <xdr:row>448</xdr:row>
      <xdr:rowOff>155537</xdr:rowOff>
    </xdr:to>
    <xdr:sp macro="" textlink="">
      <xdr:nvSpPr>
        <xdr:cNvPr id="773" name="Text Box 5175" hidden="1">
          <a:extLst>
            <a:ext uri="{FF2B5EF4-FFF2-40B4-BE49-F238E27FC236}">
              <a16:creationId xmlns:a16="http://schemas.microsoft.com/office/drawing/2014/main" id="{00000000-0008-0000-0200-000005030000}"/>
            </a:ext>
          </a:extLst>
        </xdr:cNvPr>
        <xdr:cNvSpPr txBox="1">
          <a:spLocks noChangeArrowheads="1"/>
        </xdr:cNvSpPr>
      </xdr:nvSpPr>
      <xdr:spPr bwMode="auto">
        <a:xfrm>
          <a:off x="18232468" y="21083353"/>
          <a:ext cx="5224898"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421</xdr:row>
      <xdr:rowOff>9735</xdr:rowOff>
    </xdr:from>
    <xdr:to>
      <xdr:col>77</xdr:col>
      <xdr:colOff>398216</xdr:colOff>
      <xdr:row>448</xdr:row>
      <xdr:rowOff>155537</xdr:rowOff>
    </xdr:to>
    <xdr:sp macro="" textlink="">
      <xdr:nvSpPr>
        <xdr:cNvPr id="774" name="Text Box 5176" hidden="1">
          <a:extLst>
            <a:ext uri="{FF2B5EF4-FFF2-40B4-BE49-F238E27FC236}">
              <a16:creationId xmlns:a16="http://schemas.microsoft.com/office/drawing/2014/main" id="{00000000-0008-0000-0200-000006030000}"/>
            </a:ext>
          </a:extLst>
        </xdr:cNvPr>
        <xdr:cNvSpPr txBox="1">
          <a:spLocks noChangeArrowheads="1"/>
        </xdr:cNvSpPr>
      </xdr:nvSpPr>
      <xdr:spPr bwMode="auto">
        <a:xfrm>
          <a:off x="20853085" y="21083353"/>
          <a:ext cx="5210321"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421</xdr:row>
      <xdr:rowOff>9735</xdr:rowOff>
    </xdr:from>
    <xdr:to>
      <xdr:col>79</xdr:col>
      <xdr:colOff>398217</xdr:colOff>
      <xdr:row>448</xdr:row>
      <xdr:rowOff>155537</xdr:rowOff>
    </xdr:to>
    <xdr:sp macro="" textlink="">
      <xdr:nvSpPr>
        <xdr:cNvPr id="775" name="Text Box 5177" hidden="1">
          <a:extLst>
            <a:ext uri="{FF2B5EF4-FFF2-40B4-BE49-F238E27FC236}">
              <a16:creationId xmlns:a16="http://schemas.microsoft.com/office/drawing/2014/main" id="{00000000-0008-0000-0200-000007030000}"/>
            </a:ext>
          </a:extLst>
        </xdr:cNvPr>
        <xdr:cNvSpPr txBox="1">
          <a:spLocks noChangeArrowheads="1"/>
        </xdr:cNvSpPr>
      </xdr:nvSpPr>
      <xdr:spPr bwMode="auto">
        <a:xfrm>
          <a:off x="21720008" y="21083353"/>
          <a:ext cx="5212079"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421</xdr:row>
      <xdr:rowOff>9735</xdr:rowOff>
    </xdr:from>
    <xdr:to>
      <xdr:col>81</xdr:col>
      <xdr:colOff>398216</xdr:colOff>
      <xdr:row>448</xdr:row>
      <xdr:rowOff>155537</xdr:rowOff>
    </xdr:to>
    <xdr:sp macro="" textlink="">
      <xdr:nvSpPr>
        <xdr:cNvPr id="776" name="Text Box 5178" hidden="1">
          <a:extLst>
            <a:ext uri="{FF2B5EF4-FFF2-40B4-BE49-F238E27FC236}">
              <a16:creationId xmlns:a16="http://schemas.microsoft.com/office/drawing/2014/main" id="{00000000-0008-0000-0200-000008030000}"/>
            </a:ext>
          </a:extLst>
        </xdr:cNvPr>
        <xdr:cNvSpPr txBox="1">
          <a:spLocks noChangeArrowheads="1"/>
        </xdr:cNvSpPr>
      </xdr:nvSpPr>
      <xdr:spPr bwMode="auto">
        <a:xfrm>
          <a:off x="22588686" y="21083353"/>
          <a:ext cx="5212081"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421</xdr:row>
      <xdr:rowOff>9735</xdr:rowOff>
    </xdr:from>
    <xdr:to>
      <xdr:col>83</xdr:col>
      <xdr:colOff>394646</xdr:colOff>
      <xdr:row>448</xdr:row>
      <xdr:rowOff>155537</xdr:rowOff>
    </xdr:to>
    <xdr:sp macro="" textlink="">
      <xdr:nvSpPr>
        <xdr:cNvPr id="777" name="Text Box 5179" hidden="1">
          <a:extLst>
            <a:ext uri="{FF2B5EF4-FFF2-40B4-BE49-F238E27FC236}">
              <a16:creationId xmlns:a16="http://schemas.microsoft.com/office/drawing/2014/main" id="{00000000-0008-0000-0200-000009030000}"/>
            </a:ext>
          </a:extLst>
        </xdr:cNvPr>
        <xdr:cNvSpPr txBox="1">
          <a:spLocks noChangeArrowheads="1"/>
        </xdr:cNvSpPr>
      </xdr:nvSpPr>
      <xdr:spPr bwMode="auto">
        <a:xfrm>
          <a:off x="23457366" y="21083353"/>
          <a:ext cx="5208511"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421</xdr:row>
      <xdr:rowOff>9735</xdr:rowOff>
    </xdr:from>
    <xdr:to>
      <xdr:col>88</xdr:col>
      <xdr:colOff>398216</xdr:colOff>
      <xdr:row>448</xdr:row>
      <xdr:rowOff>155537</xdr:rowOff>
    </xdr:to>
    <xdr:sp macro="" textlink="">
      <xdr:nvSpPr>
        <xdr:cNvPr id="778" name="Text Box 5180" hidden="1">
          <a:extLst>
            <a:ext uri="{FF2B5EF4-FFF2-40B4-BE49-F238E27FC236}">
              <a16:creationId xmlns:a16="http://schemas.microsoft.com/office/drawing/2014/main" id="{00000000-0008-0000-0200-00000A030000}"/>
            </a:ext>
          </a:extLst>
        </xdr:cNvPr>
        <xdr:cNvSpPr txBox="1">
          <a:spLocks noChangeArrowheads="1"/>
        </xdr:cNvSpPr>
      </xdr:nvSpPr>
      <xdr:spPr bwMode="auto">
        <a:xfrm>
          <a:off x="25629067" y="21083353"/>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421</xdr:row>
      <xdr:rowOff>9735</xdr:rowOff>
    </xdr:from>
    <xdr:to>
      <xdr:col>98</xdr:col>
      <xdr:colOff>398217</xdr:colOff>
      <xdr:row>448</xdr:row>
      <xdr:rowOff>155537</xdr:rowOff>
    </xdr:to>
    <xdr:sp macro="" textlink="">
      <xdr:nvSpPr>
        <xdr:cNvPr id="779" name="Text Box 5181" hidden="1">
          <a:extLst>
            <a:ext uri="{FF2B5EF4-FFF2-40B4-BE49-F238E27FC236}">
              <a16:creationId xmlns:a16="http://schemas.microsoft.com/office/drawing/2014/main" id="{00000000-0008-0000-0200-00000B030000}"/>
            </a:ext>
          </a:extLst>
        </xdr:cNvPr>
        <xdr:cNvSpPr txBox="1">
          <a:spLocks noChangeArrowheads="1"/>
        </xdr:cNvSpPr>
      </xdr:nvSpPr>
      <xdr:spPr bwMode="auto">
        <a:xfrm>
          <a:off x="29972468" y="21083353"/>
          <a:ext cx="5212079"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421</xdr:row>
      <xdr:rowOff>9735</xdr:rowOff>
    </xdr:from>
    <xdr:to>
      <xdr:col>100</xdr:col>
      <xdr:colOff>398216</xdr:colOff>
      <xdr:row>448</xdr:row>
      <xdr:rowOff>155537</xdr:rowOff>
    </xdr:to>
    <xdr:sp macro="" textlink="">
      <xdr:nvSpPr>
        <xdr:cNvPr id="780" name="Text Box 5182" hidden="1">
          <a:extLst>
            <a:ext uri="{FF2B5EF4-FFF2-40B4-BE49-F238E27FC236}">
              <a16:creationId xmlns:a16="http://schemas.microsoft.com/office/drawing/2014/main" id="{00000000-0008-0000-0200-00000C030000}"/>
            </a:ext>
          </a:extLst>
        </xdr:cNvPr>
        <xdr:cNvSpPr txBox="1">
          <a:spLocks noChangeArrowheads="1"/>
        </xdr:cNvSpPr>
      </xdr:nvSpPr>
      <xdr:spPr bwMode="auto">
        <a:xfrm>
          <a:off x="30841147" y="21083353"/>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421</xdr:row>
      <xdr:rowOff>9735</xdr:rowOff>
    </xdr:from>
    <xdr:to>
      <xdr:col>102</xdr:col>
      <xdr:colOff>398214</xdr:colOff>
      <xdr:row>448</xdr:row>
      <xdr:rowOff>155537</xdr:rowOff>
    </xdr:to>
    <xdr:sp macro="" textlink="">
      <xdr:nvSpPr>
        <xdr:cNvPr id="781" name="Text Box 5183" hidden="1">
          <a:extLst>
            <a:ext uri="{FF2B5EF4-FFF2-40B4-BE49-F238E27FC236}">
              <a16:creationId xmlns:a16="http://schemas.microsoft.com/office/drawing/2014/main" id="{00000000-0008-0000-0200-00000D030000}"/>
            </a:ext>
          </a:extLst>
        </xdr:cNvPr>
        <xdr:cNvSpPr txBox="1">
          <a:spLocks noChangeArrowheads="1"/>
        </xdr:cNvSpPr>
      </xdr:nvSpPr>
      <xdr:spPr bwMode="auto">
        <a:xfrm>
          <a:off x="31709827" y="21083353"/>
          <a:ext cx="5212079"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421</xdr:row>
      <xdr:rowOff>9735</xdr:rowOff>
    </xdr:from>
    <xdr:to>
      <xdr:col>104</xdr:col>
      <xdr:colOff>398217</xdr:colOff>
      <xdr:row>448</xdr:row>
      <xdr:rowOff>155537</xdr:rowOff>
    </xdr:to>
    <xdr:sp macro="" textlink="">
      <xdr:nvSpPr>
        <xdr:cNvPr id="782" name="Text Box 5184" hidden="1">
          <a:extLst>
            <a:ext uri="{FF2B5EF4-FFF2-40B4-BE49-F238E27FC236}">
              <a16:creationId xmlns:a16="http://schemas.microsoft.com/office/drawing/2014/main" id="{00000000-0008-0000-0200-00000E030000}"/>
            </a:ext>
          </a:extLst>
        </xdr:cNvPr>
        <xdr:cNvSpPr txBox="1">
          <a:spLocks noChangeArrowheads="1"/>
        </xdr:cNvSpPr>
      </xdr:nvSpPr>
      <xdr:spPr bwMode="auto">
        <a:xfrm>
          <a:off x="32578507" y="21083353"/>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421</xdr:row>
      <xdr:rowOff>9735</xdr:rowOff>
    </xdr:from>
    <xdr:to>
      <xdr:col>106</xdr:col>
      <xdr:colOff>398216</xdr:colOff>
      <xdr:row>448</xdr:row>
      <xdr:rowOff>155537</xdr:rowOff>
    </xdr:to>
    <xdr:sp macro="" textlink="">
      <xdr:nvSpPr>
        <xdr:cNvPr id="783" name="Text Box 5185" hidden="1">
          <a:extLst>
            <a:ext uri="{FF2B5EF4-FFF2-40B4-BE49-F238E27FC236}">
              <a16:creationId xmlns:a16="http://schemas.microsoft.com/office/drawing/2014/main" id="{00000000-0008-0000-0200-00000F030000}"/>
            </a:ext>
          </a:extLst>
        </xdr:cNvPr>
        <xdr:cNvSpPr txBox="1">
          <a:spLocks noChangeArrowheads="1"/>
        </xdr:cNvSpPr>
      </xdr:nvSpPr>
      <xdr:spPr bwMode="auto">
        <a:xfrm>
          <a:off x="33447187" y="21083353"/>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421</xdr:row>
      <xdr:rowOff>230997</xdr:rowOff>
    </xdr:from>
    <xdr:to>
      <xdr:col>69</xdr:col>
      <xdr:colOff>398215</xdr:colOff>
      <xdr:row>449</xdr:row>
      <xdr:rowOff>136360</xdr:rowOff>
    </xdr:to>
    <xdr:sp macro="" textlink="">
      <xdr:nvSpPr>
        <xdr:cNvPr id="784" name="Text Box 5193" hidden="1">
          <a:extLst>
            <a:ext uri="{FF2B5EF4-FFF2-40B4-BE49-F238E27FC236}">
              <a16:creationId xmlns:a16="http://schemas.microsoft.com/office/drawing/2014/main" id="{00000000-0008-0000-0200-000010030000}"/>
            </a:ext>
          </a:extLst>
        </xdr:cNvPr>
        <xdr:cNvSpPr txBox="1">
          <a:spLocks noChangeArrowheads="1"/>
        </xdr:cNvSpPr>
      </xdr:nvSpPr>
      <xdr:spPr bwMode="auto">
        <a:xfrm>
          <a:off x="17359888" y="21310362"/>
          <a:ext cx="5228798"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421</xdr:row>
      <xdr:rowOff>230997</xdr:rowOff>
    </xdr:from>
    <xdr:to>
      <xdr:col>71</xdr:col>
      <xdr:colOff>398216</xdr:colOff>
      <xdr:row>449</xdr:row>
      <xdr:rowOff>136360</xdr:rowOff>
    </xdr:to>
    <xdr:sp macro="" textlink="">
      <xdr:nvSpPr>
        <xdr:cNvPr id="785" name="Text Box 5194" hidden="1">
          <a:extLst>
            <a:ext uri="{FF2B5EF4-FFF2-40B4-BE49-F238E27FC236}">
              <a16:creationId xmlns:a16="http://schemas.microsoft.com/office/drawing/2014/main" id="{00000000-0008-0000-0200-000011030000}"/>
            </a:ext>
          </a:extLst>
        </xdr:cNvPr>
        <xdr:cNvSpPr txBox="1">
          <a:spLocks noChangeArrowheads="1"/>
        </xdr:cNvSpPr>
      </xdr:nvSpPr>
      <xdr:spPr bwMode="auto">
        <a:xfrm>
          <a:off x="18232468" y="21310362"/>
          <a:ext cx="5224898"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421</xdr:row>
      <xdr:rowOff>230997</xdr:rowOff>
    </xdr:from>
    <xdr:to>
      <xdr:col>75</xdr:col>
      <xdr:colOff>398216</xdr:colOff>
      <xdr:row>449</xdr:row>
      <xdr:rowOff>136360</xdr:rowOff>
    </xdr:to>
    <xdr:sp macro="" textlink="">
      <xdr:nvSpPr>
        <xdr:cNvPr id="786" name="Text Box 5195" hidden="1">
          <a:extLst>
            <a:ext uri="{FF2B5EF4-FFF2-40B4-BE49-F238E27FC236}">
              <a16:creationId xmlns:a16="http://schemas.microsoft.com/office/drawing/2014/main" id="{00000000-0008-0000-0200-000012030000}"/>
            </a:ext>
          </a:extLst>
        </xdr:cNvPr>
        <xdr:cNvSpPr txBox="1">
          <a:spLocks noChangeArrowheads="1"/>
        </xdr:cNvSpPr>
      </xdr:nvSpPr>
      <xdr:spPr bwMode="auto">
        <a:xfrm>
          <a:off x="19985578" y="21310362"/>
          <a:ext cx="520914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421</xdr:row>
      <xdr:rowOff>230997</xdr:rowOff>
    </xdr:from>
    <xdr:to>
      <xdr:col>77</xdr:col>
      <xdr:colOff>398216</xdr:colOff>
      <xdr:row>449</xdr:row>
      <xdr:rowOff>136360</xdr:rowOff>
    </xdr:to>
    <xdr:sp macro="" textlink="">
      <xdr:nvSpPr>
        <xdr:cNvPr id="787" name="Text Box 5196" hidden="1">
          <a:extLst>
            <a:ext uri="{FF2B5EF4-FFF2-40B4-BE49-F238E27FC236}">
              <a16:creationId xmlns:a16="http://schemas.microsoft.com/office/drawing/2014/main" id="{00000000-0008-0000-0200-000013030000}"/>
            </a:ext>
          </a:extLst>
        </xdr:cNvPr>
        <xdr:cNvSpPr txBox="1">
          <a:spLocks noChangeArrowheads="1"/>
        </xdr:cNvSpPr>
      </xdr:nvSpPr>
      <xdr:spPr bwMode="auto">
        <a:xfrm>
          <a:off x="20853085" y="21310362"/>
          <a:ext cx="521032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421</xdr:row>
      <xdr:rowOff>230997</xdr:rowOff>
    </xdr:from>
    <xdr:to>
      <xdr:col>79</xdr:col>
      <xdr:colOff>398217</xdr:colOff>
      <xdr:row>449</xdr:row>
      <xdr:rowOff>136360</xdr:rowOff>
    </xdr:to>
    <xdr:sp macro="" textlink="">
      <xdr:nvSpPr>
        <xdr:cNvPr id="788" name="Text Box 5197" hidden="1">
          <a:extLst>
            <a:ext uri="{FF2B5EF4-FFF2-40B4-BE49-F238E27FC236}">
              <a16:creationId xmlns:a16="http://schemas.microsoft.com/office/drawing/2014/main" id="{00000000-0008-0000-0200-000014030000}"/>
            </a:ext>
          </a:extLst>
        </xdr:cNvPr>
        <xdr:cNvSpPr txBox="1">
          <a:spLocks noChangeArrowheads="1"/>
        </xdr:cNvSpPr>
      </xdr:nvSpPr>
      <xdr:spPr bwMode="auto">
        <a:xfrm>
          <a:off x="21720008" y="21310362"/>
          <a:ext cx="521207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421</xdr:row>
      <xdr:rowOff>230997</xdr:rowOff>
    </xdr:from>
    <xdr:to>
      <xdr:col>81</xdr:col>
      <xdr:colOff>398216</xdr:colOff>
      <xdr:row>449</xdr:row>
      <xdr:rowOff>136360</xdr:rowOff>
    </xdr:to>
    <xdr:sp macro="" textlink="">
      <xdr:nvSpPr>
        <xdr:cNvPr id="789" name="Text Box 5198" hidden="1">
          <a:extLst>
            <a:ext uri="{FF2B5EF4-FFF2-40B4-BE49-F238E27FC236}">
              <a16:creationId xmlns:a16="http://schemas.microsoft.com/office/drawing/2014/main" id="{00000000-0008-0000-0200-000015030000}"/>
            </a:ext>
          </a:extLst>
        </xdr:cNvPr>
        <xdr:cNvSpPr txBox="1">
          <a:spLocks noChangeArrowheads="1"/>
        </xdr:cNvSpPr>
      </xdr:nvSpPr>
      <xdr:spPr bwMode="auto">
        <a:xfrm>
          <a:off x="22588686" y="21310362"/>
          <a:ext cx="521208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421</xdr:row>
      <xdr:rowOff>230997</xdr:rowOff>
    </xdr:from>
    <xdr:to>
      <xdr:col>83</xdr:col>
      <xdr:colOff>394646</xdr:colOff>
      <xdr:row>449</xdr:row>
      <xdr:rowOff>136360</xdr:rowOff>
    </xdr:to>
    <xdr:sp macro="" textlink="">
      <xdr:nvSpPr>
        <xdr:cNvPr id="790" name="Text Box 5199" hidden="1">
          <a:extLst>
            <a:ext uri="{FF2B5EF4-FFF2-40B4-BE49-F238E27FC236}">
              <a16:creationId xmlns:a16="http://schemas.microsoft.com/office/drawing/2014/main" id="{00000000-0008-0000-0200-000016030000}"/>
            </a:ext>
          </a:extLst>
        </xdr:cNvPr>
        <xdr:cNvSpPr txBox="1">
          <a:spLocks noChangeArrowheads="1"/>
        </xdr:cNvSpPr>
      </xdr:nvSpPr>
      <xdr:spPr bwMode="auto">
        <a:xfrm>
          <a:off x="23457366" y="21310362"/>
          <a:ext cx="5208511"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421</xdr:row>
      <xdr:rowOff>230997</xdr:rowOff>
    </xdr:from>
    <xdr:to>
      <xdr:col>86</xdr:col>
      <xdr:colOff>398216</xdr:colOff>
      <xdr:row>449</xdr:row>
      <xdr:rowOff>136360</xdr:rowOff>
    </xdr:to>
    <xdr:sp macro="" textlink="">
      <xdr:nvSpPr>
        <xdr:cNvPr id="791" name="Text Box 5200" hidden="1">
          <a:extLst>
            <a:ext uri="{FF2B5EF4-FFF2-40B4-BE49-F238E27FC236}">
              <a16:creationId xmlns:a16="http://schemas.microsoft.com/office/drawing/2014/main" id="{00000000-0008-0000-0200-000017030000}"/>
            </a:ext>
          </a:extLst>
        </xdr:cNvPr>
        <xdr:cNvSpPr txBox="1">
          <a:spLocks noChangeArrowheads="1"/>
        </xdr:cNvSpPr>
      </xdr:nvSpPr>
      <xdr:spPr bwMode="auto">
        <a:xfrm>
          <a:off x="24760388" y="21310362"/>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421</xdr:row>
      <xdr:rowOff>230997</xdr:rowOff>
    </xdr:from>
    <xdr:to>
      <xdr:col>88</xdr:col>
      <xdr:colOff>398216</xdr:colOff>
      <xdr:row>449</xdr:row>
      <xdr:rowOff>136360</xdr:rowOff>
    </xdr:to>
    <xdr:sp macro="" textlink="">
      <xdr:nvSpPr>
        <xdr:cNvPr id="792" name="Text Box 5201" hidden="1">
          <a:extLst>
            <a:ext uri="{FF2B5EF4-FFF2-40B4-BE49-F238E27FC236}">
              <a16:creationId xmlns:a16="http://schemas.microsoft.com/office/drawing/2014/main" id="{00000000-0008-0000-0200-000018030000}"/>
            </a:ext>
          </a:extLst>
        </xdr:cNvPr>
        <xdr:cNvSpPr txBox="1">
          <a:spLocks noChangeArrowheads="1"/>
        </xdr:cNvSpPr>
      </xdr:nvSpPr>
      <xdr:spPr bwMode="auto">
        <a:xfrm>
          <a:off x="25629067" y="21310362"/>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421</xdr:row>
      <xdr:rowOff>230997</xdr:rowOff>
    </xdr:from>
    <xdr:to>
      <xdr:col>98</xdr:col>
      <xdr:colOff>398217</xdr:colOff>
      <xdr:row>449</xdr:row>
      <xdr:rowOff>136360</xdr:rowOff>
    </xdr:to>
    <xdr:sp macro="" textlink="">
      <xdr:nvSpPr>
        <xdr:cNvPr id="793" name="Text Box 5202" hidden="1">
          <a:extLst>
            <a:ext uri="{FF2B5EF4-FFF2-40B4-BE49-F238E27FC236}">
              <a16:creationId xmlns:a16="http://schemas.microsoft.com/office/drawing/2014/main" id="{00000000-0008-0000-0200-000019030000}"/>
            </a:ext>
          </a:extLst>
        </xdr:cNvPr>
        <xdr:cNvSpPr txBox="1">
          <a:spLocks noChangeArrowheads="1"/>
        </xdr:cNvSpPr>
      </xdr:nvSpPr>
      <xdr:spPr bwMode="auto">
        <a:xfrm>
          <a:off x="29972468" y="21310362"/>
          <a:ext cx="521207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421</xdr:row>
      <xdr:rowOff>230997</xdr:rowOff>
    </xdr:from>
    <xdr:to>
      <xdr:col>100</xdr:col>
      <xdr:colOff>398216</xdr:colOff>
      <xdr:row>449</xdr:row>
      <xdr:rowOff>136360</xdr:rowOff>
    </xdr:to>
    <xdr:sp macro="" textlink="">
      <xdr:nvSpPr>
        <xdr:cNvPr id="794" name="Text Box 5203" hidden="1">
          <a:extLst>
            <a:ext uri="{FF2B5EF4-FFF2-40B4-BE49-F238E27FC236}">
              <a16:creationId xmlns:a16="http://schemas.microsoft.com/office/drawing/2014/main" id="{00000000-0008-0000-0200-00001A030000}"/>
            </a:ext>
          </a:extLst>
        </xdr:cNvPr>
        <xdr:cNvSpPr txBox="1">
          <a:spLocks noChangeArrowheads="1"/>
        </xdr:cNvSpPr>
      </xdr:nvSpPr>
      <xdr:spPr bwMode="auto">
        <a:xfrm>
          <a:off x="30841147" y="21310362"/>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421</xdr:row>
      <xdr:rowOff>230997</xdr:rowOff>
    </xdr:from>
    <xdr:to>
      <xdr:col>102</xdr:col>
      <xdr:colOff>398214</xdr:colOff>
      <xdr:row>449</xdr:row>
      <xdr:rowOff>136360</xdr:rowOff>
    </xdr:to>
    <xdr:sp macro="" textlink="">
      <xdr:nvSpPr>
        <xdr:cNvPr id="795" name="Text Box 5204" hidden="1">
          <a:extLst>
            <a:ext uri="{FF2B5EF4-FFF2-40B4-BE49-F238E27FC236}">
              <a16:creationId xmlns:a16="http://schemas.microsoft.com/office/drawing/2014/main" id="{00000000-0008-0000-0200-00001B030000}"/>
            </a:ext>
          </a:extLst>
        </xdr:cNvPr>
        <xdr:cNvSpPr txBox="1">
          <a:spLocks noChangeArrowheads="1"/>
        </xdr:cNvSpPr>
      </xdr:nvSpPr>
      <xdr:spPr bwMode="auto">
        <a:xfrm>
          <a:off x="31709827" y="21310362"/>
          <a:ext cx="521207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421</xdr:row>
      <xdr:rowOff>230997</xdr:rowOff>
    </xdr:from>
    <xdr:to>
      <xdr:col>104</xdr:col>
      <xdr:colOff>398217</xdr:colOff>
      <xdr:row>449</xdr:row>
      <xdr:rowOff>136360</xdr:rowOff>
    </xdr:to>
    <xdr:sp macro="" textlink="">
      <xdr:nvSpPr>
        <xdr:cNvPr id="796" name="Text Box 5205" hidden="1">
          <a:extLst>
            <a:ext uri="{FF2B5EF4-FFF2-40B4-BE49-F238E27FC236}">
              <a16:creationId xmlns:a16="http://schemas.microsoft.com/office/drawing/2014/main" id="{00000000-0008-0000-0200-00001C030000}"/>
            </a:ext>
          </a:extLst>
        </xdr:cNvPr>
        <xdr:cNvSpPr txBox="1">
          <a:spLocks noChangeArrowheads="1"/>
        </xdr:cNvSpPr>
      </xdr:nvSpPr>
      <xdr:spPr bwMode="auto">
        <a:xfrm>
          <a:off x="32578507" y="21310362"/>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421</xdr:row>
      <xdr:rowOff>230997</xdr:rowOff>
    </xdr:from>
    <xdr:to>
      <xdr:col>106</xdr:col>
      <xdr:colOff>398216</xdr:colOff>
      <xdr:row>449</xdr:row>
      <xdr:rowOff>136360</xdr:rowOff>
    </xdr:to>
    <xdr:sp macro="" textlink="">
      <xdr:nvSpPr>
        <xdr:cNvPr id="797" name="Text Box 5206" hidden="1">
          <a:extLst>
            <a:ext uri="{FF2B5EF4-FFF2-40B4-BE49-F238E27FC236}">
              <a16:creationId xmlns:a16="http://schemas.microsoft.com/office/drawing/2014/main" id="{00000000-0008-0000-0200-00001D030000}"/>
            </a:ext>
          </a:extLst>
        </xdr:cNvPr>
        <xdr:cNvSpPr txBox="1">
          <a:spLocks noChangeArrowheads="1"/>
        </xdr:cNvSpPr>
      </xdr:nvSpPr>
      <xdr:spPr bwMode="auto">
        <a:xfrm>
          <a:off x="33447187" y="21310362"/>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423</xdr:row>
      <xdr:rowOff>182828</xdr:rowOff>
    </xdr:from>
    <xdr:to>
      <xdr:col>69</xdr:col>
      <xdr:colOff>398215</xdr:colOff>
      <xdr:row>451</xdr:row>
      <xdr:rowOff>98007</xdr:rowOff>
    </xdr:to>
    <xdr:sp macro="" textlink="">
      <xdr:nvSpPr>
        <xdr:cNvPr id="798" name="Text Box 5214" hidden="1">
          <a:extLst>
            <a:ext uri="{FF2B5EF4-FFF2-40B4-BE49-F238E27FC236}">
              <a16:creationId xmlns:a16="http://schemas.microsoft.com/office/drawing/2014/main" id="{00000000-0008-0000-0200-00001E030000}"/>
            </a:ext>
          </a:extLst>
        </xdr:cNvPr>
        <xdr:cNvSpPr txBox="1">
          <a:spLocks noChangeArrowheads="1"/>
        </xdr:cNvSpPr>
      </xdr:nvSpPr>
      <xdr:spPr bwMode="auto">
        <a:xfrm>
          <a:off x="17359888" y="21764380"/>
          <a:ext cx="5228798"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423</xdr:row>
      <xdr:rowOff>182828</xdr:rowOff>
    </xdr:from>
    <xdr:to>
      <xdr:col>71</xdr:col>
      <xdr:colOff>398216</xdr:colOff>
      <xdr:row>451</xdr:row>
      <xdr:rowOff>98007</xdr:rowOff>
    </xdr:to>
    <xdr:sp macro="" textlink="">
      <xdr:nvSpPr>
        <xdr:cNvPr id="799" name="Text Box 5215" hidden="1">
          <a:extLst>
            <a:ext uri="{FF2B5EF4-FFF2-40B4-BE49-F238E27FC236}">
              <a16:creationId xmlns:a16="http://schemas.microsoft.com/office/drawing/2014/main" id="{00000000-0008-0000-0200-00001F030000}"/>
            </a:ext>
          </a:extLst>
        </xdr:cNvPr>
        <xdr:cNvSpPr txBox="1">
          <a:spLocks noChangeArrowheads="1"/>
        </xdr:cNvSpPr>
      </xdr:nvSpPr>
      <xdr:spPr bwMode="auto">
        <a:xfrm>
          <a:off x="18232468" y="21764380"/>
          <a:ext cx="5224898"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423</xdr:row>
      <xdr:rowOff>182828</xdr:rowOff>
    </xdr:from>
    <xdr:to>
      <xdr:col>73</xdr:col>
      <xdr:colOff>398215</xdr:colOff>
      <xdr:row>451</xdr:row>
      <xdr:rowOff>98007</xdr:rowOff>
    </xdr:to>
    <xdr:sp macro="" textlink="">
      <xdr:nvSpPr>
        <xdr:cNvPr id="800" name="Text Box 5216" hidden="1">
          <a:extLst>
            <a:ext uri="{FF2B5EF4-FFF2-40B4-BE49-F238E27FC236}">
              <a16:creationId xmlns:a16="http://schemas.microsoft.com/office/drawing/2014/main" id="{00000000-0008-0000-0200-000020030000}"/>
            </a:ext>
          </a:extLst>
        </xdr:cNvPr>
        <xdr:cNvSpPr txBox="1">
          <a:spLocks noChangeArrowheads="1"/>
        </xdr:cNvSpPr>
      </xdr:nvSpPr>
      <xdr:spPr bwMode="auto">
        <a:xfrm>
          <a:off x="19107112" y="21764380"/>
          <a:ext cx="5218935"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423</xdr:row>
      <xdr:rowOff>182828</xdr:rowOff>
    </xdr:from>
    <xdr:to>
      <xdr:col>77</xdr:col>
      <xdr:colOff>398216</xdr:colOff>
      <xdr:row>451</xdr:row>
      <xdr:rowOff>98007</xdr:rowOff>
    </xdr:to>
    <xdr:sp macro="" textlink="">
      <xdr:nvSpPr>
        <xdr:cNvPr id="801" name="Text Box 5217" hidden="1">
          <a:extLst>
            <a:ext uri="{FF2B5EF4-FFF2-40B4-BE49-F238E27FC236}">
              <a16:creationId xmlns:a16="http://schemas.microsoft.com/office/drawing/2014/main" id="{00000000-0008-0000-0200-000021030000}"/>
            </a:ext>
          </a:extLst>
        </xdr:cNvPr>
        <xdr:cNvSpPr txBox="1">
          <a:spLocks noChangeArrowheads="1"/>
        </xdr:cNvSpPr>
      </xdr:nvSpPr>
      <xdr:spPr bwMode="auto">
        <a:xfrm>
          <a:off x="20853085" y="21764380"/>
          <a:ext cx="5210321"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423</xdr:row>
      <xdr:rowOff>182828</xdr:rowOff>
    </xdr:from>
    <xdr:to>
      <xdr:col>79</xdr:col>
      <xdr:colOff>398217</xdr:colOff>
      <xdr:row>451</xdr:row>
      <xdr:rowOff>98007</xdr:rowOff>
    </xdr:to>
    <xdr:sp macro="" textlink="">
      <xdr:nvSpPr>
        <xdr:cNvPr id="802" name="Text Box 5218" hidden="1">
          <a:extLst>
            <a:ext uri="{FF2B5EF4-FFF2-40B4-BE49-F238E27FC236}">
              <a16:creationId xmlns:a16="http://schemas.microsoft.com/office/drawing/2014/main" id="{00000000-0008-0000-0200-000022030000}"/>
            </a:ext>
          </a:extLst>
        </xdr:cNvPr>
        <xdr:cNvSpPr txBox="1">
          <a:spLocks noChangeArrowheads="1"/>
        </xdr:cNvSpPr>
      </xdr:nvSpPr>
      <xdr:spPr bwMode="auto">
        <a:xfrm>
          <a:off x="21720008" y="21764380"/>
          <a:ext cx="5212079"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423</xdr:row>
      <xdr:rowOff>182828</xdr:rowOff>
    </xdr:from>
    <xdr:to>
      <xdr:col>81</xdr:col>
      <xdr:colOff>398216</xdr:colOff>
      <xdr:row>451</xdr:row>
      <xdr:rowOff>98007</xdr:rowOff>
    </xdr:to>
    <xdr:sp macro="" textlink="">
      <xdr:nvSpPr>
        <xdr:cNvPr id="803" name="Text Box 5219" hidden="1">
          <a:extLst>
            <a:ext uri="{FF2B5EF4-FFF2-40B4-BE49-F238E27FC236}">
              <a16:creationId xmlns:a16="http://schemas.microsoft.com/office/drawing/2014/main" id="{00000000-0008-0000-0200-000023030000}"/>
            </a:ext>
          </a:extLst>
        </xdr:cNvPr>
        <xdr:cNvSpPr txBox="1">
          <a:spLocks noChangeArrowheads="1"/>
        </xdr:cNvSpPr>
      </xdr:nvSpPr>
      <xdr:spPr bwMode="auto">
        <a:xfrm>
          <a:off x="22588686" y="21764380"/>
          <a:ext cx="5212081"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423</xdr:row>
      <xdr:rowOff>182828</xdr:rowOff>
    </xdr:from>
    <xdr:to>
      <xdr:col>83</xdr:col>
      <xdr:colOff>394646</xdr:colOff>
      <xdr:row>451</xdr:row>
      <xdr:rowOff>98007</xdr:rowOff>
    </xdr:to>
    <xdr:sp macro="" textlink="">
      <xdr:nvSpPr>
        <xdr:cNvPr id="804" name="Text Box 5220" hidden="1">
          <a:extLst>
            <a:ext uri="{FF2B5EF4-FFF2-40B4-BE49-F238E27FC236}">
              <a16:creationId xmlns:a16="http://schemas.microsoft.com/office/drawing/2014/main" id="{00000000-0008-0000-0200-000024030000}"/>
            </a:ext>
          </a:extLst>
        </xdr:cNvPr>
        <xdr:cNvSpPr txBox="1">
          <a:spLocks noChangeArrowheads="1"/>
        </xdr:cNvSpPr>
      </xdr:nvSpPr>
      <xdr:spPr bwMode="auto">
        <a:xfrm>
          <a:off x="23457366" y="21764380"/>
          <a:ext cx="5208511"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423</xdr:row>
      <xdr:rowOff>182828</xdr:rowOff>
    </xdr:from>
    <xdr:to>
      <xdr:col>86</xdr:col>
      <xdr:colOff>398216</xdr:colOff>
      <xdr:row>451</xdr:row>
      <xdr:rowOff>98007</xdr:rowOff>
    </xdr:to>
    <xdr:sp macro="" textlink="">
      <xdr:nvSpPr>
        <xdr:cNvPr id="805" name="Text Box 5221" hidden="1">
          <a:extLst>
            <a:ext uri="{FF2B5EF4-FFF2-40B4-BE49-F238E27FC236}">
              <a16:creationId xmlns:a16="http://schemas.microsoft.com/office/drawing/2014/main" id="{00000000-0008-0000-0200-000025030000}"/>
            </a:ext>
          </a:extLst>
        </xdr:cNvPr>
        <xdr:cNvSpPr txBox="1">
          <a:spLocks noChangeArrowheads="1"/>
        </xdr:cNvSpPr>
      </xdr:nvSpPr>
      <xdr:spPr bwMode="auto">
        <a:xfrm>
          <a:off x="24760388" y="21764380"/>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423</xdr:row>
      <xdr:rowOff>182828</xdr:rowOff>
    </xdr:from>
    <xdr:to>
      <xdr:col>88</xdr:col>
      <xdr:colOff>398216</xdr:colOff>
      <xdr:row>451</xdr:row>
      <xdr:rowOff>98007</xdr:rowOff>
    </xdr:to>
    <xdr:sp macro="" textlink="">
      <xdr:nvSpPr>
        <xdr:cNvPr id="806" name="Text Box 5222" hidden="1">
          <a:extLst>
            <a:ext uri="{FF2B5EF4-FFF2-40B4-BE49-F238E27FC236}">
              <a16:creationId xmlns:a16="http://schemas.microsoft.com/office/drawing/2014/main" id="{00000000-0008-0000-0200-000026030000}"/>
            </a:ext>
          </a:extLst>
        </xdr:cNvPr>
        <xdr:cNvSpPr txBox="1">
          <a:spLocks noChangeArrowheads="1"/>
        </xdr:cNvSpPr>
      </xdr:nvSpPr>
      <xdr:spPr bwMode="auto">
        <a:xfrm>
          <a:off x="25629067" y="21764380"/>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423</xdr:row>
      <xdr:rowOff>182828</xdr:rowOff>
    </xdr:from>
    <xdr:to>
      <xdr:col>98</xdr:col>
      <xdr:colOff>398217</xdr:colOff>
      <xdr:row>451</xdr:row>
      <xdr:rowOff>98007</xdr:rowOff>
    </xdr:to>
    <xdr:sp macro="" textlink="">
      <xdr:nvSpPr>
        <xdr:cNvPr id="807" name="Text Box 5223" hidden="1">
          <a:extLst>
            <a:ext uri="{FF2B5EF4-FFF2-40B4-BE49-F238E27FC236}">
              <a16:creationId xmlns:a16="http://schemas.microsoft.com/office/drawing/2014/main" id="{00000000-0008-0000-0200-000027030000}"/>
            </a:ext>
          </a:extLst>
        </xdr:cNvPr>
        <xdr:cNvSpPr txBox="1">
          <a:spLocks noChangeArrowheads="1"/>
        </xdr:cNvSpPr>
      </xdr:nvSpPr>
      <xdr:spPr bwMode="auto">
        <a:xfrm>
          <a:off x="29972468" y="21764380"/>
          <a:ext cx="5212079"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423</xdr:row>
      <xdr:rowOff>182828</xdr:rowOff>
    </xdr:from>
    <xdr:to>
      <xdr:col>100</xdr:col>
      <xdr:colOff>398216</xdr:colOff>
      <xdr:row>451</xdr:row>
      <xdr:rowOff>98007</xdr:rowOff>
    </xdr:to>
    <xdr:sp macro="" textlink="">
      <xdr:nvSpPr>
        <xdr:cNvPr id="808" name="Text Box 5224" hidden="1">
          <a:extLst>
            <a:ext uri="{FF2B5EF4-FFF2-40B4-BE49-F238E27FC236}">
              <a16:creationId xmlns:a16="http://schemas.microsoft.com/office/drawing/2014/main" id="{00000000-0008-0000-0200-000028030000}"/>
            </a:ext>
          </a:extLst>
        </xdr:cNvPr>
        <xdr:cNvSpPr txBox="1">
          <a:spLocks noChangeArrowheads="1"/>
        </xdr:cNvSpPr>
      </xdr:nvSpPr>
      <xdr:spPr bwMode="auto">
        <a:xfrm>
          <a:off x="30841147" y="21764380"/>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423</xdr:row>
      <xdr:rowOff>182828</xdr:rowOff>
    </xdr:from>
    <xdr:to>
      <xdr:col>102</xdr:col>
      <xdr:colOff>398214</xdr:colOff>
      <xdr:row>451</xdr:row>
      <xdr:rowOff>98007</xdr:rowOff>
    </xdr:to>
    <xdr:sp macro="" textlink="">
      <xdr:nvSpPr>
        <xdr:cNvPr id="809" name="Text Box 5225" hidden="1">
          <a:extLst>
            <a:ext uri="{FF2B5EF4-FFF2-40B4-BE49-F238E27FC236}">
              <a16:creationId xmlns:a16="http://schemas.microsoft.com/office/drawing/2014/main" id="{00000000-0008-0000-0200-000029030000}"/>
            </a:ext>
          </a:extLst>
        </xdr:cNvPr>
        <xdr:cNvSpPr txBox="1">
          <a:spLocks noChangeArrowheads="1"/>
        </xdr:cNvSpPr>
      </xdr:nvSpPr>
      <xdr:spPr bwMode="auto">
        <a:xfrm>
          <a:off x="31709827" y="21764380"/>
          <a:ext cx="5212079"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423</xdr:row>
      <xdr:rowOff>182828</xdr:rowOff>
    </xdr:from>
    <xdr:to>
      <xdr:col>104</xdr:col>
      <xdr:colOff>398217</xdr:colOff>
      <xdr:row>451</xdr:row>
      <xdr:rowOff>98007</xdr:rowOff>
    </xdr:to>
    <xdr:sp macro="" textlink="">
      <xdr:nvSpPr>
        <xdr:cNvPr id="810" name="Text Box 5226" hidden="1">
          <a:extLst>
            <a:ext uri="{FF2B5EF4-FFF2-40B4-BE49-F238E27FC236}">
              <a16:creationId xmlns:a16="http://schemas.microsoft.com/office/drawing/2014/main" id="{00000000-0008-0000-0200-00002A030000}"/>
            </a:ext>
          </a:extLst>
        </xdr:cNvPr>
        <xdr:cNvSpPr txBox="1">
          <a:spLocks noChangeArrowheads="1"/>
        </xdr:cNvSpPr>
      </xdr:nvSpPr>
      <xdr:spPr bwMode="auto">
        <a:xfrm>
          <a:off x="32578507" y="21764380"/>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423</xdr:row>
      <xdr:rowOff>182828</xdr:rowOff>
    </xdr:from>
    <xdr:to>
      <xdr:col>106</xdr:col>
      <xdr:colOff>398216</xdr:colOff>
      <xdr:row>451</xdr:row>
      <xdr:rowOff>98007</xdr:rowOff>
    </xdr:to>
    <xdr:sp macro="" textlink="">
      <xdr:nvSpPr>
        <xdr:cNvPr id="811" name="Text Box 5227" hidden="1">
          <a:extLst>
            <a:ext uri="{FF2B5EF4-FFF2-40B4-BE49-F238E27FC236}">
              <a16:creationId xmlns:a16="http://schemas.microsoft.com/office/drawing/2014/main" id="{00000000-0008-0000-0200-00002B030000}"/>
            </a:ext>
          </a:extLst>
        </xdr:cNvPr>
        <xdr:cNvSpPr txBox="1">
          <a:spLocks noChangeArrowheads="1"/>
        </xdr:cNvSpPr>
      </xdr:nvSpPr>
      <xdr:spPr bwMode="auto">
        <a:xfrm>
          <a:off x="33447187" y="21764380"/>
          <a:ext cx="5212080" cy="6809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424</xdr:row>
      <xdr:rowOff>162637</xdr:rowOff>
    </xdr:from>
    <xdr:to>
      <xdr:col>69</xdr:col>
      <xdr:colOff>398215</xdr:colOff>
      <xdr:row>452</xdr:row>
      <xdr:rowOff>78833</xdr:rowOff>
    </xdr:to>
    <xdr:sp macro="" textlink="">
      <xdr:nvSpPr>
        <xdr:cNvPr id="812" name="Text Box 5233" hidden="1">
          <a:extLst>
            <a:ext uri="{FF2B5EF4-FFF2-40B4-BE49-F238E27FC236}">
              <a16:creationId xmlns:a16="http://schemas.microsoft.com/office/drawing/2014/main" id="{00000000-0008-0000-0200-00002C030000}"/>
            </a:ext>
          </a:extLst>
        </xdr:cNvPr>
        <xdr:cNvSpPr txBox="1">
          <a:spLocks noChangeArrowheads="1"/>
        </xdr:cNvSpPr>
      </xdr:nvSpPr>
      <xdr:spPr bwMode="auto">
        <a:xfrm>
          <a:off x="17359888" y="21991391"/>
          <a:ext cx="5228798"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424</xdr:row>
      <xdr:rowOff>162637</xdr:rowOff>
    </xdr:from>
    <xdr:to>
      <xdr:col>88</xdr:col>
      <xdr:colOff>398216</xdr:colOff>
      <xdr:row>452</xdr:row>
      <xdr:rowOff>78833</xdr:rowOff>
    </xdr:to>
    <xdr:sp macro="" textlink="">
      <xdr:nvSpPr>
        <xdr:cNvPr id="813" name="Text Box 5234" hidden="1">
          <a:extLst>
            <a:ext uri="{FF2B5EF4-FFF2-40B4-BE49-F238E27FC236}">
              <a16:creationId xmlns:a16="http://schemas.microsoft.com/office/drawing/2014/main" id="{00000000-0008-0000-0200-00002D030000}"/>
            </a:ext>
          </a:extLst>
        </xdr:cNvPr>
        <xdr:cNvSpPr txBox="1">
          <a:spLocks noChangeArrowheads="1"/>
        </xdr:cNvSpPr>
      </xdr:nvSpPr>
      <xdr:spPr bwMode="auto">
        <a:xfrm>
          <a:off x="25629067" y="21991391"/>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424</xdr:row>
      <xdr:rowOff>162637</xdr:rowOff>
    </xdr:from>
    <xdr:to>
      <xdr:col>100</xdr:col>
      <xdr:colOff>398216</xdr:colOff>
      <xdr:row>452</xdr:row>
      <xdr:rowOff>78833</xdr:rowOff>
    </xdr:to>
    <xdr:sp macro="" textlink="">
      <xdr:nvSpPr>
        <xdr:cNvPr id="814" name="Text Box 5235" hidden="1">
          <a:extLst>
            <a:ext uri="{FF2B5EF4-FFF2-40B4-BE49-F238E27FC236}">
              <a16:creationId xmlns:a16="http://schemas.microsoft.com/office/drawing/2014/main" id="{00000000-0008-0000-0200-00002E030000}"/>
            </a:ext>
          </a:extLst>
        </xdr:cNvPr>
        <xdr:cNvSpPr txBox="1">
          <a:spLocks noChangeArrowheads="1"/>
        </xdr:cNvSpPr>
      </xdr:nvSpPr>
      <xdr:spPr bwMode="auto">
        <a:xfrm>
          <a:off x="30841147" y="21991391"/>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424</xdr:row>
      <xdr:rowOff>162637</xdr:rowOff>
    </xdr:from>
    <xdr:to>
      <xdr:col>102</xdr:col>
      <xdr:colOff>398214</xdr:colOff>
      <xdr:row>452</xdr:row>
      <xdr:rowOff>78833</xdr:rowOff>
    </xdr:to>
    <xdr:sp macro="" textlink="">
      <xdr:nvSpPr>
        <xdr:cNvPr id="815" name="Text Box 5236" hidden="1">
          <a:extLst>
            <a:ext uri="{FF2B5EF4-FFF2-40B4-BE49-F238E27FC236}">
              <a16:creationId xmlns:a16="http://schemas.microsoft.com/office/drawing/2014/main" id="{00000000-0008-0000-0200-00002F030000}"/>
            </a:ext>
          </a:extLst>
        </xdr:cNvPr>
        <xdr:cNvSpPr txBox="1">
          <a:spLocks noChangeArrowheads="1"/>
        </xdr:cNvSpPr>
      </xdr:nvSpPr>
      <xdr:spPr bwMode="auto">
        <a:xfrm>
          <a:off x="31709827" y="21991391"/>
          <a:ext cx="5212079"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424</xdr:row>
      <xdr:rowOff>162637</xdr:rowOff>
    </xdr:from>
    <xdr:to>
      <xdr:col>104</xdr:col>
      <xdr:colOff>398217</xdr:colOff>
      <xdr:row>452</xdr:row>
      <xdr:rowOff>78833</xdr:rowOff>
    </xdr:to>
    <xdr:sp macro="" textlink="">
      <xdr:nvSpPr>
        <xdr:cNvPr id="816" name="Text Box 5237" hidden="1">
          <a:extLst>
            <a:ext uri="{FF2B5EF4-FFF2-40B4-BE49-F238E27FC236}">
              <a16:creationId xmlns:a16="http://schemas.microsoft.com/office/drawing/2014/main" id="{00000000-0008-0000-0200-000030030000}"/>
            </a:ext>
          </a:extLst>
        </xdr:cNvPr>
        <xdr:cNvSpPr txBox="1">
          <a:spLocks noChangeArrowheads="1"/>
        </xdr:cNvSpPr>
      </xdr:nvSpPr>
      <xdr:spPr bwMode="auto">
        <a:xfrm>
          <a:off x="32578507" y="21991391"/>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424</xdr:row>
      <xdr:rowOff>162637</xdr:rowOff>
    </xdr:from>
    <xdr:to>
      <xdr:col>106</xdr:col>
      <xdr:colOff>398216</xdr:colOff>
      <xdr:row>452</xdr:row>
      <xdr:rowOff>78833</xdr:rowOff>
    </xdr:to>
    <xdr:sp macro="" textlink="">
      <xdr:nvSpPr>
        <xdr:cNvPr id="817" name="Text Box 5238" hidden="1">
          <a:extLst>
            <a:ext uri="{FF2B5EF4-FFF2-40B4-BE49-F238E27FC236}">
              <a16:creationId xmlns:a16="http://schemas.microsoft.com/office/drawing/2014/main" id="{00000000-0008-0000-0200-000031030000}"/>
            </a:ext>
          </a:extLst>
        </xdr:cNvPr>
        <xdr:cNvSpPr txBox="1">
          <a:spLocks noChangeArrowheads="1"/>
        </xdr:cNvSpPr>
      </xdr:nvSpPr>
      <xdr:spPr bwMode="auto">
        <a:xfrm>
          <a:off x="33447187" y="21991391"/>
          <a:ext cx="5212080" cy="68095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425</xdr:row>
      <xdr:rowOff>146886</xdr:rowOff>
    </xdr:from>
    <xdr:to>
      <xdr:col>69</xdr:col>
      <xdr:colOff>398215</xdr:colOff>
      <xdr:row>453</xdr:row>
      <xdr:rowOff>59658</xdr:rowOff>
    </xdr:to>
    <xdr:sp macro="" textlink="">
      <xdr:nvSpPr>
        <xdr:cNvPr id="818" name="Text Box 5245" hidden="1">
          <a:extLst>
            <a:ext uri="{FF2B5EF4-FFF2-40B4-BE49-F238E27FC236}">
              <a16:creationId xmlns:a16="http://schemas.microsoft.com/office/drawing/2014/main" id="{00000000-0008-0000-0200-000032030000}"/>
            </a:ext>
          </a:extLst>
        </xdr:cNvPr>
        <xdr:cNvSpPr txBox="1">
          <a:spLocks noChangeArrowheads="1"/>
        </xdr:cNvSpPr>
      </xdr:nvSpPr>
      <xdr:spPr bwMode="auto">
        <a:xfrm>
          <a:off x="17359888" y="22218398"/>
          <a:ext cx="5228798"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425</xdr:row>
      <xdr:rowOff>146886</xdr:rowOff>
    </xdr:from>
    <xdr:to>
      <xdr:col>71</xdr:col>
      <xdr:colOff>398216</xdr:colOff>
      <xdr:row>453</xdr:row>
      <xdr:rowOff>59658</xdr:rowOff>
    </xdr:to>
    <xdr:sp macro="" textlink="">
      <xdr:nvSpPr>
        <xdr:cNvPr id="819" name="Text Box 5246" hidden="1">
          <a:extLst>
            <a:ext uri="{FF2B5EF4-FFF2-40B4-BE49-F238E27FC236}">
              <a16:creationId xmlns:a16="http://schemas.microsoft.com/office/drawing/2014/main" id="{00000000-0008-0000-0200-000033030000}"/>
            </a:ext>
          </a:extLst>
        </xdr:cNvPr>
        <xdr:cNvSpPr txBox="1">
          <a:spLocks noChangeArrowheads="1"/>
        </xdr:cNvSpPr>
      </xdr:nvSpPr>
      <xdr:spPr bwMode="auto">
        <a:xfrm>
          <a:off x="18232468" y="22218398"/>
          <a:ext cx="5224898"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425</xdr:row>
      <xdr:rowOff>146886</xdr:rowOff>
    </xdr:from>
    <xdr:to>
      <xdr:col>75</xdr:col>
      <xdr:colOff>398216</xdr:colOff>
      <xdr:row>453</xdr:row>
      <xdr:rowOff>59658</xdr:rowOff>
    </xdr:to>
    <xdr:sp macro="" textlink="">
      <xdr:nvSpPr>
        <xdr:cNvPr id="820" name="Text Box 5247" hidden="1">
          <a:extLst>
            <a:ext uri="{FF2B5EF4-FFF2-40B4-BE49-F238E27FC236}">
              <a16:creationId xmlns:a16="http://schemas.microsoft.com/office/drawing/2014/main" id="{00000000-0008-0000-0200-000034030000}"/>
            </a:ext>
          </a:extLst>
        </xdr:cNvPr>
        <xdr:cNvSpPr txBox="1">
          <a:spLocks noChangeArrowheads="1"/>
        </xdr:cNvSpPr>
      </xdr:nvSpPr>
      <xdr:spPr bwMode="auto">
        <a:xfrm>
          <a:off x="19985578" y="22218398"/>
          <a:ext cx="5209149"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425</xdr:row>
      <xdr:rowOff>146886</xdr:rowOff>
    </xdr:from>
    <xdr:to>
      <xdr:col>79</xdr:col>
      <xdr:colOff>398217</xdr:colOff>
      <xdr:row>453</xdr:row>
      <xdr:rowOff>59658</xdr:rowOff>
    </xdr:to>
    <xdr:sp macro="" textlink="">
      <xdr:nvSpPr>
        <xdr:cNvPr id="821" name="Text Box 5248" hidden="1">
          <a:extLst>
            <a:ext uri="{FF2B5EF4-FFF2-40B4-BE49-F238E27FC236}">
              <a16:creationId xmlns:a16="http://schemas.microsoft.com/office/drawing/2014/main" id="{00000000-0008-0000-0200-000035030000}"/>
            </a:ext>
          </a:extLst>
        </xdr:cNvPr>
        <xdr:cNvSpPr txBox="1">
          <a:spLocks noChangeArrowheads="1"/>
        </xdr:cNvSpPr>
      </xdr:nvSpPr>
      <xdr:spPr bwMode="auto">
        <a:xfrm>
          <a:off x="21720008" y="22218398"/>
          <a:ext cx="5212079"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425</xdr:row>
      <xdr:rowOff>146886</xdr:rowOff>
    </xdr:from>
    <xdr:to>
      <xdr:col>81</xdr:col>
      <xdr:colOff>398216</xdr:colOff>
      <xdr:row>453</xdr:row>
      <xdr:rowOff>59658</xdr:rowOff>
    </xdr:to>
    <xdr:sp macro="" textlink="">
      <xdr:nvSpPr>
        <xdr:cNvPr id="822" name="Text Box 5249" hidden="1">
          <a:extLst>
            <a:ext uri="{FF2B5EF4-FFF2-40B4-BE49-F238E27FC236}">
              <a16:creationId xmlns:a16="http://schemas.microsoft.com/office/drawing/2014/main" id="{00000000-0008-0000-0200-000036030000}"/>
            </a:ext>
          </a:extLst>
        </xdr:cNvPr>
        <xdr:cNvSpPr txBox="1">
          <a:spLocks noChangeArrowheads="1"/>
        </xdr:cNvSpPr>
      </xdr:nvSpPr>
      <xdr:spPr bwMode="auto">
        <a:xfrm>
          <a:off x="22588686" y="22218398"/>
          <a:ext cx="5212081"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425</xdr:row>
      <xdr:rowOff>146886</xdr:rowOff>
    </xdr:from>
    <xdr:to>
      <xdr:col>83</xdr:col>
      <xdr:colOff>394646</xdr:colOff>
      <xdr:row>453</xdr:row>
      <xdr:rowOff>59658</xdr:rowOff>
    </xdr:to>
    <xdr:sp macro="" textlink="">
      <xdr:nvSpPr>
        <xdr:cNvPr id="823" name="Text Box 5250" hidden="1">
          <a:extLst>
            <a:ext uri="{FF2B5EF4-FFF2-40B4-BE49-F238E27FC236}">
              <a16:creationId xmlns:a16="http://schemas.microsoft.com/office/drawing/2014/main" id="{00000000-0008-0000-0200-000037030000}"/>
            </a:ext>
          </a:extLst>
        </xdr:cNvPr>
        <xdr:cNvSpPr txBox="1">
          <a:spLocks noChangeArrowheads="1"/>
        </xdr:cNvSpPr>
      </xdr:nvSpPr>
      <xdr:spPr bwMode="auto">
        <a:xfrm>
          <a:off x="23457366" y="22218398"/>
          <a:ext cx="5208511"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425</xdr:row>
      <xdr:rowOff>146886</xdr:rowOff>
    </xdr:from>
    <xdr:to>
      <xdr:col>98</xdr:col>
      <xdr:colOff>398217</xdr:colOff>
      <xdr:row>453</xdr:row>
      <xdr:rowOff>59658</xdr:rowOff>
    </xdr:to>
    <xdr:sp macro="" textlink="">
      <xdr:nvSpPr>
        <xdr:cNvPr id="824" name="Text Box 5251" hidden="1">
          <a:extLst>
            <a:ext uri="{FF2B5EF4-FFF2-40B4-BE49-F238E27FC236}">
              <a16:creationId xmlns:a16="http://schemas.microsoft.com/office/drawing/2014/main" id="{00000000-0008-0000-0200-000038030000}"/>
            </a:ext>
          </a:extLst>
        </xdr:cNvPr>
        <xdr:cNvSpPr txBox="1">
          <a:spLocks noChangeArrowheads="1"/>
        </xdr:cNvSpPr>
      </xdr:nvSpPr>
      <xdr:spPr bwMode="auto">
        <a:xfrm>
          <a:off x="29972468" y="22218398"/>
          <a:ext cx="5212079"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425</xdr:row>
      <xdr:rowOff>146886</xdr:rowOff>
    </xdr:from>
    <xdr:to>
      <xdr:col>100</xdr:col>
      <xdr:colOff>398216</xdr:colOff>
      <xdr:row>453</xdr:row>
      <xdr:rowOff>59658</xdr:rowOff>
    </xdr:to>
    <xdr:sp macro="" textlink="">
      <xdr:nvSpPr>
        <xdr:cNvPr id="825" name="Text Box 5252" hidden="1">
          <a:extLst>
            <a:ext uri="{FF2B5EF4-FFF2-40B4-BE49-F238E27FC236}">
              <a16:creationId xmlns:a16="http://schemas.microsoft.com/office/drawing/2014/main" id="{00000000-0008-0000-0200-000039030000}"/>
            </a:ext>
          </a:extLst>
        </xdr:cNvPr>
        <xdr:cNvSpPr txBox="1">
          <a:spLocks noChangeArrowheads="1"/>
        </xdr:cNvSpPr>
      </xdr:nvSpPr>
      <xdr:spPr bwMode="auto">
        <a:xfrm>
          <a:off x="30841147" y="22218398"/>
          <a:ext cx="5212080"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425</xdr:row>
      <xdr:rowOff>146886</xdr:rowOff>
    </xdr:from>
    <xdr:to>
      <xdr:col>102</xdr:col>
      <xdr:colOff>398214</xdr:colOff>
      <xdr:row>453</xdr:row>
      <xdr:rowOff>59658</xdr:rowOff>
    </xdr:to>
    <xdr:sp macro="" textlink="">
      <xdr:nvSpPr>
        <xdr:cNvPr id="826" name="Text Box 5253" hidden="1">
          <a:extLst>
            <a:ext uri="{FF2B5EF4-FFF2-40B4-BE49-F238E27FC236}">
              <a16:creationId xmlns:a16="http://schemas.microsoft.com/office/drawing/2014/main" id="{00000000-0008-0000-0200-00003A030000}"/>
            </a:ext>
          </a:extLst>
        </xdr:cNvPr>
        <xdr:cNvSpPr txBox="1">
          <a:spLocks noChangeArrowheads="1"/>
        </xdr:cNvSpPr>
      </xdr:nvSpPr>
      <xdr:spPr bwMode="auto">
        <a:xfrm>
          <a:off x="31709827" y="22218398"/>
          <a:ext cx="5212079"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425</xdr:row>
      <xdr:rowOff>146886</xdr:rowOff>
    </xdr:from>
    <xdr:to>
      <xdr:col>104</xdr:col>
      <xdr:colOff>398217</xdr:colOff>
      <xdr:row>453</xdr:row>
      <xdr:rowOff>59658</xdr:rowOff>
    </xdr:to>
    <xdr:sp macro="" textlink="">
      <xdr:nvSpPr>
        <xdr:cNvPr id="827" name="Text Box 5254" hidden="1">
          <a:extLst>
            <a:ext uri="{FF2B5EF4-FFF2-40B4-BE49-F238E27FC236}">
              <a16:creationId xmlns:a16="http://schemas.microsoft.com/office/drawing/2014/main" id="{00000000-0008-0000-0200-00003B030000}"/>
            </a:ext>
          </a:extLst>
        </xdr:cNvPr>
        <xdr:cNvSpPr txBox="1">
          <a:spLocks noChangeArrowheads="1"/>
        </xdr:cNvSpPr>
      </xdr:nvSpPr>
      <xdr:spPr bwMode="auto">
        <a:xfrm>
          <a:off x="32578507" y="22218398"/>
          <a:ext cx="5212080"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425</xdr:row>
      <xdr:rowOff>146886</xdr:rowOff>
    </xdr:from>
    <xdr:to>
      <xdr:col>106</xdr:col>
      <xdr:colOff>398216</xdr:colOff>
      <xdr:row>453</xdr:row>
      <xdr:rowOff>59658</xdr:rowOff>
    </xdr:to>
    <xdr:sp macro="" textlink="">
      <xdr:nvSpPr>
        <xdr:cNvPr id="828" name="Text Box 5255" hidden="1">
          <a:extLst>
            <a:ext uri="{FF2B5EF4-FFF2-40B4-BE49-F238E27FC236}">
              <a16:creationId xmlns:a16="http://schemas.microsoft.com/office/drawing/2014/main" id="{00000000-0008-0000-0200-00003C030000}"/>
            </a:ext>
          </a:extLst>
        </xdr:cNvPr>
        <xdr:cNvSpPr txBox="1">
          <a:spLocks noChangeArrowheads="1"/>
        </xdr:cNvSpPr>
      </xdr:nvSpPr>
      <xdr:spPr bwMode="auto">
        <a:xfrm>
          <a:off x="33447187" y="22218398"/>
          <a:ext cx="5212080"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426</xdr:row>
      <xdr:rowOff>127712</xdr:rowOff>
    </xdr:from>
    <xdr:to>
      <xdr:col>69</xdr:col>
      <xdr:colOff>398215</xdr:colOff>
      <xdr:row>454</xdr:row>
      <xdr:rowOff>38137</xdr:rowOff>
    </xdr:to>
    <xdr:sp macro="" textlink="">
      <xdr:nvSpPr>
        <xdr:cNvPr id="829" name="Text Box 5263" hidden="1">
          <a:extLst>
            <a:ext uri="{FF2B5EF4-FFF2-40B4-BE49-F238E27FC236}">
              <a16:creationId xmlns:a16="http://schemas.microsoft.com/office/drawing/2014/main" id="{00000000-0008-0000-0200-00003D030000}"/>
            </a:ext>
          </a:extLst>
        </xdr:cNvPr>
        <xdr:cNvSpPr txBox="1">
          <a:spLocks noChangeArrowheads="1"/>
        </xdr:cNvSpPr>
      </xdr:nvSpPr>
      <xdr:spPr bwMode="auto">
        <a:xfrm>
          <a:off x="17359888" y="22445407"/>
          <a:ext cx="5228798"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426</xdr:row>
      <xdr:rowOff>127712</xdr:rowOff>
    </xdr:from>
    <xdr:to>
      <xdr:col>71</xdr:col>
      <xdr:colOff>398216</xdr:colOff>
      <xdr:row>454</xdr:row>
      <xdr:rowOff>38137</xdr:rowOff>
    </xdr:to>
    <xdr:sp macro="" textlink="">
      <xdr:nvSpPr>
        <xdr:cNvPr id="830" name="Text Box 5264" hidden="1">
          <a:extLst>
            <a:ext uri="{FF2B5EF4-FFF2-40B4-BE49-F238E27FC236}">
              <a16:creationId xmlns:a16="http://schemas.microsoft.com/office/drawing/2014/main" id="{00000000-0008-0000-0200-00003E030000}"/>
            </a:ext>
          </a:extLst>
        </xdr:cNvPr>
        <xdr:cNvSpPr txBox="1">
          <a:spLocks noChangeArrowheads="1"/>
        </xdr:cNvSpPr>
      </xdr:nvSpPr>
      <xdr:spPr bwMode="auto">
        <a:xfrm>
          <a:off x="18232468" y="22445407"/>
          <a:ext cx="5224898"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426</xdr:row>
      <xdr:rowOff>127712</xdr:rowOff>
    </xdr:from>
    <xdr:to>
      <xdr:col>77</xdr:col>
      <xdr:colOff>398216</xdr:colOff>
      <xdr:row>454</xdr:row>
      <xdr:rowOff>38137</xdr:rowOff>
    </xdr:to>
    <xdr:sp macro="" textlink="">
      <xdr:nvSpPr>
        <xdr:cNvPr id="831" name="Text Box 5265" hidden="1">
          <a:extLst>
            <a:ext uri="{FF2B5EF4-FFF2-40B4-BE49-F238E27FC236}">
              <a16:creationId xmlns:a16="http://schemas.microsoft.com/office/drawing/2014/main" id="{00000000-0008-0000-0200-00003F030000}"/>
            </a:ext>
          </a:extLst>
        </xdr:cNvPr>
        <xdr:cNvSpPr txBox="1">
          <a:spLocks noChangeArrowheads="1"/>
        </xdr:cNvSpPr>
      </xdr:nvSpPr>
      <xdr:spPr bwMode="auto">
        <a:xfrm>
          <a:off x="20853085" y="22445407"/>
          <a:ext cx="5210321"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426</xdr:row>
      <xdr:rowOff>127712</xdr:rowOff>
    </xdr:from>
    <xdr:to>
      <xdr:col>79</xdr:col>
      <xdr:colOff>398217</xdr:colOff>
      <xdr:row>454</xdr:row>
      <xdr:rowOff>38137</xdr:rowOff>
    </xdr:to>
    <xdr:sp macro="" textlink="">
      <xdr:nvSpPr>
        <xdr:cNvPr id="832" name="Text Box 5266" hidden="1">
          <a:extLst>
            <a:ext uri="{FF2B5EF4-FFF2-40B4-BE49-F238E27FC236}">
              <a16:creationId xmlns:a16="http://schemas.microsoft.com/office/drawing/2014/main" id="{00000000-0008-0000-0200-000040030000}"/>
            </a:ext>
          </a:extLst>
        </xdr:cNvPr>
        <xdr:cNvSpPr txBox="1">
          <a:spLocks noChangeArrowheads="1"/>
        </xdr:cNvSpPr>
      </xdr:nvSpPr>
      <xdr:spPr bwMode="auto">
        <a:xfrm>
          <a:off x="21720008" y="22445407"/>
          <a:ext cx="5212079"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426</xdr:row>
      <xdr:rowOff>127712</xdr:rowOff>
    </xdr:from>
    <xdr:to>
      <xdr:col>81</xdr:col>
      <xdr:colOff>398216</xdr:colOff>
      <xdr:row>454</xdr:row>
      <xdr:rowOff>38137</xdr:rowOff>
    </xdr:to>
    <xdr:sp macro="" textlink="">
      <xdr:nvSpPr>
        <xdr:cNvPr id="833" name="Text Box 5267" hidden="1">
          <a:extLst>
            <a:ext uri="{FF2B5EF4-FFF2-40B4-BE49-F238E27FC236}">
              <a16:creationId xmlns:a16="http://schemas.microsoft.com/office/drawing/2014/main" id="{00000000-0008-0000-0200-000041030000}"/>
            </a:ext>
          </a:extLst>
        </xdr:cNvPr>
        <xdr:cNvSpPr txBox="1">
          <a:spLocks noChangeArrowheads="1"/>
        </xdr:cNvSpPr>
      </xdr:nvSpPr>
      <xdr:spPr bwMode="auto">
        <a:xfrm>
          <a:off x="22588686" y="22445407"/>
          <a:ext cx="5212081"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426</xdr:row>
      <xdr:rowOff>127712</xdr:rowOff>
    </xdr:from>
    <xdr:to>
      <xdr:col>83</xdr:col>
      <xdr:colOff>394646</xdr:colOff>
      <xdr:row>454</xdr:row>
      <xdr:rowOff>38137</xdr:rowOff>
    </xdr:to>
    <xdr:sp macro="" textlink="">
      <xdr:nvSpPr>
        <xdr:cNvPr id="834" name="Text Box 5268" hidden="1">
          <a:extLst>
            <a:ext uri="{FF2B5EF4-FFF2-40B4-BE49-F238E27FC236}">
              <a16:creationId xmlns:a16="http://schemas.microsoft.com/office/drawing/2014/main" id="{00000000-0008-0000-0200-000042030000}"/>
            </a:ext>
          </a:extLst>
        </xdr:cNvPr>
        <xdr:cNvSpPr txBox="1">
          <a:spLocks noChangeArrowheads="1"/>
        </xdr:cNvSpPr>
      </xdr:nvSpPr>
      <xdr:spPr bwMode="auto">
        <a:xfrm>
          <a:off x="23457366" y="22445407"/>
          <a:ext cx="5208511"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426</xdr:row>
      <xdr:rowOff>127712</xdr:rowOff>
    </xdr:from>
    <xdr:to>
      <xdr:col>86</xdr:col>
      <xdr:colOff>398216</xdr:colOff>
      <xdr:row>454</xdr:row>
      <xdr:rowOff>38137</xdr:rowOff>
    </xdr:to>
    <xdr:sp macro="" textlink="">
      <xdr:nvSpPr>
        <xdr:cNvPr id="835" name="Text Box 5269" hidden="1">
          <a:extLst>
            <a:ext uri="{FF2B5EF4-FFF2-40B4-BE49-F238E27FC236}">
              <a16:creationId xmlns:a16="http://schemas.microsoft.com/office/drawing/2014/main" id="{00000000-0008-0000-0200-000043030000}"/>
            </a:ext>
          </a:extLst>
        </xdr:cNvPr>
        <xdr:cNvSpPr txBox="1">
          <a:spLocks noChangeArrowheads="1"/>
        </xdr:cNvSpPr>
      </xdr:nvSpPr>
      <xdr:spPr bwMode="auto">
        <a:xfrm>
          <a:off x="24760388" y="22445407"/>
          <a:ext cx="5212080"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426</xdr:row>
      <xdr:rowOff>127712</xdr:rowOff>
    </xdr:from>
    <xdr:to>
      <xdr:col>88</xdr:col>
      <xdr:colOff>398216</xdr:colOff>
      <xdr:row>454</xdr:row>
      <xdr:rowOff>38137</xdr:rowOff>
    </xdr:to>
    <xdr:sp macro="" textlink="">
      <xdr:nvSpPr>
        <xdr:cNvPr id="836" name="Text Box 5270" hidden="1">
          <a:extLst>
            <a:ext uri="{FF2B5EF4-FFF2-40B4-BE49-F238E27FC236}">
              <a16:creationId xmlns:a16="http://schemas.microsoft.com/office/drawing/2014/main" id="{00000000-0008-0000-0200-000044030000}"/>
            </a:ext>
          </a:extLst>
        </xdr:cNvPr>
        <xdr:cNvSpPr txBox="1">
          <a:spLocks noChangeArrowheads="1"/>
        </xdr:cNvSpPr>
      </xdr:nvSpPr>
      <xdr:spPr bwMode="auto">
        <a:xfrm>
          <a:off x="25629067" y="22445407"/>
          <a:ext cx="5212080"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426</xdr:row>
      <xdr:rowOff>127712</xdr:rowOff>
    </xdr:from>
    <xdr:to>
      <xdr:col>98</xdr:col>
      <xdr:colOff>398217</xdr:colOff>
      <xdr:row>454</xdr:row>
      <xdr:rowOff>38137</xdr:rowOff>
    </xdr:to>
    <xdr:sp macro="" textlink="">
      <xdr:nvSpPr>
        <xdr:cNvPr id="837" name="Text Box 5271" hidden="1">
          <a:extLst>
            <a:ext uri="{FF2B5EF4-FFF2-40B4-BE49-F238E27FC236}">
              <a16:creationId xmlns:a16="http://schemas.microsoft.com/office/drawing/2014/main" id="{00000000-0008-0000-0200-000045030000}"/>
            </a:ext>
          </a:extLst>
        </xdr:cNvPr>
        <xdr:cNvSpPr txBox="1">
          <a:spLocks noChangeArrowheads="1"/>
        </xdr:cNvSpPr>
      </xdr:nvSpPr>
      <xdr:spPr bwMode="auto">
        <a:xfrm>
          <a:off x="29972468" y="22445407"/>
          <a:ext cx="5212079"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426</xdr:row>
      <xdr:rowOff>127712</xdr:rowOff>
    </xdr:from>
    <xdr:to>
      <xdr:col>100</xdr:col>
      <xdr:colOff>398216</xdr:colOff>
      <xdr:row>454</xdr:row>
      <xdr:rowOff>38137</xdr:rowOff>
    </xdr:to>
    <xdr:sp macro="" textlink="">
      <xdr:nvSpPr>
        <xdr:cNvPr id="838" name="Text Box 5272" hidden="1">
          <a:extLst>
            <a:ext uri="{FF2B5EF4-FFF2-40B4-BE49-F238E27FC236}">
              <a16:creationId xmlns:a16="http://schemas.microsoft.com/office/drawing/2014/main" id="{00000000-0008-0000-0200-000046030000}"/>
            </a:ext>
          </a:extLst>
        </xdr:cNvPr>
        <xdr:cNvSpPr txBox="1">
          <a:spLocks noChangeArrowheads="1"/>
        </xdr:cNvSpPr>
      </xdr:nvSpPr>
      <xdr:spPr bwMode="auto">
        <a:xfrm>
          <a:off x="30841147" y="22445407"/>
          <a:ext cx="5212080"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426</xdr:row>
      <xdr:rowOff>127712</xdr:rowOff>
    </xdr:from>
    <xdr:to>
      <xdr:col>102</xdr:col>
      <xdr:colOff>398214</xdr:colOff>
      <xdr:row>454</xdr:row>
      <xdr:rowOff>38137</xdr:rowOff>
    </xdr:to>
    <xdr:sp macro="" textlink="">
      <xdr:nvSpPr>
        <xdr:cNvPr id="839" name="Text Box 5273" hidden="1">
          <a:extLst>
            <a:ext uri="{FF2B5EF4-FFF2-40B4-BE49-F238E27FC236}">
              <a16:creationId xmlns:a16="http://schemas.microsoft.com/office/drawing/2014/main" id="{00000000-0008-0000-0200-000047030000}"/>
            </a:ext>
          </a:extLst>
        </xdr:cNvPr>
        <xdr:cNvSpPr txBox="1">
          <a:spLocks noChangeArrowheads="1"/>
        </xdr:cNvSpPr>
      </xdr:nvSpPr>
      <xdr:spPr bwMode="auto">
        <a:xfrm>
          <a:off x="31709827" y="22445407"/>
          <a:ext cx="5212079"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426</xdr:row>
      <xdr:rowOff>127712</xdr:rowOff>
    </xdr:from>
    <xdr:to>
      <xdr:col>104</xdr:col>
      <xdr:colOff>398217</xdr:colOff>
      <xdr:row>454</xdr:row>
      <xdr:rowOff>38137</xdr:rowOff>
    </xdr:to>
    <xdr:sp macro="" textlink="">
      <xdr:nvSpPr>
        <xdr:cNvPr id="840" name="Text Box 5274" hidden="1">
          <a:extLst>
            <a:ext uri="{FF2B5EF4-FFF2-40B4-BE49-F238E27FC236}">
              <a16:creationId xmlns:a16="http://schemas.microsoft.com/office/drawing/2014/main" id="{00000000-0008-0000-0200-000048030000}"/>
            </a:ext>
          </a:extLst>
        </xdr:cNvPr>
        <xdr:cNvSpPr txBox="1">
          <a:spLocks noChangeArrowheads="1"/>
        </xdr:cNvSpPr>
      </xdr:nvSpPr>
      <xdr:spPr bwMode="auto">
        <a:xfrm>
          <a:off x="32578507" y="22445407"/>
          <a:ext cx="5212080"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426</xdr:row>
      <xdr:rowOff>127712</xdr:rowOff>
    </xdr:from>
    <xdr:to>
      <xdr:col>106</xdr:col>
      <xdr:colOff>398216</xdr:colOff>
      <xdr:row>454</xdr:row>
      <xdr:rowOff>38137</xdr:rowOff>
    </xdr:to>
    <xdr:sp macro="" textlink="">
      <xdr:nvSpPr>
        <xdr:cNvPr id="841" name="Text Box 5275" hidden="1">
          <a:extLst>
            <a:ext uri="{FF2B5EF4-FFF2-40B4-BE49-F238E27FC236}">
              <a16:creationId xmlns:a16="http://schemas.microsoft.com/office/drawing/2014/main" id="{00000000-0008-0000-0200-000049030000}"/>
            </a:ext>
          </a:extLst>
        </xdr:cNvPr>
        <xdr:cNvSpPr txBox="1">
          <a:spLocks noChangeArrowheads="1"/>
        </xdr:cNvSpPr>
      </xdr:nvSpPr>
      <xdr:spPr bwMode="auto">
        <a:xfrm>
          <a:off x="33447187" y="22445407"/>
          <a:ext cx="5212080" cy="68095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427</xdr:row>
      <xdr:rowOff>108537</xdr:rowOff>
    </xdr:from>
    <xdr:to>
      <xdr:col>69</xdr:col>
      <xdr:colOff>398215</xdr:colOff>
      <xdr:row>455</xdr:row>
      <xdr:rowOff>14515</xdr:rowOff>
    </xdr:to>
    <xdr:sp macro="" textlink="">
      <xdr:nvSpPr>
        <xdr:cNvPr id="842" name="Text Box 5282" hidden="1">
          <a:extLst>
            <a:ext uri="{FF2B5EF4-FFF2-40B4-BE49-F238E27FC236}">
              <a16:creationId xmlns:a16="http://schemas.microsoft.com/office/drawing/2014/main" id="{00000000-0008-0000-0200-00004A030000}"/>
            </a:ext>
          </a:extLst>
        </xdr:cNvPr>
        <xdr:cNvSpPr txBox="1">
          <a:spLocks noChangeArrowheads="1"/>
        </xdr:cNvSpPr>
      </xdr:nvSpPr>
      <xdr:spPr bwMode="auto">
        <a:xfrm>
          <a:off x="17359888" y="22672416"/>
          <a:ext cx="5228798"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427</xdr:row>
      <xdr:rowOff>108537</xdr:rowOff>
    </xdr:from>
    <xdr:to>
      <xdr:col>71</xdr:col>
      <xdr:colOff>398216</xdr:colOff>
      <xdr:row>455</xdr:row>
      <xdr:rowOff>14515</xdr:rowOff>
    </xdr:to>
    <xdr:sp macro="" textlink="">
      <xdr:nvSpPr>
        <xdr:cNvPr id="843" name="Text Box 5283" hidden="1">
          <a:extLst>
            <a:ext uri="{FF2B5EF4-FFF2-40B4-BE49-F238E27FC236}">
              <a16:creationId xmlns:a16="http://schemas.microsoft.com/office/drawing/2014/main" id="{00000000-0008-0000-0200-00004B030000}"/>
            </a:ext>
          </a:extLst>
        </xdr:cNvPr>
        <xdr:cNvSpPr txBox="1">
          <a:spLocks noChangeArrowheads="1"/>
        </xdr:cNvSpPr>
      </xdr:nvSpPr>
      <xdr:spPr bwMode="auto">
        <a:xfrm>
          <a:off x="18232468" y="22672416"/>
          <a:ext cx="5224898"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427</xdr:row>
      <xdr:rowOff>108537</xdr:rowOff>
    </xdr:from>
    <xdr:to>
      <xdr:col>73</xdr:col>
      <xdr:colOff>398215</xdr:colOff>
      <xdr:row>455</xdr:row>
      <xdr:rowOff>14515</xdr:rowOff>
    </xdr:to>
    <xdr:sp macro="" textlink="">
      <xdr:nvSpPr>
        <xdr:cNvPr id="844" name="Text Box 5284" hidden="1">
          <a:extLst>
            <a:ext uri="{FF2B5EF4-FFF2-40B4-BE49-F238E27FC236}">
              <a16:creationId xmlns:a16="http://schemas.microsoft.com/office/drawing/2014/main" id="{00000000-0008-0000-0200-00004C030000}"/>
            </a:ext>
          </a:extLst>
        </xdr:cNvPr>
        <xdr:cNvSpPr txBox="1">
          <a:spLocks noChangeArrowheads="1"/>
        </xdr:cNvSpPr>
      </xdr:nvSpPr>
      <xdr:spPr bwMode="auto">
        <a:xfrm>
          <a:off x="19107112" y="22672416"/>
          <a:ext cx="5218935"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427</xdr:row>
      <xdr:rowOff>108537</xdr:rowOff>
    </xdr:from>
    <xdr:to>
      <xdr:col>75</xdr:col>
      <xdr:colOff>398216</xdr:colOff>
      <xdr:row>455</xdr:row>
      <xdr:rowOff>14515</xdr:rowOff>
    </xdr:to>
    <xdr:sp macro="" textlink="">
      <xdr:nvSpPr>
        <xdr:cNvPr id="845" name="Text Box 5285" hidden="1">
          <a:extLst>
            <a:ext uri="{FF2B5EF4-FFF2-40B4-BE49-F238E27FC236}">
              <a16:creationId xmlns:a16="http://schemas.microsoft.com/office/drawing/2014/main" id="{00000000-0008-0000-0200-00004D030000}"/>
            </a:ext>
          </a:extLst>
        </xdr:cNvPr>
        <xdr:cNvSpPr txBox="1">
          <a:spLocks noChangeArrowheads="1"/>
        </xdr:cNvSpPr>
      </xdr:nvSpPr>
      <xdr:spPr bwMode="auto">
        <a:xfrm>
          <a:off x="19985578" y="22672416"/>
          <a:ext cx="5209149"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427</xdr:row>
      <xdr:rowOff>108537</xdr:rowOff>
    </xdr:from>
    <xdr:to>
      <xdr:col>79</xdr:col>
      <xdr:colOff>398217</xdr:colOff>
      <xdr:row>455</xdr:row>
      <xdr:rowOff>14515</xdr:rowOff>
    </xdr:to>
    <xdr:sp macro="" textlink="">
      <xdr:nvSpPr>
        <xdr:cNvPr id="846" name="Text Box 5286" hidden="1">
          <a:extLst>
            <a:ext uri="{FF2B5EF4-FFF2-40B4-BE49-F238E27FC236}">
              <a16:creationId xmlns:a16="http://schemas.microsoft.com/office/drawing/2014/main" id="{00000000-0008-0000-0200-00004E030000}"/>
            </a:ext>
          </a:extLst>
        </xdr:cNvPr>
        <xdr:cNvSpPr txBox="1">
          <a:spLocks noChangeArrowheads="1"/>
        </xdr:cNvSpPr>
      </xdr:nvSpPr>
      <xdr:spPr bwMode="auto">
        <a:xfrm>
          <a:off x="21720008" y="22672416"/>
          <a:ext cx="5212079"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427</xdr:row>
      <xdr:rowOff>108537</xdr:rowOff>
    </xdr:from>
    <xdr:to>
      <xdr:col>81</xdr:col>
      <xdr:colOff>398216</xdr:colOff>
      <xdr:row>455</xdr:row>
      <xdr:rowOff>14515</xdr:rowOff>
    </xdr:to>
    <xdr:sp macro="" textlink="">
      <xdr:nvSpPr>
        <xdr:cNvPr id="847" name="Text Box 5287" hidden="1">
          <a:extLst>
            <a:ext uri="{FF2B5EF4-FFF2-40B4-BE49-F238E27FC236}">
              <a16:creationId xmlns:a16="http://schemas.microsoft.com/office/drawing/2014/main" id="{00000000-0008-0000-0200-00004F030000}"/>
            </a:ext>
          </a:extLst>
        </xdr:cNvPr>
        <xdr:cNvSpPr txBox="1">
          <a:spLocks noChangeArrowheads="1"/>
        </xdr:cNvSpPr>
      </xdr:nvSpPr>
      <xdr:spPr bwMode="auto">
        <a:xfrm>
          <a:off x="22588686" y="22672416"/>
          <a:ext cx="5212081"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427</xdr:row>
      <xdr:rowOff>108537</xdr:rowOff>
    </xdr:from>
    <xdr:to>
      <xdr:col>83</xdr:col>
      <xdr:colOff>394646</xdr:colOff>
      <xdr:row>455</xdr:row>
      <xdr:rowOff>14515</xdr:rowOff>
    </xdr:to>
    <xdr:sp macro="" textlink="">
      <xdr:nvSpPr>
        <xdr:cNvPr id="848" name="Text Box 5288" hidden="1">
          <a:extLst>
            <a:ext uri="{FF2B5EF4-FFF2-40B4-BE49-F238E27FC236}">
              <a16:creationId xmlns:a16="http://schemas.microsoft.com/office/drawing/2014/main" id="{00000000-0008-0000-0200-000050030000}"/>
            </a:ext>
          </a:extLst>
        </xdr:cNvPr>
        <xdr:cNvSpPr txBox="1">
          <a:spLocks noChangeArrowheads="1"/>
        </xdr:cNvSpPr>
      </xdr:nvSpPr>
      <xdr:spPr bwMode="auto">
        <a:xfrm>
          <a:off x="23457366" y="22672416"/>
          <a:ext cx="5208511"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427</xdr:row>
      <xdr:rowOff>108537</xdr:rowOff>
    </xdr:from>
    <xdr:to>
      <xdr:col>98</xdr:col>
      <xdr:colOff>398217</xdr:colOff>
      <xdr:row>455</xdr:row>
      <xdr:rowOff>14515</xdr:rowOff>
    </xdr:to>
    <xdr:sp macro="" textlink="">
      <xdr:nvSpPr>
        <xdr:cNvPr id="849" name="Text Box 5289" hidden="1">
          <a:extLst>
            <a:ext uri="{FF2B5EF4-FFF2-40B4-BE49-F238E27FC236}">
              <a16:creationId xmlns:a16="http://schemas.microsoft.com/office/drawing/2014/main" id="{00000000-0008-0000-0200-000051030000}"/>
            </a:ext>
          </a:extLst>
        </xdr:cNvPr>
        <xdr:cNvSpPr txBox="1">
          <a:spLocks noChangeArrowheads="1"/>
        </xdr:cNvSpPr>
      </xdr:nvSpPr>
      <xdr:spPr bwMode="auto">
        <a:xfrm>
          <a:off x="29972468" y="22672416"/>
          <a:ext cx="5212079"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427</xdr:row>
      <xdr:rowOff>108537</xdr:rowOff>
    </xdr:from>
    <xdr:to>
      <xdr:col>100</xdr:col>
      <xdr:colOff>398216</xdr:colOff>
      <xdr:row>455</xdr:row>
      <xdr:rowOff>14515</xdr:rowOff>
    </xdr:to>
    <xdr:sp macro="" textlink="">
      <xdr:nvSpPr>
        <xdr:cNvPr id="850" name="Text Box 5290" hidden="1">
          <a:extLst>
            <a:ext uri="{FF2B5EF4-FFF2-40B4-BE49-F238E27FC236}">
              <a16:creationId xmlns:a16="http://schemas.microsoft.com/office/drawing/2014/main" id="{00000000-0008-0000-0200-000052030000}"/>
            </a:ext>
          </a:extLst>
        </xdr:cNvPr>
        <xdr:cNvSpPr txBox="1">
          <a:spLocks noChangeArrowheads="1"/>
        </xdr:cNvSpPr>
      </xdr:nvSpPr>
      <xdr:spPr bwMode="auto">
        <a:xfrm>
          <a:off x="30841147" y="22672416"/>
          <a:ext cx="5212080"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427</xdr:row>
      <xdr:rowOff>108537</xdr:rowOff>
    </xdr:from>
    <xdr:to>
      <xdr:col>102</xdr:col>
      <xdr:colOff>398214</xdr:colOff>
      <xdr:row>455</xdr:row>
      <xdr:rowOff>14515</xdr:rowOff>
    </xdr:to>
    <xdr:sp macro="" textlink="">
      <xdr:nvSpPr>
        <xdr:cNvPr id="851" name="Text Box 5291" hidden="1">
          <a:extLst>
            <a:ext uri="{FF2B5EF4-FFF2-40B4-BE49-F238E27FC236}">
              <a16:creationId xmlns:a16="http://schemas.microsoft.com/office/drawing/2014/main" id="{00000000-0008-0000-0200-000053030000}"/>
            </a:ext>
          </a:extLst>
        </xdr:cNvPr>
        <xdr:cNvSpPr txBox="1">
          <a:spLocks noChangeArrowheads="1"/>
        </xdr:cNvSpPr>
      </xdr:nvSpPr>
      <xdr:spPr bwMode="auto">
        <a:xfrm>
          <a:off x="31709827" y="22672416"/>
          <a:ext cx="5212079"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427</xdr:row>
      <xdr:rowOff>108537</xdr:rowOff>
    </xdr:from>
    <xdr:to>
      <xdr:col>104</xdr:col>
      <xdr:colOff>398217</xdr:colOff>
      <xdr:row>455</xdr:row>
      <xdr:rowOff>14515</xdr:rowOff>
    </xdr:to>
    <xdr:sp macro="" textlink="">
      <xdr:nvSpPr>
        <xdr:cNvPr id="852" name="Text Box 5292" hidden="1">
          <a:extLst>
            <a:ext uri="{FF2B5EF4-FFF2-40B4-BE49-F238E27FC236}">
              <a16:creationId xmlns:a16="http://schemas.microsoft.com/office/drawing/2014/main" id="{00000000-0008-0000-0200-000054030000}"/>
            </a:ext>
          </a:extLst>
        </xdr:cNvPr>
        <xdr:cNvSpPr txBox="1">
          <a:spLocks noChangeArrowheads="1"/>
        </xdr:cNvSpPr>
      </xdr:nvSpPr>
      <xdr:spPr bwMode="auto">
        <a:xfrm>
          <a:off x="32578507" y="22672416"/>
          <a:ext cx="5212080"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427</xdr:row>
      <xdr:rowOff>108537</xdr:rowOff>
    </xdr:from>
    <xdr:to>
      <xdr:col>106</xdr:col>
      <xdr:colOff>398216</xdr:colOff>
      <xdr:row>455</xdr:row>
      <xdr:rowOff>14515</xdr:rowOff>
    </xdr:to>
    <xdr:sp macro="" textlink="">
      <xdr:nvSpPr>
        <xdr:cNvPr id="853" name="Text Box 5293" hidden="1">
          <a:extLst>
            <a:ext uri="{FF2B5EF4-FFF2-40B4-BE49-F238E27FC236}">
              <a16:creationId xmlns:a16="http://schemas.microsoft.com/office/drawing/2014/main" id="{00000000-0008-0000-0200-000055030000}"/>
            </a:ext>
          </a:extLst>
        </xdr:cNvPr>
        <xdr:cNvSpPr txBox="1">
          <a:spLocks noChangeArrowheads="1"/>
        </xdr:cNvSpPr>
      </xdr:nvSpPr>
      <xdr:spPr bwMode="auto">
        <a:xfrm>
          <a:off x="33447187" y="22672416"/>
          <a:ext cx="5212080" cy="6809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429</xdr:row>
      <xdr:rowOff>71208</xdr:rowOff>
    </xdr:from>
    <xdr:to>
      <xdr:col>69</xdr:col>
      <xdr:colOff>398215</xdr:colOff>
      <xdr:row>456</xdr:row>
      <xdr:rowOff>229094</xdr:rowOff>
    </xdr:to>
    <xdr:sp macro="" textlink="">
      <xdr:nvSpPr>
        <xdr:cNvPr id="854" name="Text Box 5301" hidden="1">
          <a:extLst>
            <a:ext uri="{FF2B5EF4-FFF2-40B4-BE49-F238E27FC236}">
              <a16:creationId xmlns:a16="http://schemas.microsoft.com/office/drawing/2014/main" id="{00000000-0008-0000-0200-000056030000}"/>
            </a:ext>
          </a:extLst>
        </xdr:cNvPr>
        <xdr:cNvSpPr txBox="1">
          <a:spLocks noChangeArrowheads="1"/>
        </xdr:cNvSpPr>
      </xdr:nvSpPr>
      <xdr:spPr bwMode="auto">
        <a:xfrm>
          <a:off x="17359888" y="23129420"/>
          <a:ext cx="5228798"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429</xdr:row>
      <xdr:rowOff>71208</xdr:rowOff>
    </xdr:from>
    <xdr:to>
      <xdr:col>71</xdr:col>
      <xdr:colOff>398216</xdr:colOff>
      <xdr:row>456</xdr:row>
      <xdr:rowOff>229094</xdr:rowOff>
    </xdr:to>
    <xdr:sp macro="" textlink="">
      <xdr:nvSpPr>
        <xdr:cNvPr id="855" name="Text Box 5302" hidden="1">
          <a:extLst>
            <a:ext uri="{FF2B5EF4-FFF2-40B4-BE49-F238E27FC236}">
              <a16:creationId xmlns:a16="http://schemas.microsoft.com/office/drawing/2014/main" id="{00000000-0008-0000-0200-000057030000}"/>
            </a:ext>
          </a:extLst>
        </xdr:cNvPr>
        <xdr:cNvSpPr txBox="1">
          <a:spLocks noChangeArrowheads="1"/>
        </xdr:cNvSpPr>
      </xdr:nvSpPr>
      <xdr:spPr bwMode="auto">
        <a:xfrm>
          <a:off x="18232468" y="23129420"/>
          <a:ext cx="5224898"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429</xdr:row>
      <xdr:rowOff>71208</xdr:rowOff>
    </xdr:from>
    <xdr:to>
      <xdr:col>75</xdr:col>
      <xdr:colOff>398216</xdr:colOff>
      <xdr:row>456</xdr:row>
      <xdr:rowOff>229094</xdr:rowOff>
    </xdr:to>
    <xdr:sp macro="" textlink="">
      <xdr:nvSpPr>
        <xdr:cNvPr id="856" name="Text Box 5303" hidden="1">
          <a:extLst>
            <a:ext uri="{FF2B5EF4-FFF2-40B4-BE49-F238E27FC236}">
              <a16:creationId xmlns:a16="http://schemas.microsoft.com/office/drawing/2014/main" id="{00000000-0008-0000-0200-000058030000}"/>
            </a:ext>
          </a:extLst>
        </xdr:cNvPr>
        <xdr:cNvSpPr txBox="1">
          <a:spLocks noChangeArrowheads="1"/>
        </xdr:cNvSpPr>
      </xdr:nvSpPr>
      <xdr:spPr bwMode="auto">
        <a:xfrm>
          <a:off x="19985578" y="23129420"/>
          <a:ext cx="5209149"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429</xdr:row>
      <xdr:rowOff>71208</xdr:rowOff>
    </xdr:from>
    <xdr:to>
      <xdr:col>79</xdr:col>
      <xdr:colOff>398217</xdr:colOff>
      <xdr:row>456</xdr:row>
      <xdr:rowOff>229094</xdr:rowOff>
    </xdr:to>
    <xdr:sp macro="" textlink="">
      <xdr:nvSpPr>
        <xdr:cNvPr id="857" name="Text Box 5304" hidden="1">
          <a:extLst>
            <a:ext uri="{FF2B5EF4-FFF2-40B4-BE49-F238E27FC236}">
              <a16:creationId xmlns:a16="http://schemas.microsoft.com/office/drawing/2014/main" id="{00000000-0008-0000-0200-000059030000}"/>
            </a:ext>
          </a:extLst>
        </xdr:cNvPr>
        <xdr:cNvSpPr txBox="1">
          <a:spLocks noChangeArrowheads="1"/>
        </xdr:cNvSpPr>
      </xdr:nvSpPr>
      <xdr:spPr bwMode="auto">
        <a:xfrm>
          <a:off x="21720008" y="23129420"/>
          <a:ext cx="5212079"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429</xdr:row>
      <xdr:rowOff>71208</xdr:rowOff>
    </xdr:from>
    <xdr:to>
      <xdr:col>81</xdr:col>
      <xdr:colOff>398216</xdr:colOff>
      <xdr:row>456</xdr:row>
      <xdr:rowOff>229094</xdr:rowOff>
    </xdr:to>
    <xdr:sp macro="" textlink="">
      <xdr:nvSpPr>
        <xdr:cNvPr id="858" name="Text Box 5305" hidden="1">
          <a:extLst>
            <a:ext uri="{FF2B5EF4-FFF2-40B4-BE49-F238E27FC236}">
              <a16:creationId xmlns:a16="http://schemas.microsoft.com/office/drawing/2014/main" id="{00000000-0008-0000-0200-00005A030000}"/>
            </a:ext>
          </a:extLst>
        </xdr:cNvPr>
        <xdr:cNvSpPr txBox="1">
          <a:spLocks noChangeArrowheads="1"/>
        </xdr:cNvSpPr>
      </xdr:nvSpPr>
      <xdr:spPr bwMode="auto">
        <a:xfrm>
          <a:off x="22588686" y="23129420"/>
          <a:ext cx="5212081"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429</xdr:row>
      <xdr:rowOff>71208</xdr:rowOff>
    </xdr:from>
    <xdr:to>
      <xdr:col>83</xdr:col>
      <xdr:colOff>394646</xdr:colOff>
      <xdr:row>456</xdr:row>
      <xdr:rowOff>229094</xdr:rowOff>
    </xdr:to>
    <xdr:sp macro="" textlink="">
      <xdr:nvSpPr>
        <xdr:cNvPr id="859" name="Text Box 5306" hidden="1">
          <a:extLst>
            <a:ext uri="{FF2B5EF4-FFF2-40B4-BE49-F238E27FC236}">
              <a16:creationId xmlns:a16="http://schemas.microsoft.com/office/drawing/2014/main" id="{00000000-0008-0000-0200-00005B030000}"/>
            </a:ext>
          </a:extLst>
        </xdr:cNvPr>
        <xdr:cNvSpPr txBox="1">
          <a:spLocks noChangeArrowheads="1"/>
        </xdr:cNvSpPr>
      </xdr:nvSpPr>
      <xdr:spPr bwMode="auto">
        <a:xfrm>
          <a:off x="23457366" y="23129420"/>
          <a:ext cx="5208511"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429</xdr:row>
      <xdr:rowOff>71208</xdr:rowOff>
    </xdr:from>
    <xdr:to>
      <xdr:col>86</xdr:col>
      <xdr:colOff>398216</xdr:colOff>
      <xdr:row>456</xdr:row>
      <xdr:rowOff>229094</xdr:rowOff>
    </xdr:to>
    <xdr:sp macro="" textlink="">
      <xdr:nvSpPr>
        <xdr:cNvPr id="860" name="Text Box 5307" hidden="1">
          <a:extLst>
            <a:ext uri="{FF2B5EF4-FFF2-40B4-BE49-F238E27FC236}">
              <a16:creationId xmlns:a16="http://schemas.microsoft.com/office/drawing/2014/main" id="{00000000-0008-0000-0200-00005C030000}"/>
            </a:ext>
          </a:extLst>
        </xdr:cNvPr>
        <xdr:cNvSpPr txBox="1">
          <a:spLocks noChangeArrowheads="1"/>
        </xdr:cNvSpPr>
      </xdr:nvSpPr>
      <xdr:spPr bwMode="auto">
        <a:xfrm>
          <a:off x="24760388" y="23129420"/>
          <a:ext cx="5212080"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429</xdr:row>
      <xdr:rowOff>71208</xdr:rowOff>
    </xdr:from>
    <xdr:to>
      <xdr:col>88</xdr:col>
      <xdr:colOff>398216</xdr:colOff>
      <xdr:row>456</xdr:row>
      <xdr:rowOff>229094</xdr:rowOff>
    </xdr:to>
    <xdr:sp macro="" textlink="">
      <xdr:nvSpPr>
        <xdr:cNvPr id="861" name="Text Box 5308" hidden="1">
          <a:extLst>
            <a:ext uri="{FF2B5EF4-FFF2-40B4-BE49-F238E27FC236}">
              <a16:creationId xmlns:a16="http://schemas.microsoft.com/office/drawing/2014/main" id="{00000000-0008-0000-0200-00005D030000}"/>
            </a:ext>
          </a:extLst>
        </xdr:cNvPr>
        <xdr:cNvSpPr txBox="1">
          <a:spLocks noChangeArrowheads="1"/>
        </xdr:cNvSpPr>
      </xdr:nvSpPr>
      <xdr:spPr bwMode="auto">
        <a:xfrm>
          <a:off x="25629067" y="23129420"/>
          <a:ext cx="5212080"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429</xdr:row>
      <xdr:rowOff>71208</xdr:rowOff>
    </xdr:from>
    <xdr:to>
      <xdr:col>100</xdr:col>
      <xdr:colOff>398216</xdr:colOff>
      <xdr:row>456</xdr:row>
      <xdr:rowOff>229094</xdr:rowOff>
    </xdr:to>
    <xdr:sp macro="" textlink="">
      <xdr:nvSpPr>
        <xdr:cNvPr id="862" name="Text Box 5309" hidden="1">
          <a:extLst>
            <a:ext uri="{FF2B5EF4-FFF2-40B4-BE49-F238E27FC236}">
              <a16:creationId xmlns:a16="http://schemas.microsoft.com/office/drawing/2014/main" id="{00000000-0008-0000-0200-00005E030000}"/>
            </a:ext>
          </a:extLst>
        </xdr:cNvPr>
        <xdr:cNvSpPr txBox="1">
          <a:spLocks noChangeArrowheads="1"/>
        </xdr:cNvSpPr>
      </xdr:nvSpPr>
      <xdr:spPr bwMode="auto">
        <a:xfrm>
          <a:off x="30841147" y="23129420"/>
          <a:ext cx="5212080"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429</xdr:row>
      <xdr:rowOff>71208</xdr:rowOff>
    </xdr:from>
    <xdr:to>
      <xdr:col>102</xdr:col>
      <xdr:colOff>398214</xdr:colOff>
      <xdr:row>456</xdr:row>
      <xdr:rowOff>229094</xdr:rowOff>
    </xdr:to>
    <xdr:sp macro="" textlink="">
      <xdr:nvSpPr>
        <xdr:cNvPr id="863" name="Text Box 5310" hidden="1">
          <a:extLst>
            <a:ext uri="{FF2B5EF4-FFF2-40B4-BE49-F238E27FC236}">
              <a16:creationId xmlns:a16="http://schemas.microsoft.com/office/drawing/2014/main" id="{00000000-0008-0000-0200-00005F030000}"/>
            </a:ext>
          </a:extLst>
        </xdr:cNvPr>
        <xdr:cNvSpPr txBox="1">
          <a:spLocks noChangeArrowheads="1"/>
        </xdr:cNvSpPr>
      </xdr:nvSpPr>
      <xdr:spPr bwMode="auto">
        <a:xfrm>
          <a:off x="31709827" y="23129420"/>
          <a:ext cx="5212079"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429</xdr:row>
      <xdr:rowOff>71208</xdr:rowOff>
    </xdr:from>
    <xdr:to>
      <xdr:col>104</xdr:col>
      <xdr:colOff>398217</xdr:colOff>
      <xdr:row>456</xdr:row>
      <xdr:rowOff>229094</xdr:rowOff>
    </xdr:to>
    <xdr:sp macro="" textlink="">
      <xdr:nvSpPr>
        <xdr:cNvPr id="864" name="Text Box 5311" hidden="1">
          <a:extLst>
            <a:ext uri="{FF2B5EF4-FFF2-40B4-BE49-F238E27FC236}">
              <a16:creationId xmlns:a16="http://schemas.microsoft.com/office/drawing/2014/main" id="{00000000-0008-0000-0200-000060030000}"/>
            </a:ext>
          </a:extLst>
        </xdr:cNvPr>
        <xdr:cNvSpPr txBox="1">
          <a:spLocks noChangeArrowheads="1"/>
        </xdr:cNvSpPr>
      </xdr:nvSpPr>
      <xdr:spPr bwMode="auto">
        <a:xfrm>
          <a:off x="32578507" y="23129420"/>
          <a:ext cx="5212080"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429</xdr:row>
      <xdr:rowOff>71208</xdr:rowOff>
    </xdr:from>
    <xdr:to>
      <xdr:col>106</xdr:col>
      <xdr:colOff>398216</xdr:colOff>
      <xdr:row>456</xdr:row>
      <xdr:rowOff>229094</xdr:rowOff>
    </xdr:to>
    <xdr:sp macro="" textlink="">
      <xdr:nvSpPr>
        <xdr:cNvPr id="865" name="Text Box 5312" hidden="1">
          <a:extLst>
            <a:ext uri="{FF2B5EF4-FFF2-40B4-BE49-F238E27FC236}">
              <a16:creationId xmlns:a16="http://schemas.microsoft.com/office/drawing/2014/main" id="{00000000-0008-0000-0200-000061030000}"/>
            </a:ext>
          </a:extLst>
        </xdr:cNvPr>
        <xdr:cNvSpPr txBox="1">
          <a:spLocks noChangeArrowheads="1"/>
        </xdr:cNvSpPr>
      </xdr:nvSpPr>
      <xdr:spPr bwMode="auto">
        <a:xfrm>
          <a:off x="33447187" y="23129420"/>
          <a:ext cx="5212080" cy="6806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430</xdr:row>
      <xdr:rowOff>53174</xdr:rowOff>
    </xdr:from>
    <xdr:to>
      <xdr:col>69</xdr:col>
      <xdr:colOff>398215</xdr:colOff>
      <xdr:row>457</xdr:row>
      <xdr:rowOff>218862</xdr:rowOff>
    </xdr:to>
    <xdr:sp macro="" textlink="">
      <xdr:nvSpPr>
        <xdr:cNvPr id="866" name="Text Box 5317" hidden="1">
          <a:extLst>
            <a:ext uri="{FF2B5EF4-FFF2-40B4-BE49-F238E27FC236}">
              <a16:creationId xmlns:a16="http://schemas.microsoft.com/office/drawing/2014/main" id="{00000000-0008-0000-0200-000062030000}"/>
            </a:ext>
          </a:extLst>
        </xdr:cNvPr>
        <xdr:cNvSpPr txBox="1">
          <a:spLocks noChangeArrowheads="1"/>
        </xdr:cNvSpPr>
      </xdr:nvSpPr>
      <xdr:spPr bwMode="auto">
        <a:xfrm>
          <a:off x="17359888" y="23357571"/>
          <a:ext cx="5228798" cy="68144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430</xdr:row>
      <xdr:rowOff>53174</xdr:rowOff>
    </xdr:from>
    <xdr:to>
      <xdr:col>71</xdr:col>
      <xdr:colOff>398216</xdr:colOff>
      <xdr:row>457</xdr:row>
      <xdr:rowOff>218862</xdr:rowOff>
    </xdr:to>
    <xdr:sp macro="" textlink="">
      <xdr:nvSpPr>
        <xdr:cNvPr id="867" name="Text Box 5318" hidden="1">
          <a:extLst>
            <a:ext uri="{FF2B5EF4-FFF2-40B4-BE49-F238E27FC236}">
              <a16:creationId xmlns:a16="http://schemas.microsoft.com/office/drawing/2014/main" id="{00000000-0008-0000-0200-000063030000}"/>
            </a:ext>
          </a:extLst>
        </xdr:cNvPr>
        <xdr:cNvSpPr txBox="1">
          <a:spLocks noChangeArrowheads="1"/>
        </xdr:cNvSpPr>
      </xdr:nvSpPr>
      <xdr:spPr bwMode="auto">
        <a:xfrm>
          <a:off x="18232468" y="23357571"/>
          <a:ext cx="5224898" cy="68144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430</xdr:row>
      <xdr:rowOff>53174</xdr:rowOff>
    </xdr:from>
    <xdr:to>
      <xdr:col>83</xdr:col>
      <xdr:colOff>394646</xdr:colOff>
      <xdr:row>457</xdr:row>
      <xdr:rowOff>218862</xdr:rowOff>
    </xdr:to>
    <xdr:sp macro="" textlink="">
      <xdr:nvSpPr>
        <xdr:cNvPr id="868" name="Text Box 5319" hidden="1">
          <a:extLst>
            <a:ext uri="{FF2B5EF4-FFF2-40B4-BE49-F238E27FC236}">
              <a16:creationId xmlns:a16="http://schemas.microsoft.com/office/drawing/2014/main" id="{00000000-0008-0000-0200-000064030000}"/>
            </a:ext>
          </a:extLst>
        </xdr:cNvPr>
        <xdr:cNvSpPr txBox="1">
          <a:spLocks noChangeArrowheads="1"/>
        </xdr:cNvSpPr>
      </xdr:nvSpPr>
      <xdr:spPr bwMode="auto">
        <a:xfrm>
          <a:off x="23457366" y="23357571"/>
          <a:ext cx="5208511" cy="68144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430</xdr:row>
      <xdr:rowOff>53174</xdr:rowOff>
    </xdr:from>
    <xdr:to>
      <xdr:col>88</xdr:col>
      <xdr:colOff>398216</xdr:colOff>
      <xdr:row>457</xdr:row>
      <xdr:rowOff>218862</xdr:rowOff>
    </xdr:to>
    <xdr:sp macro="" textlink="">
      <xdr:nvSpPr>
        <xdr:cNvPr id="869" name="Text Box 5320" hidden="1">
          <a:extLst>
            <a:ext uri="{FF2B5EF4-FFF2-40B4-BE49-F238E27FC236}">
              <a16:creationId xmlns:a16="http://schemas.microsoft.com/office/drawing/2014/main" id="{00000000-0008-0000-0200-000065030000}"/>
            </a:ext>
          </a:extLst>
        </xdr:cNvPr>
        <xdr:cNvSpPr txBox="1">
          <a:spLocks noChangeArrowheads="1"/>
        </xdr:cNvSpPr>
      </xdr:nvSpPr>
      <xdr:spPr bwMode="auto">
        <a:xfrm>
          <a:off x="25629067" y="23357571"/>
          <a:ext cx="5212080" cy="68144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430</xdr:row>
      <xdr:rowOff>53174</xdr:rowOff>
    </xdr:from>
    <xdr:to>
      <xdr:col>94</xdr:col>
      <xdr:colOff>398216</xdr:colOff>
      <xdr:row>457</xdr:row>
      <xdr:rowOff>218862</xdr:rowOff>
    </xdr:to>
    <xdr:sp macro="" textlink="">
      <xdr:nvSpPr>
        <xdr:cNvPr id="870" name="Text Box 5321" hidden="1">
          <a:extLst>
            <a:ext uri="{FF2B5EF4-FFF2-40B4-BE49-F238E27FC236}">
              <a16:creationId xmlns:a16="http://schemas.microsoft.com/office/drawing/2014/main" id="{00000000-0008-0000-0200-000066030000}"/>
            </a:ext>
          </a:extLst>
        </xdr:cNvPr>
        <xdr:cNvSpPr txBox="1">
          <a:spLocks noChangeArrowheads="1"/>
        </xdr:cNvSpPr>
      </xdr:nvSpPr>
      <xdr:spPr bwMode="auto">
        <a:xfrm>
          <a:off x="28235107" y="23357571"/>
          <a:ext cx="5212080" cy="68144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430</xdr:row>
      <xdr:rowOff>53174</xdr:rowOff>
    </xdr:from>
    <xdr:to>
      <xdr:col>100</xdr:col>
      <xdr:colOff>398216</xdr:colOff>
      <xdr:row>457</xdr:row>
      <xdr:rowOff>218862</xdr:rowOff>
    </xdr:to>
    <xdr:sp macro="" textlink="">
      <xdr:nvSpPr>
        <xdr:cNvPr id="871" name="Text Box 5322" hidden="1">
          <a:extLst>
            <a:ext uri="{FF2B5EF4-FFF2-40B4-BE49-F238E27FC236}">
              <a16:creationId xmlns:a16="http://schemas.microsoft.com/office/drawing/2014/main" id="{00000000-0008-0000-0200-000067030000}"/>
            </a:ext>
          </a:extLst>
        </xdr:cNvPr>
        <xdr:cNvSpPr txBox="1">
          <a:spLocks noChangeArrowheads="1"/>
        </xdr:cNvSpPr>
      </xdr:nvSpPr>
      <xdr:spPr bwMode="auto">
        <a:xfrm>
          <a:off x="30841147" y="23357571"/>
          <a:ext cx="5212080" cy="68144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430</xdr:row>
      <xdr:rowOff>53174</xdr:rowOff>
    </xdr:from>
    <xdr:to>
      <xdr:col>104</xdr:col>
      <xdr:colOff>398217</xdr:colOff>
      <xdr:row>457</xdr:row>
      <xdr:rowOff>218862</xdr:rowOff>
    </xdr:to>
    <xdr:sp macro="" textlink="">
      <xdr:nvSpPr>
        <xdr:cNvPr id="872" name="Text Box 5323" hidden="1">
          <a:extLst>
            <a:ext uri="{FF2B5EF4-FFF2-40B4-BE49-F238E27FC236}">
              <a16:creationId xmlns:a16="http://schemas.microsoft.com/office/drawing/2014/main" id="{00000000-0008-0000-0200-000068030000}"/>
            </a:ext>
          </a:extLst>
        </xdr:cNvPr>
        <xdr:cNvSpPr txBox="1">
          <a:spLocks noChangeArrowheads="1"/>
        </xdr:cNvSpPr>
      </xdr:nvSpPr>
      <xdr:spPr bwMode="auto">
        <a:xfrm>
          <a:off x="32578507" y="23357571"/>
          <a:ext cx="5212080" cy="68144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430</xdr:row>
      <xdr:rowOff>53174</xdr:rowOff>
    </xdr:from>
    <xdr:to>
      <xdr:col>106</xdr:col>
      <xdr:colOff>398216</xdr:colOff>
      <xdr:row>457</xdr:row>
      <xdr:rowOff>218862</xdr:rowOff>
    </xdr:to>
    <xdr:sp macro="" textlink="">
      <xdr:nvSpPr>
        <xdr:cNvPr id="873" name="Text Box 5324" hidden="1">
          <a:extLst>
            <a:ext uri="{FF2B5EF4-FFF2-40B4-BE49-F238E27FC236}">
              <a16:creationId xmlns:a16="http://schemas.microsoft.com/office/drawing/2014/main" id="{00000000-0008-0000-0200-000069030000}"/>
            </a:ext>
          </a:extLst>
        </xdr:cNvPr>
        <xdr:cNvSpPr txBox="1">
          <a:spLocks noChangeArrowheads="1"/>
        </xdr:cNvSpPr>
      </xdr:nvSpPr>
      <xdr:spPr bwMode="auto">
        <a:xfrm>
          <a:off x="33447187" y="23357571"/>
          <a:ext cx="5212080" cy="68144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432</xdr:row>
      <xdr:rowOff>12197</xdr:rowOff>
    </xdr:from>
    <xdr:to>
      <xdr:col>69</xdr:col>
      <xdr:colOff>398215</xdr:colOff>
      <xdr:row>459</xdr:row>
      <xdr:rowOff>180152</xdr:rowOff>
    </xdr:to>
    <xdr:sp macro="" textlink="">
      <xdr:nvSpPr>
        <xdr:cNvPr id="874" name="Text Box 5332" hidden="1">
          <a:extLst>
            <a:ext uri="{FF2B5EF4-FFF2-40B4-BE49-F238E27FC236}">
              <a16:creationId xmlns:a16="http://schemas.microsoft.com/office/drawing/2014/main" id="{00000000-0008-0000-0200-00006A030000}"/>
            </a:ext>
          </a:extLst>
        </xdr:cNvPr>
        <xdr:cNvSpPr txBox="1">
          <a:spLocks noChangeArrowheads="1"/>
        </xdr:cNvSpPr>
      </xdr:nvSpPr>
      <xdr:spPr bwMode="auto">
        <a:xfrm>
          <a:off x="17359888" y="23811589"/>
          <a:ext cx="5228798"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432</xdr:row>
      <xdr:rowOff>12197</xdr:rowOff>
    </xdr:from>
    <xdr:to>
      <xdr:col>71</xdr:col>
      <xdr:colOff>398216</xdr:colOff>
      <xdr:row>459</xdr:row>
      <xdr:rowOff>180152</xdr:rowOff>
    </xdr:to>
    <xdr:sp macro="" textlink="">
      <xdr:nvSpPr>
        <xdr:cNvPr id="875" name="Text Box 5333" hidden="1">
          <a:extLst>
            <a:ext uri="{FF2B5EF4-FFF2-40B4-BE49-F238E27FC236}">
              <a16:creationId xmlns:a16="http://schemas.microsoft.com/office/drawing/2014/main" id="{00000000-0008-0000-0200-00006B030000}"/>
            </a:ext>
          </a:extLst>
        </xdr:cNvPr>
        <xdr:cNvSpPr txBox="1">
          <a:spLocks noChangeArrowheads="1"/>
        </xdr:cNvSpPr>
      </xdr:nvSpPr>
      <xdr:spPr bwMode="auto">
        <a:xfrm>
          <a:off x="18232468" y="23811589"/>
          <a:ext cx="5224898"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432</xdr:row>
      <xdr:rowOff>12197</xdr:rowOff>
    </xdr:from>
    <xdr:to>
      <xdr:col>73</xdr:col>
      <xdr:colOff>398215</xdr:colOff>
      <xdr:row>459</xdr:row>
      <xdr:rowOff>180152</xdr:rowOff>
    </xdr:to>
    <xdr:sp macro="" textlink="">
      <xdr:nvSpPr>
        <xdr:cNvPr id="876" name="Text Box 5334" hidden="1">
          <a:extLst>
            <a:ext uri="{FF2B5EF4-FFF2-40B4-BE49-F238E27FC236}">
              <a16:creationId xmlns:a16="http://schemas.microsoft.com/office/drawing/2014/main" id="{00000000-0008-0000-0200-00006C030000}"/>
            </a:ext>
          </a:extLst>
        </xdr:cNvPr>
        <xdr:cNvSpPr txBox="1">
          <a:spLocks noChangeArrowheads="1"/>
        </xdr:cNvSpPr>
      </xdr:nvSpPr>
      <xdr:spPr bwMode="auto">
        <a:xfrm>
          <a:off x="19107112" y="23811589"/>
          <a:ext cx="5218935"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432</xdr:row>
      <xdr:rowOff>12197</xdr:rowOff>
    </xdr:from>
    <xdr:to>
      <xdr:col>75</xdr:col>
      <xdr:colOff>398216</xdr:colOff>
      <xdr:row>459</xdr:row>
      <xdr:rowOff>180152</xdr:rowOff>
    </xdr:to>
    <xdr:sp macro="" textlink="">
      <xdr:nvSpPr>
        <xdr:cNvPr id="877" name="Text Box 5335" hidden="1">
          <a:extLst>
            <a:ext uri="{FF2B5EF4-FFF2-40B4-BE49-F238E27FC236}">
              <a16:creationId xmlns:a16="http://schemas.microsoft.com/office/drawing/2014/main" id="{00000000-0008-0000-0200-00006D030000}"/>
            </a:ext>
          </a:extLst>
        </xdr:cNvPr>
        <xdr:cNvSpPr txBox="1">
          <a:spLocks noChangeArrowheads="1"/>
        </xdr:cNvSpPr>
      </xdr:nvSpPr>
      <xdr:spPr bwMode="auto">
        <a:xfrm>
          <a:off x="19985578" y="23811589"/>
          <a:ext cx="5209149"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432</xdr:row>
      <xdr:rowOff>12197</xdr:rowOff>
    </xdr:from>
    <xdr:to>
      <xdr:col>77</xdr:col>
      <xdr:colOff>398216</xdr:colOff>
      <xdr:row>459</xdr:row>
      <xdr:rowOff>180152</xdr:rowOff>
    </xdr:to>
    <xdr:sp macro="" textlink="">
      <xdr:nvSpPr>
        <xdr:cNvPr id="878" name="Text Box 5336" hidden="1">
          <a:extLst>
            <a:ext uri="{FF2B5EF4-FFF2-40B4-BE49-F238E27FC236}">
              <a16:creationId xmlns:a16="http://schemas.microsoft.com/office/drawing/2014/main" id="{00000000-0008-0000-0200-00006E030000}"/>
            </a:ext>
          </a:extLst>
        </xdr:cNvPr>
        <xdr:cNvSpPr txBox="1">
          <a:spLocks noChangeArrowheads="1"/>
        </xdr:cNvSpPr>
      </xdr:nvSpPr>
      <xdr:spPr bwMode="auto">
        <a:xfrm>
          <a:off x="20853085" y="23811589"/>
          <a:ext cx="5210321"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432</xdr:row>
      <xdr:rowOff>12197</xdr:rowOff>
    </xdr:from>
    <xdr:to>
      <xdr:col>79</xdr:col>
      <xdr:colOff>398217</xdr:colOff>
      <xdr:row>459</xdr:row>
      <xdr:rowOff>180152</xdr:rowOff>
    </xdr:to>
    <xdr:sp macro="" textlink="">
      <xdr:nvSpPr>
        <xdr:cNvPr id="879" name="Text Box 5337" hidden="1">
          <a:extLst>
            <a:ext uri="{FF2B5EF4-FFF2-40B4-BE49-F238E27FC236}">
              <a16:creationId xmlns:a16="http://schemas.microsoft.com/office/drawing/2014/main" id="{00000000-0008-0000-0200-00006F030000}"/>
            </a:ext>
          </a:extLst>
        </xdr:cNvPr>
        <xdr:cNvSpPr txBox="1">
          <a:spLocks noChangeArrowheads="1"/>
        </xdr:cNvSpPr>
      </xdr:nvSpPr>
      <xdr:spPr bwMode="auto">
        <a:xfrm>
          <a:off x="21720008" y="23811589"/>
          <a:ext cx="5212079"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432</xdr:row>
      <xdr:rowOff>12197</xdr:rowOff>
    </xdr:from>
    <xdr:to>
      <xdr:col>81</xdr:col>
      <xdr:colOff>398216</xdr:colOff>
      <xdr:row>459</xdr:row>
      <xdr:rowOff>180152</xdr:rowOff>
    </xdr:to>
    <xdr:sp macro="" textlink="">
      <xdr:nvSpPr>
        <xdr:cNvPr id="880" name="Text Box 5338" hidden="1">
          <a:extLst>
            <a:ext uri="{FF2B5EF4-FFF2-40B4-BE49-F238E27FC236}">
              <a16:creationId xmlns:a16="http://schemas.microsoft.com/office/drawing/2014/main" id="{00000000-0008-0000-0200-000070030000}"/>
            </a:ext>
          </a:extLst>
        </xdr:cNvPr>
        <xdr:cNvSpPr txBox="1">
          <a:spLocks noChangeArrowheads="1"/>
        </xdr:cNvSpPr>
      </xdr:nvSpPr>
      <xdr:spPr bwMode="auto">
        <a:xfrm>
          <a:off x="22588686" y="23811589"/>
          <a:ext cx="5212081"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432</xdr:row>
      <xdr:rowOff>12197</xdr:rowOff>
    </xdr:from>
    <xdr:to>
      <xdr:col>83</xdr:col>
      <xdr:colOff>394646</xdr:colOff>
      <xdr:row>459</xdr:row>
      <xdr:rowOff>180152</xdr:rowOff>
    </xdr:to>
    <xdr:sp macro="" textlink="">
      <xdr:nvSpPr>
        <xdr:cNvPr id="881" name="Text Box 5339" hidden="1">
          <a:extLst>
            <a:ext uri="{FF2B5EF4-FFF2-40B4-BE49-F238E27FC236}">
              <a16:creationId xmlns:a16="http://schemas.microsoft.com/office/drawing/2014/main" id="{00000000-0008-0000-0200-000071030000}"/>
            </a:ext>
          </a:extLst>
        </xdr:cNvPr>
        <xdr:cNvSpPr txBox="1">
          <a:spLocks noChangeArrowheads="1"/>
        </xdr:cNvSpPr>
      </xdr:nvSpPr>
      <xdr:spPr bwMode="auto">
        <a:xfrm>
          <a:off x="23457366" y="23811589"/>
          <a:ext cx="5208511"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432</xdr:row>
      <xdr:rowOff>12197</xdr:rowOff>
    </xdr:from>
    <xdr:to>
      <xdr:col>86</xdr:col>
      <xdr:colOff>398216</xdr:colOff>
      <xdr:row>459</xdr:row>
      <xdr:rowOff>180152</xdr:rowOff>
    </xdr:to>
    <xdr:sp macro="" textlink="">
      <xdr:nvSpPr>
        <xdr:cNvPr id="882" name="Text Box 5340" hidden="1">
          <a:extLst>
            <a:ext uri="{FF2B5EF4-FFF2-40B4-BE49-F238E27FC236}">
              <a16:creationId xmlns:a16="http://schemas.microsoft.com/office/drawing/2014/main" id="{00000000-0008-0000-0200-000072030000}"/>
            </a:ext>
          </a:extLst>
        </xdr:cNvPr>
        <xdr:cNvSpPr txBox="1">
          <a:spLocks noChangeArrowheads="1"/>
        </xdr:cNvSpPr>
      </xdr:nvSpPr>
      <xdr:spPr bwMode="auto">
        <a:xfrm>
          <a:off x="24760388" y="23811589"/>
          <a:ext cx="5212080"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432</xdr:row>
      <xdr:rowOff>12197</xdr:rowOff>
    </xdr:from>
    <xdr:to>
      <xdr:col>88</xdr:col>
      <xdr:colOff>398216</xdr:colOff>
      <xdr:row>459</xdr:row>
      <xdr:rowOff>180152</xdr:rowOff>
    </xdr:to>
    <xdr:sp macro="" textlink="">
      <xdr:nvSpPr>
        <xdr:cNvPr id="883" name="Text Box 5341" hidden="1">
          <a:extLst>
            <a:ext uri="{FF2B5EF4-FFF2-40B4-BE49-F238E27FC236}">
              <a16:creationId xmlns:a16="http://schemas.microsoft.com/office/drawing/2014/main" id="{00000000-0008-0000-0200-000073030000}"/>
            </a:ext>
          </a:extLst>
        </xdr:cNvPr>
        <xdr:cNvSpPr txBox="1">
          <a:spLocks noChangeArrowheads="1"/>
        </xdr:cNvSpPr>
      </xdr:nvSpPr>
      <xdr:spPr bwMode="auto">
        <a:xfrm>
          <a:off x="25629067" y="23811589"/>
          <a:ext cx="5212080"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432</xdr:row>
      <xdr:rowOff>12197</xdr:rowOff>
    </xdr:from>
    <xdr:to>
      <xdr:col>98</xdr:col>
      <xdr:colOff>398217</xdr:colOff>
      <xdr:row>459</xdr:row>
      <xdr:rowOff>180152</xdr:rowOff>
    </xdr:to>
    <xdr:sp macro="" textlink="">
      <xdr:nvSpPr>
        <xdr:cNvPr id="884" name="Text Box 5342" hidden="1">
          <a:extLst>
            <a:ext uri="{FF2B5EF4-FFF2-40B4-BE49-F238E27FC236}">
              <a16:creationId xmlns:a16="http://schemas.microsoft.com/office/drawing/2014/main" id="{00000000-0008-0000-0200-000074030000}"/>
            </a:ext>
          </a:extLst>
        </xdr:cNvPr>
        <xdr:cNvSpPr txBox="1">
          <a:spLocks noChangeArrowheads="1"/>
        </xdr:cNvSpPr>
      </xdr:nvSpPr>
      <xdr:spPr bwMode="auto">
        <a:xfrm>
          <a:off x="29972468" y="23811589"/>
          <a:ext cx="5212079"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432</xdr:row>
      <xdr:rowOff>12197</xdr:rowOff>
    </xdr:from>
    <xdr:to>
      <xdr:col>100</xdr:col>
      <xdr:colOff>398216</xdr:colOff>
      <xdr:row>459</xdr:row>
      <xdr:rowOff>180152</xdr:rowOff>
    </xdr:to>
    <xdr:sp macro="" textlink="">
      <xdr:nvSpPr>
        <xdr:cNvPr id="885" name="Text Box 5343" hidden="1">
          <a:extLst>
            <a:ext uri="{FF2B5EF4-FFF2-40B4-BE49-F238E27FC236}">
              <a16:creationId xmlns:a16="http://schemas.microsoft.com/office/drawing/2014/main" id="{00000000-0008-0000-0200-000075030000}"/>
            </a:ext>
          </a:extLst>
        </xdr:cNvPr>
        <xdr:cNvSpPr txBox="1">
          <a:spLocks noChangeArrowheads="1"/>
        </xdr:cNvSpPr>
      </xdr:nvSpPr>
      <xdr:spPr bwMode="auto">
        <a:xfrm>
          <a:off x="30841147" y="23811589"/>
          <a:ext cx="5212080"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432</xdr:row>
      <xdr:rowOff>12197</xdr:rowOff>
    </xdr:from>
    <xdr:to>
      <xdr:col>102</xdr:col>
      <xdr:colOff>398214</xdr:colOff>
      <xdr:row>459</xdr:row>
      <xdr:rowOff>180152</xdr:rowOff>
    </xdr:to>
    <xdr:sp macro="" textlink="">
      <xdr:nvSpPr>
        <xdr:cNvPr id="886" name="Text Box 5344" hidden="1">
          <a:extLst>
            <a:ext uri="{FF2B5EF4-FFF2-40B4-BE49-F238E27FC236}">
              <a16:creationId xmlns:a16="http://schemas.microsoft.com/office/drawing/2014/main" id="{00000000-0008-0000-0200-000076030000}"/>
            </a:ext>
          </a:extLst>
        </xdr:cNvPr>
        <xdr:cNvSpPr txBox="1">
          <a:spLocks noChangeArrowheads="1"/>
        </xdr:cNvSpPr>
      </xdr:nvSpPr>
      <xdr:spPr bwMode="auto">
        <a:xfrm>
          <a:off x="31709827" y="23811589"/>
          <a:ext cx="5212079"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432</xdr:row>
      <xdr:rowOff>12197</xdr:rowOff>
    </xdr:from>
    <xdr:to>
      <xdr:col>104</xdr:col>
      <xdr:colOff>398217</xdr:colOff>
      <xdr:row>459</xdr:row>
      <xdr:rowOff>180152</xdr:rowOff>
    </xdr:to>
    <xdr:sp macro="" textlink="">
      <xdr:nvSpPr>
        <xdr:cNvPr id="887" name="Text Box 5345" hidden="1">
          <a:extLst>
            <a:ext uri="{FF2B5EF4-FFF2-40B4-BE49-F238E27FC236}">
              <a16:creationId xmlns:a16="http://schemas.microsoft.com/office/drawing/2014/main" id="{00000000-0008-0000-0200-000077030000}"/>
            </a:ext>
          </a:extLst>
        </xdr:cNvPr>
        <xdr:cNvSpPr txBox="1">
          <a:spLocks noChangeArrowheads="1"/>
        </xdr:cNvSpPr>
      </xdr:nvSpPr>
      <xdr:spPr bwMode="auto">
        <a:xfrm>
          <a:off x="32578507" y="23811589"/>
          <a:ext cx="5212080"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432</xdr:row>
      <xdr:rowOff>12197</xdr:rowOff>
    </xdr:from>
    <xdr:to>
      <xdr:col>106</xdr:col>
      <xdr:colOff>398216</xdr:colOff>
      <xdr:row>459</xdr:row>
      <xdr:rowOff>180152</xdr:rowOff>
    </xdr:to>
    <xdr:sp macro="" textlink="">
      <xdr:nvSpPr>
        <xdr:cNvPr id="888" name="Text Box 5346" hidden="1">
          <a:extLst>
            <a:ext uri="{FF2B5EF4-FFF2-40B4-BE49-F238E27FC236}">
              <a16:creationId xmlns:a16="http://schemas.microsoft.com/office/drawing/2014/main" id="{00000000-0008-0000-0200-000078030000}"/>
            </a:ext>
          </a:extLst>
        </xdr:cNvPr>
        <xdr:cNvSpPr txBox="1">
          <a:spLocks noChangeArrowheads="1"/>
        </xdr:cNvSpPr>
      </xdr:nvSpPr>
      <xdr:spPr bwMode="auto">
        <a:xfrm>
          <a:off x="33447187" y="23811589"/>
          <a:ext cx="5212080"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432</xdr:row>
      <xdr:rowOff>234234</xdr:rowOff>
    </xdr:from>
    <xdr:to>
      <xdr:col>69</xdr:col>
      <xdr:colOff>398215</xdr:colOff>
      <xdr:row>460</xdr:row>
      <xdr:rowOff>161996</xdr:rowOff>
    </xdr:to>
    <xdr:sp macro="" textlink="">
      <xdr:nvSpPr>
        <xdr:cNvPr id="889" name="Text Box 5354" hidden="1">
          <a:extLst>
            <a:ext uri="{FF2B5EF4-FFF2-40B4-BE49-F238E27FC236}">
              <a16:creationId xmlns:a16="http://schemas.microsoft.com/office/drawing/2014/main" id="{00000000-0008-0000-0200-000079030000}"/>
            </a:ext>
          </a:extLst>
        </xdr:cNvPr>
        <xdr:cNvSpPr txBox="1">
          <a:spLocks noChangeArrowheads="1"/>
        </xdr:cNvSpPr>
      </xdr:nvSpPr>
      <xdr:spPr bwMode="auto">
        <a:xfrm>
          <a:off x="17359888" y="24038600"/>
          <a:ext cx="5228798"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432</xdr:row>
      <xdr:rowOff>234234</xdr:rowOff>
    </xdr:from>
    <xdr:to>
      <xdr:col>71</xdr:col>
      <xdr:colOff>398216</xdr:colOff>
      <xdr:row>460</xdr:row>
      <xdr:rowOff>161996</xdr:rowOff>
    </xdr:to>
    <xdr:sp macro="" textlink="">
      <xdr:nvSpPr>
        <xdr:cNvPr id="890" name="Text Box 5355" hidden="1">
          <a:extLst>
            <a:ext uri="{FF2B5EF4-FFF2-40B4-BE49-F238E27FC236}">
              <a16:creationId xmlns:a16="http://schemas.microsoft.com/office/drawing/2014/main" id="{00000000-0008-0000-0200-00007A030000}"/>
            </a:ext>
          </a:extLst>
        </xdr:cNvPr>
        <xdr:cNvSpPr txBox="1">
          <a:spLocks noChangeArrowheads="1"/>
        </xdr:cNvSpPr>
      </xdr:nvSpPr>
      <xdr:spPr bwMode="auto">
        <a:xfrm>
          <a:off x="18232468" y="24038600"/>
          <a:ext cx="5224898"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432</xdr:row>
      <xdr:rowOff>234234</xdr:rowOff>
    </xdr:from>
    <xdr:to>
      <xdr:col>73</xdr:col>
      <xdr:colOff>398215</xdr:colOff>
      <xdr:row>460</xdr:row>
      <xdr:rowOff>161996</xdr:rowOff>
    </xdr:to>
    <xdr:sp macro="" textlink="">
      <xdr:nvSpPr>
        <xdr:cNvPr id="891" name="Text Box 5356" hidden="1">
          <a:extLst>
            <a:ext uri="{FF2B5EF4-FFF2-40B4-BE49-F238E27FC236}">
              <a16:creationId xmlns:a16="http://schemas.microsoft.com/office/drawing/2014/main" id="{00000000-0008-0000-0200-00007B030000}"/>
            </a:ext>
          </a:extLst>
        </xdr:cNvPr>
        <xdr:cNvSpPr txBox="1">
          <a:spLocks noChangeArrowheads="1"/>
        </xdr:cNvSpPr>
      </xdr:nvSpPr>
      <xdr:spPr bwMode="auto">
        <a:xfrm>
          <a:off x="19107112" y="24038600"/>
          <a:ext cx="5218935"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432</xdr:row>
      <xdr:rowOff>234234</xdr:rowOff>
    </xdr:from>
    <xdr:to>
      <xdr:col>75</xdr:col>
      <xdr:colOff>398216</xdr:colOff>
      <xdr:row>460</xdr:row>
      <xdr:rowOff>161996</xdr:rowOff>
    </xdr:to>
    <xdr:sp macro="" textlink="">
      <xdr:nvSpPr>
        <xdr:cNvPr id="892" name="Text Box 5357" hidden="1">
          <a:extLst>
            <a:ext uri="{FF2B5EF4-FFF2-40B4-BE49-F238E27FC236}">
              <a16:creationId xmlns:a16="http://schemas.microsoft.com/office/drawing/2014/main" id="{00000000-0008-0000-0200-00007C030000}"/>
            </a:ext>
          </a:extLst>
        </xdr:cNvPr>
        <xdr:cNvSpPr txBox="1">
          <a:spLocks noChangeArrowheads="1"/>
        </xdr:cNvSpPr>
      </xdr:nvSpPr>
      <xdr:spPr bwMode="auto">
        <a:xfrm>
          <a:off x="19985578" y="24038600"/>
          <a:ext cx="5209149"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432</xdr:row>
      <xdr:rowOff>234234</xdr:rowOff>
    </xdr:from>
    <xdr:to>
      <xdr:col>79</xdr:col>
      <xdr:colOff>398217</xdr:colOff>
      <xdr:row>460</xdr:row>
      <xdr:rowOff>161996</xdr:rowOff>
    </xdr:to>
    <xdr:sp macro="" textlink="">
      <xdr:nvSpPr>
        <xdr:cNvPr id="893" name="Text Box 5358" hidden="1">
          <a:extLst>
            <a:ext uri="{FF2B5EF4-FFF2-40B4-BE49-F238E27FC236}">
              <a16:creationId xmlns:a16="http://schemas.microsoft.com/office/drawing/2014/main" id="{00000000-0008-0000-0200-00007D030000}"/>
            </a:ext>
          </a:extLst>
        </xdr:cNvPr>
        <xdr:cNvSpPr txBox="1">
          <a:spLocks noChangeArrowheads="1"/>
        </xdr:cNvSpPr>
      </xdr:nvSpPr>
      <xdr:spPr bwMode="auto">
        <a:xfrm>
          <a:off x="21720008" y="24038600"/>
          <a:ext cx="5212079"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432</xdr:row>
      <xdr:rowOff>234234</xdr:rowOff>
    </xdr:from>
    <xdr:to>
      <xdr:col>81</xdr:col>
      <xdr:colOff>398216</xdr:colOff>
      <xdr:row>460</xdr:row>
      <xdr:rowOff>161996</xdr:rowOff>
    </xdr:to>
    <xdr:sp macro="" textlink="">
      <xdr:nvSpPr>
        <xdr:cNvPr id="894" name="Text Box 5359" hidden="1">
          <a:extLst>
            <a:ext uri="{FF2B5EF4-FFF2-40B4-BE49-F238E27FC236}">
              <a16:creationId xmlns:a16="http://schemas.microsoft.com/office/drawing/2014/main" id="{00000000-0008-0000-0200-00007E030000}"/>
            </a:ext>
          </a:extLst>
        </xdr:cNvPr>
        <xdr:cNvSpPr txBox="1">
          <a:spLocks noChangeArrowheads="1"/>
        </xdr:cNvSpPr>
      </xdr:nvSpPr>
      <xdr:spPr bwMode="auto">
        <a:xfrm>
          <a:off x="22588686" y="24038600"/>
          <a:ext cx="5212081"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432</xdr:row>
      <xdr:rowOff>234234</xdr:rowOff>
    </xdr:from>
    <xdr:to>
      <xdr:col>83</xdr:col>
      <xdr:colOff>394646</xdr:colOff>
      <xdr:row>460</xdr:row>
      <xdr:rowOff>161996</xdr:rowOff>
    </xdr:to>
    <xdr:sp macro="" textlink="">
      <xdr:nvSpPr>
        <xdr:cNvPr id="895" name="Text Box 5360" hidden="1">
          <a:extLst>
            <a:ext uri="{FF2B5EF4-FFF2-40B4-BE49-F238E27FC236}">
              <a16:creationId xmlns:a16="http://schemas.microsoft.com/office/drawing/2014/main" id="{00000000-0008-0000-0200-00007F030000}"/>
            </a:ext>
          </a:extLst>
        </xdr:cNvPr>
        <xdr:cNvSpPr txBox="1">
          <a:spLocks noChangeArrowheads="1"/>
        </xdr:cNvSpPr>
      </xdr:nvSpPr>
      <xdr:spPr bwMode="auto">
        <a:xfrm>
          <a:off x="23457366" y="24038600"/>
          <a:ext cx="5208511"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432</xdr:row>
      <xdr:rowOff>234234</xdr:rowOff>
    </xdr:from>
    <xdr:to>
      <xdr:col>86</xdr:col>
      <xdr:colOff>398216</xdr:colOff>
      <xdr:row>460</xdr:row>
      <xdr:rowOff>161996</xdr:rowOff>
    </xdr:to>
    <xdr:sp macro="" textlink="">
      <xdr:nvSpPr>
        <xdr:cNvPr id="896" name="Text Box 5361" hidden="1">
          <a:extLst>
            <a:ext uri="{FF2B5EF4-FFF2-40B4-BE49-F238E27FC236}">
              <a16:creationId xmlns:a16="http://schemas.microsoft.com/office/drawing/2014/main" id="{00000000-0008-0000-0200-000080030000}"/>
            </a:ext>
          </a:extLst>
        </xdr:cNvPr>
        <xdr:cNvSpPr txBox="1">
          <a:spLocks noChangeArrowheads="1"/>
        </xdr:cNvSpPr>
      </xdr:nvSpPr>
      <xdr:spPr bwMode="auto">
        <a:xfrm>
          <a:off x="24760388" y="24038600"/>
          <a:ext cx="5212080"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432</xdr:row>
      <xdr:rowOff>234234</xdr:rowOff>
    </xdr:from>
    <xdr:to>
      <xdr:col>88</xdr:col>
      <xdr:colOff>398216</xdr:colOff>
      <xdr:row>460</xdr:row>
      <xdr:rowOff>161996</xdr:rowOff>
    </xdr:to>
    <xdr:sp macro="" textlink="">
      <xdr:nvSpPr>
        <xdr:cNvPr id="897" name="Text Box 5362" hidden="1">
          <a:extLst>
            <a:ext uri="{FF2B5EF4-FFF2-40B4-BE49-F238E27FC236}">
              <a16:creationId xmlns:a16="http://schemas.microsoft.com/office/drawing/2014/main" id="{00000000-0008-0000-0200-000081030000}"/>
            </a:ext>
          </a:extLst>
        </xdr:cNvPr>
        <xdr:cNvSpPr txBox="1">
          <a:spLocks noChangeArrowheads="1"/>
        </xdr:cNvSpPr>
      </xdr:nvSpPr>
      <xdr:spPr bwMode="auto">
        <a:xfrm>
          <a:off x="25629067" y="24038600"/>
          <a:ext cx="5212080"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432</xdr:row>
      <xdr:rowOff>234234</xdr:rowOff>
    </xdr:from>
    <xdr:to>
      <xdr:col>100</xdr:col>
      <xdr:colOff>398216</xdr:colOff>
      <xdr:row>460</xdr:row>
      <xdr:rowOff>161996</xdr:rowOff>
    </xdr:to>
    <xdr:sp macro="" textlink="">
      <xdr:nvSpPr>
        <xdr:cNvPr id="898" name="Text Box 5363" hidden="1">
          <a:extLst>
            <a:ext uri="{FF2B5EF4-FFF2-40B4-BE49-F238E27FC236}">
              <a16:creationId xmlns:a16="http://schemas.microsoft.com/office/drawing/2014/main" id="{00000000-0008-0000-0200-000082030000}"/>
            </a:ext>
          </a:extLst>
        </xdr:cNvPr>
        <xdr:cNvSpPr txBox="1">
          <a:spLocks noChangeArrowheads="1"/>
        </xdr:cNvSpPr>
      </xdr:nvSpPr>
      <xdr:spPr bwMode="auto">
        <a:xfrm>
          <a:off x="30841147" y="24038600"/>
          <a:ext cx="5212080"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432</xdr:row>
      <xdr:rowOff>234234</xdr:rowOff>
    </xdr:from>
    <xdr:to>
      <xdr:col>102</xdr:col>
      <xdr:colOff>398214</xdr:colOff>
      <xdr:row>460</xdr:row>
      <xdr:rowOff>161996</xdr:rowOff>
    </xdr:to>
    <xdr:sp macro="" textlink="">
      <xdr:nvSpPr>
        <xdr:cNvPr id="899" name="Text Box 5364" hidden="1">
          <a:extLst>
            <a:ext uri="{FF2B5EF4-FFF2-40B4-BE49-F238E27FC236}">
              <a16:creationId xmlns:a16="http://schemas.microsoft.com/office/drawing/2014/main" id="{00000000-0008-0000-0200-000083030000}"/>
            </a:ext>
          </a:extLst>
        </xdr:cNvPr>
        <xdr:cNvSpPr txBox="1">
          <a:spLocks noChangeArrowheads="1"/>
        </xdr:cNvSpPr>
      </xdr:nvSpPr>
      <xdr:spPr bwMode="auto">
        <a:xfrm>
          <a:off x="31709827" y="24038600"/>
          <a:ext cx="5212079"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432</xdr:row>
      <xdr:rowOff>234234</xdr:rowOff>
    </xdr:from>
    <xdr:to>
      <xdr:col>104</xdr:col>
      <xdr:colOff>398217</xdr:colOff>
      <xdr:row>460</xdr:row>
      <xdr:rowOff>161996</xdr:rowOff>
    </xdr:to>
    <xdr:sp macro="" textlink="">
      <xdr:nvSpPr>
        <xdr:cNvPr id="900" name="Text Box 5365" hidden="1">
          <a:extLst>
            <a:ext uri="{FF2B5EF4-FFF2-40B4-BE49-F238E27FC236}">
              <a16:creationId xmlns:a16="http://schemas.microsoft.com/office/drawing/2014/main" id="{00000000-0008-0000-0200-000084030000}"/>
            </a:ext>
          </a:extLst>
        </xdr:cNvPr>
        <xdr:cNvSpPr txBox="1">
          <a:spLocks noChangeArrowheads="1"/>
        </xdr:cNvSpPr>
      </xdr:nvSpPr>
      <xdr:spPr bwMode="auto">
        <a:xfrm>
          <a:off x="32578507" y="24038600"/>
          <a:ext cx="5212080"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432</xdr:row>
      <xdr:rowOff>234234</xdr:rowOff>
    </xdr:from>
    <xdr:to>
      <xdr:col>106</xdr:col>
      <xdr:colOff>398216</xdr:colOff>
      <xdr:row>460</xdr:row>
      <xdr:rowOff>161996</xdr:rowOff>
    </xdr:to>
    <xdr:sp macro="" textlink="">
      <xdr:nvSpPr>
        <xdr:cNvPr id="901" name="Text Box 5366" hidden="1">
          <a:extLst>
            <a:ext uri="{FF2B5EF4-FFF2-40B4-BE49-F238E27FC236}">
              <a16:creationId xmlns:a16="http://schemas.microsoft.com/office/drawing/2014/main" id="{00000000-0008-0000-0200-000085030000}"/>
            </a:ext>
          </a:extLst>
        </xdr:cNvPr>
        <xdr:cNvSpPr txBox="1">
          <a:spLocks noChangeArrowheads="1"/>
        </xdr:cNvSpPr>
      </xdr:nvSpPr>
      <xdr:spPr bwMode="auto">
        <a:xfrm>
          <a:off x="33447187" y="24038600"/>
          <a:ext cx="5212080" cy="6813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433</xdr:row>
      <xdr:rowOff>216217</xdr:rowOff>
    </xdr:from>
    <xdr:to>
      <xdr:col>69</xdr:col>
      <xdr:colOff>398215</xdr:colOff>
      <xdr:row>461</xdr:row>
      <xdr:rowOff>142824</xdr:rowOff>
    </xdr:to>
    <xdr:sp macro="" textlink="">
      <xdr:nvSpPr>
        <xdr:cNvPr id="902" name="Text Box 5374" hidden="1">
          <a:extLst>
            <a:ext uri="{FF2B5EF4-FFF2-40B4-BE49-F238E27FC236}">
              <a16:creationId xmlns:a16="http://schemas.microsoft.com/office/drawing/2014/main" id="{00000000-0008-0000-0200-000086030000}"/>
            </a:ext>
          </a:extLst>
        </xdr:cNvPr>
        <xdr:cNvSpPr txBox="1">
          <a:spLocks noChangeArrowheads="1"/>
        </xdr:cNvSpPr>
      </xdr:nvSpPr>
      <xdr:spPr bwMode="auto">
        <a:xfrm>
          <a:off x="17359888" y="24263201"/>
          <a:ext cx="5228798"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433</xdr:row>
      <xdr:rowOff>216217</xdr:rowOff>
    </xdr:from>
    <xdr:to>
      <xdr:col>71</xdr:col>
      <xdr:colOff>398216</xdr:colOff>
      <xdr:row>461</xdr:row>
      <xdr:rowOff>142824</xdr:rowOff>
    </xdr:to>
    <xdr:sp macro="" textlink="">
      <xdr:nvSpPr>
        <xdr:cNvPr id="903" name="Text Box 5375" hidden="1">
          <a:extLst>
            <a:ext uri="{FF2B5EF4-FFF2-40B4-BE49-F238E27FC236}">
              <a16:creationId xmlns:a16="http://schemas.microsoft.com/office/drawing/2014/main" id="{00000000-0008-0000-0200-000087030000}"/>
            </a:ext>
          </a:extLst>
        </xdr:cNvPr>
        <xdr:cNvSpPr txBox="1">
          <a:spLocks noChangeArrowheads="1"/>
        </xdr:cNvSpPr>
      </xdr:nvSpPr>
      <xdr:spPr bwMode="auto">
        <a:xfrm>
          <a:off x="18232468" y="24263201"/>
          <a:ext cx="5224898"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433</xdr:row>
      <xdr:rowOff>216217</xdr:rowOff>
    </xdr:from>
    <xdr:to>
      <xdr:col>73</xdr:col>
      <xdr:colOff>398215</xdr:colOff>
      <xdr:row>461</xdr:row>
      <xdr:rowOff>142824</xdr:rowOff>
    </xdr:to>
    <xdr:sp macro="" textlink="">
      <xdr:nvSpPr>
        <xdr:cNvPr id="904" name="Text Box 5376" hidden="1">
          <a:extLst>
            <a:ext uri="{FF2B5EF4-FFF2-40B4-BE49-F238E27FC236}">
              <a16:creationId xmlns:a16="http://schemas.microsoft.com/office/drawing/2014/main" id="{00000000-0008-0000-0200-000088030000}"/>
            </a:ext>
          </a:extLst>
        </xdr:cNvPr>
        <xdr:cNvSpPr txBox="1">
          <a:spLocks noChangeArrowheads="1"/>
        </xdr:cNvSpPr>
      </xdr:nvSpPr>
      <xdr:spPr bwMode="auto">
        <a:xfrm>
          <a:off x="19107112" y="24263201"/>
          <a:ext cx="5218935"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433</xdr:row>
      <xdr:rowOff>216217</xdr:rowOff>
    </xdr:from>
    <xdr:to>
      <xdr:col>75</xdr:col>
      <xdr:colOff>398216</xdr:colOff>
      <xdr:row>461</xdr:row>
      <xdr:rowOff>142824</xdr:rowOff>
    </xdr:to>
    <xdr:sp macro="" textlink="">
      <xdr:nvSpPr>
        <xdr:cNvPr id="905" name="Text Box 5377" hidden="1">
          <a:extLst>
            <a:ext uri="{FF2B5EF4-FFF2-40B4-BE49-F238E27FC236}">
              <a16:creationId xmlns:a16="http://schemas.microsoft.com/office/drawing/2014/main" id="{00000000-0008-0000-0200-000089030000}"/>
            </a:ext>
          </a:extLst>
        </xdr:cNvPr>
        <xdr:cNvSpPr txBox="1">
          <a:spLocks noChangeArrowheads="1"/>
        </xdr:cNvSpPr>
      </xdr:nvSpPr>
      <xdr:spPr bwMode="auto">
        <a:xfrm>
          <a:off x="19985578" y="24263201"/>
          <a:ext cx="5209149"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433</xdr:row>
      <xdr:rowOff>216217</xdr:rowOff>
    </xdr:from>
    <xdr:to>
      <xdr:col>79</xdr:col>
      <xdr:colOff>398217</xdr:colOff>
      <xdr:row>461</xdr:row>
      <xdr:rowOff>142824</xdr:rowOff>
    </xdr:to>
    <xdr:sp macro="" textlink="">
      <xdr:nvSpPr>
        <xdr:cNvPr id="906" name="Text Box 5378" hidden="1">
          <a:extLst>
            <a:ext uri="{FF2B5EF4-FFF2-40B4-BE49-F238E27FC236}">
              <a16:creationId xmlns:a16="http://schemas.microsoft.com/office/drawing/2014/main" id="{00000000-0008-0000-0200-00008A030000}"/>
            </a:ext>
          </a:extLst>
        </xdr:cNvPr>
        <xdr:cNvSpPr txBox="1">
          <a:spLocks noChangeArrowheads="1"/>
        </xdr:cNvSpPr>
      </xdr:nvSpPr>
      <xdr:spPr bwMode="auto">
        <a:xfrm>
          <a:off x="21720008" y="24263201"/>
          <a:ext cx="5212079"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433</xdr:row>
      <xdr:rowOff>216217</xdr:rowOff>
    </xdr:from>
    <xdr:to>
      <xdr:col>81</xdr:col>
      <xdr:colOff>398216</xdr:colOff>
      <xdr:row>461</xdr:row>
      <xdr:rowOff>142824</xdr:rowOff>
    </xdr:to>
    <xdr:sp macro="" textlink="">
      <xdr:nvSpPr>
        <xdr:cNvPr id="907" name="Text Box 5379" hidden="1">
          <a:extLst>
            <a:ext uri="{FF2B5EF4-FFF2-40B4-BE49-F238E27FC236}">
              <a16:creationId xmlns:a16="http://schemas.microsoft.com/office/drawing/2014/main" id="{00000000-0008-0000-0200-00008B030000}"/>
            </a:ext>
          </a:extLst>
        </xdr:cNvPr>
        <xdr:cNvSpPr txBox="1">
          <a:spLocks noChangeArrowheads="1"/>
        </xdr:cNvSpPr>
      </xdr:nvSpPr>
      <xdr:spPr bwMode="auto">
        <a:xfrm>
          <a:off x="22588686" y="24263201"/>
          <a:ext cx="5212081"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433</xdr:row>
      <xdr:rowOff>216217</xdr:rowOff>
    </xdr:from>
    <xdr:to>
      <xdr:col>83</xdr:col>
      <xdr:colOff>394646</xdr:colOff>
      <xdr:row>461</xdr:row>
      <xdr:rowOff>142824</xdr:rowOff>
    </xdr:to>
    <xdr:sp macro="" textlink="">
      <xdr:nvSpPr>
        <xdr:cNvPr id="908" name="Text Box 5380" hidden="1">
          <a:extLst>
            <a:ext uri="{FF2B5EF4-FFF2-40B4-BE49-F238E27FC236}">
              <a16:creationId xmlns:a16="http://schemas.microsoft.com/office/drawing/2014/main" id="{00000000-0008-0000-0200-00008C030000}"/>
            </a:ext>
          </a:extLst>
        </xdr:cNvPr>
        <xdr:cNvSpPr txBox="1">
          <a:spLocks noChangeArrowheads="1"/>
        </xdr:cNvSpPr>
      </xdr:nvSpPr>
      <xdr:spPr bwMode="auto">
        <a:xfrm>
          <a:off x="23457366" y="24263201"/>
          <a:ext cx="5208511"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433</xdr:row>
      <xdr:rowOff>216217</xdr:rowOff>
    </xdr:from>
    <xdr:to>
      <xdr:col>86</xdr:col>
      <xdr:colOff>398216</xdr:colOff>
      <xdr:row>461</xdr:row>
      <xdr:rowOff>142824</xdr:rowOff>
    </xdr:to>
    <xdr:sp macro="" textlink="">
      <xdr:nvSpPr>
        <xdr:cNvPr id="909" name="Text Box 5381" hidden="1">
          <a:extLst>
            <a:ext uri="{FF2B5EF4-FFF2-40B4-BE49-F238E27FC236}">
              <a16:creationId xmlns:a16="http://schemas.microsoft.com/office/drawing/2014/main" id="{00000000-0008-0000-0200-00008D030000}"/>
            </a:ext>
          </a:extLst>
        </xdr:cNvPr>
        <xdr:cNvSpPr txBox="1">
          <a:spLocks noChangeArrowheads="1"/>
        </xdr:cNvSpPr>
      </xdr:nvSpPr>
      <xdr:spPr bwMode="auto">
        <a:xfrm>
          <a:off x="24760388" y="24263201"/>
          <a:ext cx="5212080"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433</xdr:row>
      <xdr:rowOff>216217</xdr:rowOff>
    </xdr:from>
    <xdr:to>
      <xdr:col>88</xdr:col>
      <xdr:colOff>398216</xdr:colOff>
      <xdr:row>461</xdr:row>
      <xdr:rowOff>142824</xdr:rowOff>
    </xdr:to>
    <xdr:sp macro="" textlink="">
      <xdr:nvSpPr>
        <xdr:cNvPr id="910" name="Text Box 5382" hidden="1">
          <a:extLst>
            <a:ext uri="{FF2B5EF4-FFF2-40B4-BE49-F238E27FC236}">
              <a16:creationId xmlns:a16="http://schemas.microsoft.com/office/drawing/2014/main" id="{00000000-0008-0000-0200-00008E030000}"/>
            </a:ext>
          </a:extLst>
        </xdr:cNvPr>
        <xdr:cNvSpPr txBox="1">
          <a:spLocks noChangeArrowheads="1"/>
        </xdr:cNvSpPr>
      </xdr:nvSpPr>
      <xdr:spPr bwMode="auto">
        <a:xfrm>
          <a:off x="25629067" y="24263201"/>
          <a:ext cx="5212080"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433</xdr:row>
      <xdr:rowOff>216217</xdr:rowOff>
    </xdr:from>
    <xdr:to>
      <xdr:col>98</xdr:col>
      <xdr:colOff>398217</xdr:colOff>
      <xdr:row>461</xdr:row>
      <xdr:rowOff>142824</xdr:rowOff>
    </xdr:to>
    <xdr:sp macro="" textlink="">
      <xdr:nvSpPr>
        <xdr:cNvPr id="911" name="Text Box 5383" hidden="1">
          <a:extLst>
            <a:ext uri="{FF2B5EF4-FFF2-40B4-BE49-F238E27FC236}">
              <a16:creationId xmlns:a16="http://schemas.microsoft.com/office/drawing/2014/main" id="{00000000-0008-0000-0200-00008F030000}"/>
            </a:ext>
          </a:extLst>
        </xdr:cNvPr>
        <xdr:cNvSpPr txBox="1">
          <a:spLocks noChangeArrowheads="1"/>
        </xdr:cNvSpPr>
      </xdr:nvSpPr>
      <xdr:spPr bwMode="auto">
        <a:xfrm>
          <a:off x="29972468" y="24263201"/>
          <a:ext cx="5212079"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433</xdr:row>
      <xdr:rowOff>216217</xdr:rowOff>
    </xdr:from>
    <xdr:to>
      <xdr:col>100</xdr:col>
      <xdr:colOff>398216</xdr:colOff>
      <xdr:row>461</xdr:row>
      <xdr:rowOff>142824</xdr:rowOff>
    </xdr:to>
    <xdr:sp macro="" textlink="">
      <xdr:nvSpPr>
        <xdr:cNvPr id="912" name="Text Box 5384" hidden="1">
          <a:extLst>
            <a:ext uri="{FF2B5EF4-FFF2-40B4-BE49-F238E27FC236}">
              <a16:creationId xmlns:a16="http://schemas.microsoft.com/office/drawing/2014/main" id="{00000000-0008-0000-0200-000090030000}"/>
            </a:ext>
          </a:extLst>
        </xdr:cNvPr>
        <xdr:cNvSpPr txBox="1">
          <a:spLocks noChangeArrowheads="1"/>
        </xdr:cNvSpPr>
      </xdr:nvSpPr>
      <xdr:spPr bwMode="auto">
        <a:xfrm>
          <a:off x="30841147" y="24263201"/>
          <a:ext cx="5212080"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433</xdr:row>
      <xdr:rowOff>216217</xdr:rowOff>
    </xdr:from>
    <xdr:to>
      <xdr:col>102</xdr:col>
      <xdr:colOff>398214</xdr:colOff>
      <xdr:row>461</xdr:row>
      <xdr:rowOff>142824</xdr:rowOff>
    </xdr:to>
    <xdr:sp macro="" textlink="">
      <xdr:nvSpPr>
        <xdr:cNvPr id="913" name="Text Box 5385" hidden="1">
          <a:extLst>
            <a:ext uri="{FF2B5EF4-FFF2-40B4-BE49-F238E27FC236}">
              <a16:creationId xmlns:a16="http://schemas.microsoft.com/office/drawing/2014/main" id="{00000000-0008-0000-0200-000091030000}"/>
            </a:ext>
          </a:extLst>
        </xdr:cNvPr>
        <xdr:cNvSpPr txBox="1">
          <a:spLocks noChangeArrowheads="1"/>
        </xdr:cNvSpPr>
      </xdr:nvSpPr>
      <xdr:spPr bwMode="auto">
        <a:xfrm>
          <a:off x="31709827" y="24263201"/>
          <a:ext cx="5212079"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433</xdr:row>
      <xdr:rowOff>216217</xdr:rowOff>
    </xdr:from>
    <xdr:to>
      <xdr:col>104</xdr:col>
      <xdr:colOff>398217</xdr:colOff>
      <xdr:row>461</xdr:row>
      <xdr:rowOff>142824</xdr:rowOff>
    </xdr:to>
    <xdr:sp macro="" textlink="">
      <xdr:nvSpPr>
        <xdr:cNvPr id="914" name="Text Box 5386" hidden="1">
          <a:extLst>
            <a:ext uri="{FF2B5EF4-FFF2-40B4-BE49-F238E27FC236}">
              <a16:creationId xmlns:a16="http://schemas.microsoft.com/office/drawing/2014/main" id="{00000000-0008-0000-0200-000092030000}"/>
            </a:ext>
          </a:extLst>
        </xdr:cNvPr>
        <xdr:cNvSpPr txBox="1">
          <a:spLocks noChangeArrowheads="1"/>
        </xdr:cNvSpPr>
      </xdr:nvSpPr>
      <xdr:spPr bwMode="auto">
        <a:xfrm>
          <a:off x="32578507" y="24263201"/>
          <a:ext cx="5212080"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433</xdr:row>
      <xdr:rowOff>216217</xdr:rowOff>
    </xdr:from>
    <xdr:to>
      <xdr:col>106</xdr:col>
      <xdr:colOff>398216</xdr:colOff>
      <xdr:row>461</xdr:row>
      <xdr:rowOff>142824</xdr:rowOff>
    </xdr:to>
    <xdr:sp macro="" textlink="">
      <xdr:nvSpPr>
        <xdr:cNvPr id="915" name="Text Box 5387" hidden="1">
          <a:extLst>
            <a:ext uri="{FF2B5EF4-FFF2-40B4-BE49-F238E27FC236}">
              <a16:creationId xmlns:a16="http://schemas.microsoft.com/office/drawing/2014/main" id="{00000000-0008-0000-0200-000093030000}"/>
            </a:ext>
          </a:extLst>
        </xdr:cNvPr>
        <xdr:cNvSpPr txBox="1">
          <a:spLocks noChangeArrowheads="1"/>
        </xdr:cNvSpPr>
      </xdr:nvSpPr>
      <xdr:spPr bwMode="auto">
        <a:xfrm>
          <a:off x="33447187" y="24263201"/>
          <a:ext cx="5212080"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434</xdr:row>
      <xdr:rowOff>197042</xdr:rowOff>
    </xdr:from>
    <xdr:to>
      <xdr:col>69</xdr:col>
      <xdr:colOff>398215</xdr:colOff>
      <xdr:row>462</xdr:row>
      <xdr:rowOff>124972</xdr:rowOff>
    </xdr:to>
    <xdr:sp macro="" textlink="">
      <xdr:nvSpPr>
        <xdr:cNvPr id="916" name="Text Box 5393" hidden="1">
          <a:extLst>
            <a:ext uri="{FF2B5EF4-FFF2-40B4-BE49-F238E27FC236}">
              <a16:creationId xmlns:a16="http://schemas.microsoft.com/office/drawing/2014/main" id="{00000000-0008-0000-0200-000094030000}"/>
            </a:ext>
          </a:extLst>
        </xdr:cNvPr>
        <xdr:cNvSpPr txBox="1">
          <a:spLocks noChangeArrowheads="1"/>
        </xdr:cNvSpPr>
      </xdr:nvSpPr>
      <xdr:spPr bwMode="auto">
        <a:xfrm>
          <a:off x="17359888" y="24490210"/>
          <a:ext cx="5228798"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434</xdr:row>
      <xdr:rowOff>197042</xdr:rowOff>
    </xdr:from>
    <xdr:to>
      <xdr:col>71</xdr:col>
      <xdr:colOff>398216</xdr:colOff>
      <xdr:row>462</xdr:row>
      <xdr:rowOff>124972</xdr:rowOff>
    </xdr:to>
    <xdr:sp macro="" textlink="">
      <xdr:nvSpPr>
        <xdr:cNvPr id="917" name="Text Box 5394" hidden="1">
          <a:extLst>
            <a:ext uri="{FF2B5EF4-FFF2-40B4-BE49-F238E27FC236}">
              <a16:creationId xmlns:a16="http://schemas.microsoft.com/office/drawing/2014/main" id="{00000000-0008-0000-0200-000095030000}"/>
            </a:ext>
          </a:extLst>
        </xdr:cNvPr>
        <xdr:cNvSpPr txBox="1">
          <a:spLocks noChangeArrowheads="1"/>
        </xdr:cNvSpPr>
      </xdr:nvSpPr>
      <xdr:spPr bwMode="auto">
        <a:xfrm>
          <a:off x="18232468" y="24490210"/>
          <a:ext cx="5224898"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434</xdr:row>
      <xdr:rowOff>197042</xdr:rowOff>
    </xdr:from>
    <xdr:to>
      <xdr:col>83</xdr:col>
      <xdr:colOff>394646</xdr:colOff>
      <xdr:row>462</xdr:row>
      <xdr:rowOff>124972</xdr:rowOff>
    </xdr:to>
    <xdr:sp macro="" textlink="">
      <xdr:nvSpPr>
        <xdr:cNvPr id="918" name="Text Box 5395" hidden="1">
          <a:extLst>
            <a:ext uri="{FF2B5EF4-FFF2-40B4-BE49-F238E27FC236}">
              <a16:creationId xmlns:a16="http://schemas.microsoft.com/office/drawing/2014/main" id="{00000000-0008-0000-0200-000096030000}"/>
            </a:ext>
          </a:extLst>
        </xdr:cNvPr>
        <xdr:cNvSpPr txBox="1">
          <a:spLocks noChangeArrowheads="1"/>
        </xdr:cNvSpPr>
      </xdr:nvSpPr>
      <xdr:spPr bwMode="auto">
        <a:xfrm>
          <a:off x="23457366" y="24490210"/>
          <a:ext cx="5208511"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434</xdr:row>
      <xdr:rowOff>197042</xdr:rowOff>
    </xdr:from>
    <xdr:to>
      <xdr:col>100</xdr:col>
      <xdr:colOff>398216</xdr:colOff>
      <xdr:row>462</xdr:row>
      <xdr:rowOff>124972</xdr:rowOff>
    </xdr:to>
    <xdr:sp macro="" textlink="">
      <xdr:nvSpPr>
        <xdr:cNvPr id="919" name="Text Box 5396" hidden="1">
          <a:extLst>
            <a:ext uri="{FF2B5EF4-FFF2-40B4-BE49-F238E27FC236}">
              <a16:creationId xmlns:a16="http://schemas.microsoft.com/office/drawing/2014/main" id="{00000000-0008-0000-0200-000097030000}"/>
            </a:ext>
          </a:extLst>
        </xdr:cNvPr>
        <xdr:cNvSpPr txBox="1">
          <a:spLocks noChangeArrowheads="1"/>
        </xdr:cNvSpPr>
      </xdr:nvSpPr>
      <xdr:spPr bwMode="auto">
        <a:xfrm>
          <a:off x="30841147" y="24490210"/>
          <a:ext cx="5212080"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434</xdr:row>
      <xdr:rowOff>197042</xdr:rowOff>
    </xdr:from>
    <xdr:to>
      <xdr:col>102</xdr:col>
      <xdr:colOff>398214</xdr:colOff>
      <xdr:row>462</xdr:row>
      <xdr:rowOff>124972</xdr:rowOff>
    </xdr:to>
    <xdr:sp macro="" textlink="">
      <xdr:nvSpPr>
        <xdr:cNvPr id="920" name="Text Box 5397" hidden="1">
          <a:extLst>
            <a:ext uri="{FF2B5EF4-FFF2-40B4-BE49-F238E27FC236}">
              <a16:creationId xmlns:a16="http://schemas.microsoft.com/office/drawing/2014/main" id="{00000000-0008-0000-0200-000098030000}"/>
            </a:ext>
          </a:extLst>
        </xdr:cNvPr>
        <xdr:cNvSpPr txBox="1">
          <a:spLocks noChangeArrowheads="1"/>
        </xdr:cNvSpPr>
      </xdr:nvSpPr>
      <xdr:spPr bwMode="auto">
        <a:xfrm>
          <a:off x="31709827" y="24490210"/>
          <a:ext cx="5212079"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434</xdr:row>
      <xdr:rowOff>197042</xdr:rowOff>
    </xdr:from>
    <xdr:to>
      <xdr:col>104</xdr:col>
      <xdr:colOff>398217</xdr:colOff>
      <xdr:row>462</xdr:row>
      <xdr:rowOff>124972</xdr:rowOff>
    </xdr:to>
    <xdr:sp macro="" textlink="">
      <xdr:nvSpPr>
        <xdr:cNvPr id="921" name="Text Box 5398" hidden="1">
          <a:extLst>
            <a:ext uri="{FF2B5EF4-FFF2-40B4-BE49-F238E27FC236}">
              <a16:creationId xmlns:a16="http://schemas.microsoft.com/office/drawing/2014/main" id="{00000000-0008-0000-0200-000099030000}"/>
            </a:ext>
          </a:extLst>
        </xdr:cNvPr>
        <xdr:cNvSpPr txBox="1">
          <a:spLocks noChangeArrowheads="1"/>
        </xdr:cNvSpPr>
      </xdr:nvSpPr>
      <xdr:spPr bwMode="auto">
        <a:xfrm>
          <a:off x="32578507" y="24490210"/>
          <a:ext cx="5212080"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434</xdr:row>
      <xdr:rowOff>197042</xdr:rowOff>
    </xdr:from>
    <xdr:to>
      <xdr:col>106</xdr:col>
      <xdr:colOff>398216</xdr:colOff>
      <xdr:row>462</xdr:row>
      <xdr:rowOff>124972</xdr:rowOff>
    </xdr:to>
    <xdr:sp macro="" textlink="">
      <xdr:nvSpPr>
        <xdr:cNvPr id="922" name="Text Box 5399" hidden="1">
          <a:extLst>
            <a:ext uri="{FF2B5EF4-FFF2-40B4-BE49-F238E27FC236}">
              <a16:creationId xmlns:a16="http://schemas.microsoft.com/office/drawing/2014/main" id="{00000000-0008-0000-0200-00009A030000}"/>
            </a:ext>
          </a:extLst>
        </xdr:cNvPr>
        <xdr:cNvSpPr txBox="1">
          <a:spLocks noChangeArrowheads="1"/>
        </xdr:cNvSpPr>
      </xdr:nvSpPr>
      <xdr:spPr bwMode="auto">
        <a:xfrm>
          <a:off x="33447187" y="24490210"/>
          <a:ext cx="5212080" cy="68154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435</xdr:row>
      <xdr:rowOff>177865</xdr:rowOff>
    </xdr:from>
    <xdr:to>
      <xdr:col>69</xdr:col>
      <xdr:colOff>398215</xdr:colOff>
      <xdr:row>463</xdr:row>
      <xdr:rowOff>105794</xdr:rowOff>
    </xdr:to>
    <xdr:sp macro="" textlink="">
      <xdr:nvSpPr>
        <xdr:cNvPr id="923" name="Text Box 5407" hidden="1">
          <a:extLst>
            <a:ext uri="{FF2B5EF4-FFF2-40B4-BE49-F238E27FC236}">
              <a16:creationId xmlns:a16="http://schemas.microsoft.com/office/drawing/2014/main" id="{00000000-0008-0000-0200-00009B030000}"/>
            </a:ext>
          </a:extLst>
        </xdr:cNvPr>
        <xdr:cNvSpPr txBox="1">
          <a:spLocks noChangeArrowheads="1"/>
        </xdr:cNvSpPr>
      </xdr:nvSpPr>
      <xdr:spPr bwMode="auto">
        <a:xfrm>
          <a:off x="17359888" y="24717219"/>
          <a:ext cx="5228798"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435</xdr:row>
      <xdr:rowOff>177865</xdr:rowOff>
    </xdr:from>
    <xdr:to>
      <xdr:col>71</xdr:col>
      <xdr:colOff>398216</xdr:colOff>
      <xdr:row>463</xdr:row>
      <xdr:rowOff>105794</xdr:rowOff>
    </xdr:to>
    <xdr:sp macro="" textlink="">
      <xdr:nvSpPr>
        <xdr:cNvPr id="924" name="Text Box 5408" hidden="1">
          <a:extLst>
            <a:ext uri="{FF2B5EF4-FFF2-40B4-BE49-F238E27FC236}">
              <a16:creationId xmlns:a16="http://schemas.microsoft.com/office/drawing/2014/main" id="{00000000-0008-0000-0200-00009C030000}"/>
            </a:ext>
          </a:extLst>
        </xdr:cNvPr>
        <xdr:cNvSpPr txBox="1">
          <a:spLocks noChangeArrowheads="1"/>
        </xdr:cNvSpPr>
      </xdr:nvSpPr>
      <xdr:spPr bwMode="auto">
        <a:xfrm>
          <a:off x="18232468" y="24717219"/>
          <a:ext cx="5224898"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435</xdr:row>
      <xdr:rowOff>177865</xdr:rowOff>
    </xdr:from>
    <xdr:to>
      <xdr:col>73</xdr:col>
      <xdr:colOff>398215</xdr:colOff>
      <xdr:row>463</xdr:row>
      <xdr:rowOff>105794</xdr:rowOff>
    </xdr:to>
    <xdr:sp macro="" textlink="">
      <xdr:nvSpPr>
        <xdr:cNvPr id="925" name="Text Box 5409" hidden="1">
          <a:extLst>
            <a:ext uri="{FF2B5EF4-FFF2-40B4-BE49-F238E27FC236}">
              <a16:creationId xmlns:a16="http://schemas.microsoft.com/office/drawing/2014/main" id="{00000000-0008-0000-0200-00009D030000}"/>
            </a:ext>
          </a:extLst>
        </xdr:cNvPr>
        <xdr:cNvSpPr txBox="1">
          <a:spLocks noChangeArrowheads="1"/>
        </xdr:cNvSpPr>
      </xdr:nvSpPr>
      <xdr:spPr bwMode="auto">
        <a:xfrm>
          <a:off x="19107112" y="24717219"/>
          <a:ext cx="5218935"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435</xdr:row>
      <xdr:rowOff>177865</xdr:rowOff>
    </xdr:from>
    <xdr:to>
      <xdr:col>75</xdr:col>
      <xdr:colOff>398216</xdr:colOff>
      <xdr:row>463</xdr:row>
      <xdr:rowOff>105794</xdr:rowOff>
    </xdr:to>
    <xdr:sp macro="" textlink="">
      <xdr:nvSpPr>
        <xdr:cNvPr id="926" name="Text Box 5410" hidden="1">
          <a:extLst>
            <a:ext uri="{FF2B5EF4-FFF2-40B4-BE49-F238E27FC236}">
              <a16:creationId xmlns:a16="http://schemas.microsoft.com/office/drawing/2014/main" id="{00000000-0008-0000-0200-00009E030000}"/>
            </a:ext>
          </a:extLst>
        </xdr:cNvPr>
        <xdr:cNvSpPr txBox="1">
          <a:spLocks noChangeArrowheads="1"/>
        </xdr:cNvSpPr>
      </xdr:nvSpPr>
      <xdr:spPr bwMode="auto">
        <a:xfrm>
          <a:off x="19985578" y="24717219"/>
          <a:ext cx="5209149"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435</xdr:row>
      <xdr:rowOff>177865</xdr:rowOff>
    </xdr:from>
    <xdr:to>
      <xdr:col>77</xdr:col>
      <xdr:colOff>398216</xdr:colOff>
      <xdr:row>463</xdr:row>
      <xdr:rowOff>105794</xdr:rowOff>
    </xdr:to>
    <xdr:sp macro="" textlink="">
      <xdr:nvSpPr>
        <xdr:cNvPr id="927" name="Text Box 5411" hidden="1">
          <a:extLst>
            <a:ext uri="{FF2B5EF4-FFF2-40B4-BE49-F238E27FC236}">
              <a16:creationId xmlns:a16="http://schemas.microsoft.com/office/drawing/2014/main" id="{00000000-0008-0000-0200-00009F030000}"/>
            </a:ext>
          </a:extLst>
        </xdr:cNvPr>
        <xdr:cNvSpPr txBox="1">
          <a:spLocks noChangeArrowheads="1"/>
        </xdr:cNvSpPr>
      </xdr:nvSpPr>
      <xdr:spPr bwMode="auto">
        <a:xfrm>
          <a:off x="20853085" y="24717219"/>
          <a:ext cx="5210321"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435</xdr:row>
      <xdr:rowOff>177865</xdr:rowOff>
    </xdr:from>
    <xdr:to>
      <xdr:col>79</xdr:col>
      <xdr:colOff>398217</xdr:colOff>
      <xdr:row>463</xdr:row>
      <xdr:rowOff>105794</xdr:rowOff>
    </xdr:to>
    <xdr:sp macro="" textlink="">
      <xdr:nvSpPr>
        <xdr:cNvPr id="928" name="Text Box 5412" hidden="1">
          <a:extLst>
            <a:ext uri="{FF2B5EF4-FFF2-40B4-BE49-F238E27FC236}">
              <a16:creationId xmlns:a16="http://schemas.microsoft.com/office/drawing/2014/main" id="{00000000-0008-0000-0200-0000A0030000}"/>
            </a:ext>
          </a:extLst>
        </xdr:cNvPr>
        <xdr:cNvSpPr txBox="1">
          <a:spLocks noChangeArrowheads="1"/>
        </xdr:cNvSpPr>
      </xdr:nvSpPr>
      <xdr:spPr bwMode="auto">
        <a:xfrm>
          <a:off x="21720008" y="24717219"/>
          <a:ext cx="5212079"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435</xdr:row>
      <xdr:rowOff>177865</xdr:rowOff>
    </xdr:from>
    <xdr:to>
      <xdr:col>81</xdr:col>
      <xdr:colOff>398216</xdr:colOff>
      <xdr:row>463</xdr:row>
      <xdr:rowOff>105794</xdr:rowOff>
    </xdr:to>
    <xdr:sp macro="" textlink="">
      <xdr:nvSpPr>
        <xdr:cNvPr id="929" name="Text Box 5413" hidden="1">
          <a:extLst>
            <a:ext uri="{FF2B5EF4-FFF2-40B4-BE49-F238E27FC236}">
              <a16:creationId xmlns:a16="http://schemas.microsoft.com/office/drawing/2014/main" id="{00000000-0008-0000-0200-0000A1030000}"/>
            </a:ext>
          </a:extLst>
        </xdr:cNvPr>
        <xdr:cNvSpPr txBox="1">
          <a:spLocks noChangeArrowheads="1"/>
        </xdr:cNvSpPr>
      </xdr:nvSpPr>
      <xdr:spPr bwMode="auto">
        <a:xfrm>
          <a:off x="22588686" y="24717219"/>
          <a:ext cx="5212081"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435</xdr:row>
      <xdr:rowOff>177865</xdr:rowOff>
    </xdr:from>
    <xdr:to>
      <xdr:col>83</xdr:col>
      <xdr:colOff>394646</xdr:colOff>
      <xdr:row>463</xdr:row>
      <xdr:rowOff>105794</xdr:rowOff>
    </xdr:to>
    <xdr:sp macro="" textlink="">
      <xdr:nvSpPr>
        <xdr:cNvPr id="930" name="Text Box 5414" hidden="1">
          <a:extLst>
            <a:ext uri="{FF2B5EF4-FFF2-40B4-BE49-F238E27FC236}">
              <a16:creationId xmlns:a16="http://schemas.microsoft.com/office/drawing/2014/main" id="{00000000-0008-0000-0200-0000A2030000}"/>
            </a:ext>
          </a:extLst>
        </xdr:cNvPr>
        <xdr:cNvSpPr txBox="1">
          <a:spLocks noChangeArrowheads="1"/>
        </xdr:cNvSpPr>
      </xdr:nvSpPr>
      <xdr:spPr bwMode="auto">
        <a:xfrm>
          <a:off x="23457366" y="24717219"/>
          <a:ext cx="5208511"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435</xdr:row>
      <xdr:rowOff>177865</xdr:rowOff>
    </xdr:from>
    <xdr:to>
      <xdr:col>86</xdr:col>
      <xdr:colOff>398216</xdr:colOff>
      <xdr:row>463</xdr:row>
      <xdr:rowOff>105794</xdr:rowOff>
    </xdr:to>
    <xdr:sp macro="" textlink="">
      <xdr:nvSpPr>
        <xdr:cNvPr id="931" name="Text Box 5415" hidden="1">
          <a:extLst>
            <a:ext uri="{FF2B5EF4-FFF2-40B4-BE49-F238E27FC236}">
              <a16:creationId xmlns:a16="http://schemas.microsoft.com/office/drawing/2014/main" id="{00000000-0008-0000-0200-0000A3030000}"/>
            </a:ext>
          </a:extLst>
        </xdr:cNvPr>
        <xdr:cNvSpPr txBox="1">
          <a:spLocks noChangeArrowheads="1"/>
        </xdr:cNvSpPr>
      </xdr:nvSpPr>
      <xdr:spPr bwMode="auto">
        <a:xfrm>
          <a:off x="24760388" y="24717219"/>
          <a:ext cx="5212080"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435</xdr:row>
      <xdr:rowOff>177865</xdr:rowOff>
    </xdr:from>
    <xdr:to>
      <xdr:col>88</xdr:col>
      <xdr:colOff>398216</xdr:colOff>
      <xdr:row>463</xdr:row>
      <xdr:rowOff>105794</xdr:rowOff>
    </xdr:to>
    <xdr:sp macro="" textlink="">
      <xdr:nvSpPr>
        <xdr:cNvPr id="932" name="Text Box 5416" hidden="1">
          <a:extLst>
            <a:ext uri="{FF2B5EF4-FFF2-40B4-BE49-F238E27FC236}">
              <a16:creationId xmlns:a16="http://schemas.microsoft.com/office/drawing/2014/main" id="{00000000-0008-0000-0200-0000A4030000}"/>
            </a:ext>
          </a:extLst>
        </xdr:cNvPr>
        <xdr:cNvSpPr txBox="1">
          <a:spLocks noChangeArrowheads="1"/>
        </xdr:cNvSpPr>
      </xdr:nvSpPr>
      <xdr:spPr bwMode="auto">
        <a:xfrm>
          <a:off x="25629067" y="24717219"/>
          <a:ext cx="5212080"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435</xdr:row>
      <xdr:rowOff>177865</xdr:rowOff>
    </xdr:from>
    <xdr:to>
      <xdr:col>98</xdr:col>
      <xdr:colOff>398217</xdr:colOff>
      <xdr:row>463</xdr:row>
      <xdr:rowOff>105794</xdr:rowOff>
    </xdr:to>
    <xdr:sp macro="" textlink="">
      <xdr:nvSpPr>
        <xdr:cNvPr id="933" name="Text Box 5417" hidden="1">
          <a:extLst>
            <a:ext uri="{FF2B5EF4-FFF2-40B4-BE49-F238E27FC236}">
              <a16:creationId xmlns:a16="http://schemas.microsoft.com/office/drawing/2014/main" id="{00000000-0008-0000-0200-0000A5030000}"/>
            </a:ext>
          </a:extLst>
        </xdr:cNvPr>
        <xdr:cNvSpPr txBox="1">
          <a:spLocks noChangeArrowheads="1"/>
        </xdr:cNvSpPr>
      </xdr:nvSpPr>
      <xdr:spPr bwMode="auto">
        <a:xfrm>
          <a:off x="29972468" y="24717219"/>
          <a:ext cx="5212079"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435</xdr:row>
      <xdr:rowOff>177865</xdr:rowOff>
    </xdr:from>
    <xdr:to>
      <xdr:col>100</xdr:col>
      <xdr:colOff>398216</xdr:colOff>
      <xdr:row>463</xdr:row>
      <xdr:rowOff>105794</xdr:rowOff>
    </xdr:to>
    <xdr:sp macro="" textlink="">
      <xdr:nvSpPr>
        <xdr:cNvPr id="934" name="Text Box 5418" hidden="1">
          <a:extLst>
            <a:ext uri="{FF2B5EF4-FFF2-40B4-BE49-F238E27FC236}">
              <a16:creationId xmlns:a16="http://schemas.microsoft.com/office/drawing/2014/main" id="{00000000-0008-0000-0200-0000A6030000}"/>
            </a:ext>
          </a:extLst>
        </xdr:cNvPr>
        <xdr:cNvSpPr txBox="1">
          <a:spLocks noChangeArrowheads="1"/>
        </xdr:cNvSpPr>
      </xdr:nvSpPr>
      <xdr:spPr bwMode="auto">
        <a:xfrm>
          <a:off x="30841147" y="24717219"/>
          <a:ext cx="5212080"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435</xdr:row>
      <xdr:rowOff>177865</xdr:rowOff>
    </xdr:from>
    <xdr:to>
      <xdr:col>102</xdr:col>
      <xdr:colOff>398214</xdr:colOff>
      <xdr:row>463</xdr:row>
      <xdr:rowOff>105794</xdr:rowOff>
    </xdr:to>
    <xdr:sp macro="" textlink="">
      <xdr:nvSpPr>
        <xdr:cNvPr id="935" name="Text Box 5419" hidden="1">
          <a:extLst>
            <a:ext uri="{FF2B5EF4-FFF2-40B4-BE49-F238E27FC236}">
              <a16:creationId xmlns:a16="http://schemas.microsoft.com/office/drawing/2014/main" id="{00000000-0008-0000-0200-0000A7030000}"/>
            </a:ext>
          </a:extLst>
        </xdr:cNvPr>
        <xdr:cNvSpPr txBox="1">
          <a:spLocks noChangeArrowheads="1"/>
        </xdr:cNvSpPr>
      </xdr:nvSpPr>
      <xdr:spPr bwMode="auto">
        <a:xfrm>
          <a:off x="31709827" y="24717219"/>
          <a:ext cx="5212079"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435</xdr:row>
      <xdr:rowOff>177865</xdr:rowOff>
    </xdr:from>
    <xdr:to>
      <xdr:col>104</xdr:col>
      <xdr:colOff>398217</xdr:colOff>
      <xdr:row>463</xdr:row>
      <xdr:rowOff>105794</xdr:rowOff>
    </xdr:to>
    <xdr:sp macro="" textlink="">
      <xdr:nvSpPr>
        <xdr:cNvPr id="936" name="Text Box 5420" hidden="1">
          <a:extLst>
            <a:ext uri="{FF2B5EF4-FFF2-40B4-BE49-F238E27FC236}">
              <a16:creationId xmlns:a16="http://schemas.microsoft.com/office/drawing/2014/main" id="{00000000-0008-0000-0200-0000A8030000}"/>
            </a:ext>
          </a:extLst>
        </xdr:cNvPr>
        <xdr:cNvSpPr txBox="1">
          <a:spLocks noChangeArrowheads="1"/>
        </xdr:cNvSpPr>
      </xdr:nvSpPr>
      <xdr:spPr bwMode="auto">
        <a:xfrm>
          <a:off x="32578507" y="24717219"/>
          <a:ext cx="5212080"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435</xdr:row>
      <xdr:rowOff>177865</xdr:rowOff>
    </xdr:from>
    <xdr:to>
      <xdr:col>106</xdr:col>
      <xdr:colOff>398216</xdr:colOff>
      <xdr:row>463</xdr:row>
      <xdr:rowOff>105794</xdr:rowOff>
    </xdr:to>
    <xdr:sp macro="" textlink="">
      <xdr:nvSpPr>
        <xdr:cNvPr id="937" name="Text Box 5421" hidden="1">
          <a:extLst>
            <a:ext uri="{FF2B5EF4-FFF2-40B4-BE49-F238E27FC236}">
              <a16:creationId xmlns:a16="http://schemas.microsoft.com/office/drawing/2014/main" id="{00000000-0008-0000-0200-0000A9030000}"/>
            </a:ext>
          </a:extLst>
        </xdr:cNvPr>
        <xdr:cNvSpPr txBox="1">
          <a:spLocks noChangeArrowheads="1"/>
        </xdr:cNvSpPr>
      </xdr:nvSpPr>
      <xdr:spPr bwMode="auto">
        <a:xfrm>
          <a:off x="33447187" y="24717219"/>
          <a:ext cx="5212080" cy="681543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436</xdr:row>
      <xdr:rowOff>158689</xdr:rowOff>
    </xdr:from>
    <xdr:to>
      <xdr:col>69</xdr:col>
      <xdr:colOff>398215</xdr:colOff>
      <xdr:row>464</xdr:row>
      <xdr:rowOff>84212</xdr:rowOff>
    </xdr:to>
    <xdr:sp macro="" textlink="">
      <xdr:nvSpPr>
        <xdr:cNvPr id="938" name="Text Box 5429" hidden="1">
          <a:extLst>
            <a:ext uri="{FF2B5EF4-FFF2-40B4-BE49-F238E27FC236}">
              <a16:creationId xmlns:a16="http://schemas.microsoft.com/office/drawing/2014/main" id="{00000000-0008-0000-0200-0000AA030000}"/>
            </a:ext>
          </a:extLst>
        </xdr:cNvPr>
        <xdr:cNvSpPr txBox="1">
          <a:spLocks noChangeArrowheads="1"/>
        </xdr:cNvSpPr>
      </xdr:nvSpPr>
      <xdr:spPr bwMode="auto">
        <a:xfrm>
          <a:off x="17359888" y="24944228"/>
          <a:ext cx="5228798"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436</xdr:row>
      <xdr:rowOff>158689</xdr:rowOff>
    </xdr:from>
    <xdr:to>
      <xdr:col>71</xdr:col>
      <xdr:colOff>398216</xdr:colOff>
      <xdr:row>464</xdr:row>
      <xdr:rowOff>84212</xdr:rowOff>
    </xdr:to>
    <xdr:sp macro="" textlink="">
      <xdr:nvSpPr>
        <xdr:cNvPr id="939" name="Text Box 5430" hidden="1">
          <a:extLst>
            <a:ext uri="{FF2B5EF4-FFF2-40B4-BE49-F238E27FC236}">
              <a16:creationId xmlns:a16="http://schemas.microsoft.com/office/drawing/2014/main" id="{00000000-0008-0000-0200-0000AB030000}"/>
            </a:ext>
          </a:extLst>
        </xdr:cNvPr>
        <xdr:cNvSpPr txBox="1">
          <a:spLocks noChangeArrowheads="1"/>
        </xdr:cNvSpPr>
      </xdr:nvSpPr>
      <xdr:spPr bwMode="auto">
        <a:xfrm>
          <a:off x="18232468" y="24944228"/>
          <a:ext cx="5224898"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436</xdr:row>
      <xdr:rowOff>158689</xdr:rowOff>
    </xdr:from>
    <xdr:to>
      <xdr:col>73</xdr:col>
      <xdr:colOff>398215</xdr:colOff>
      <xdr:row>464</xdr:row>
      <xdr:rowOff>84212</xdr:rowOff>
    </xdr:to>
    <xdr:sp macro="" textlink="">
      <xdr:nvSpPr>
        <xdr:cNvPr id="940" name="Text Box 5431" hidden="1">
          <a:extLst>
            <a:ext uri="{FF2B5EF4-FFF2-40B4-BE49-F238E27FC236}">
              <a16:creationId xmlns:a16="http://schemas.microsoft.com/office/drawing/2014/main" id="{00000000-0008-0000-0200-0000AC030000}"/>
            </a:ext>
          </a:extLst>
        </xdr:cNvPr>
        <xdr:cNvSpPr txBox="1">
          <a:spLocks noChangeArrowheads="1"/>
        </xdr:cNvSpPr>
      </xdr:nvSpPr>
      <xdr:spPr bwMode="auto">
        <a:xfrm>
          <a:off x="19107112" y="24944228"/>
          <a:ext cx="5218935"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436</xdr:row>
      <xdr:rowOff>158689</xdr:rowOff>
    </xdr:from>
    <xdr:to>
      <xdr:col>75</xdr:col>
      <xdr:colOff>398216</xdr:colOff>
      <xdr:row>464</xdr:row>
      <xdr:rowOff>84212</xdr:rowOff>
    </xdr:to>
    <xdr:sp macro="" textlink="">
      <xdr:nvSpPr>
        <xdr:cNvPr id="941" name="Text Box 5432" hidden="1">
          <a:extLst>
            <a:ext uri="{FF2B5EF4-FFF2-40B4-BE49-F238E27FC236}">
              <a16:creationId xmlns:a16="http://schemas.microsoft.com/office/drawing/2014/main" id="{00000000-0008-0000-0200-0000AD030000}"/>
            </a:ext>
          </a:extLst>
        </xdr:cNvPr>
        <xdr:cNvSpPr txBox="1">
          <a:spLocks noChangeArrowheads="1"/>
        </xdr:cNvSpPr>
      </xdr:nvSpPr>
      <xdr:spPr bwMode="auto">
        <a:xfrm>
          <a:off x="19985578" y="24944228"/>
          <a:ext cx="5209149"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436</xdr:row>
      <xdr:rowOff>158689</xdr:rowOff>
    </xdr:from>
    <xdr:to>
      <xdr:col>79</xdr:col>
      <xdr:colOff>398217</xdr:colOff>
      <xdr:row>464</xdr:row>
      <xdr:rowOff>84212</xdr:rowOff>
    </xdr:to>
    <xdr:sp macro="" textlink="">
      <xdr:nvSpPr>
        <xdr:cNvPr id="942" name="Text Box 5433" hidden="1">
          <a:extLst>
            <a:ext uri="{FF2B5EF4-FFF2-40B4-BE49-F238E27FC236}">
              <a16:creationId xmlns:a16="http://schemas.microsoft.com/office/drawing/2014/main" id="{00000000-0008-0000-0200-0000AE030000}"/>
            </a:ext>
          </a:extLst>
        </xdr:cNvPr>
        <xdr:cNvSpPr txBox="1">
          <a:spLocks noChangeArrowheads="1"/>
        </xdr:cNvSpPr>
      </xdr:nvSpPr>
      <xdr:spPr bwMode="auto">
        <a:xfrm>
          <a:off x="21720008" y="24944228"/>
          <a:ext cx="5212079"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436</xdr:row>
      <xdr:rowOff>158689</xdr:rowOff>
    </xdr:from>
    <xdr:to>
      <xdr:col>81</xdr:col>
      <xdr:colOff>398216</xdr:colOff>
      <xdr:row>464</xdr:row>
      <xdr:rowOff>84212</xdr:rowOff>
    </xdr:to>
    <xdr:sp macro="" textlink="">
      <xdr:nvSpPr>
        <xdr:cNvPr id="943" name="Text Box 5434" hidden="1">
          <a:extLst>
            <a:ext uri="{FF2B5EF4-FFF2-40B4-BE49-F238E27FC236}">
              <a16:creationId xmlns:a16="http://schemas.microsoft.com/office/drawing/2014/main" id="{00000000-0008-0000-0200-0000AF030000}"/>
            </a:ext>
          </a:extLst>
        </xdr:cNvPr>
        <xdr:cNvSpPr txBox="1">
          <a:spLocks noChangeArrowheads="1"/>
        </xdr:cNvSpPr>
      </xdr:nvSpPr>
      <xdr:spPr bwMode="auto">
        <a:xfrm>
          <a:off x="22588686" y="24944228"/>
          <a:ext cx="5212081"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436</xdr:row>
      <xdr:rowOff>158689</xdr:rowOff>
    </xdr:from>
    <xdr:to>
      <xdr:col>83</xdr:col>
      <xdr:colOff>394646</xdr:colOff>
      <xdr:row>464</xdr:row>
      <xdr:rowOff>84212</xdr:rowOff>
    </xdr:to>
    <xdr:sp macro="" textlink="">
      <xdr:nvSpPr>
        <xdr:cNvPr id="944" name="Text Box 5435" hidden="1">
          <a:extLst>
            <a:ext uri="{FF2B5EF4-FFF2-40B4-BE49-F238E27FC236}">
              <a16:creationId xmlns:a16="http://schemas.microsoft.com/office/drawing/2014/main" id="{00000000-0008-0000-0200-0000B0030000}"/>
            </a:ext>
          </a:extLst>
        </xdr:cNvPr>
        <xdr:cNvSpPr txBox="1">
          <a:spLocks noChangeArrowheads="1"/>
        </xdr:cNvSpPr>
      </xdr:nvSpPr>
      <xdr:spPr bwMode="auto">
        <a:xfrm>
          <a:off x="23457366" y="24944228"/>
          <a:ext cx="5208511"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436</xdr:row>
      <xdr:rowOff>158689</xdr:rowOff>
    </xdr:from>
    <xdr:to>
      <xdr:col>86</xdr:col>
      <xdr:colOff>398216</xdr:colOff>
      <xdr:row>464</xdr:row>
      <xdr:rowOff>84212</xdr:rowOff>
    </xdr:to>
    <xdr:sp macro="" textlink="">
      <xdr:nvSpPr>
        <xdr:cNvPr id="945" name="Text Box 5436" hidden="1">
          <a:extLst>
            <a:ext uri="{FF2B5EF4-FFF2-40B4-BE49-F238E27FC236}">
              <a16:creationId xmlns:a16="http://schemas.microsoft.com/office/drawing/2014/main" id="{00000000-0008-0000-0200-0000B1030000}"/>
            </a:ext>
          </a:extLst>
        </xdr:cNvPr>
        <xdr:cNvSpPr txBox="1">
          <a:spLocks noChangeArrowheads="1"/>
        </xdr:cNvSpPr>
      </xdr:nvSpPr>
      <xdr:spPr bwMode="auto">
        <a:xfrm>
          <a:off x="24760388" y="24944228"/>
          <a:ext cx="5212080"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436</xdr:row>
      <xdr:rowOff>158689</xdr:rowOff>
    </xdr:from>
    <xdr:to>
      <xdr:col>88</xdr:col>
      <xdr:colOff>398216</xdr:colOff>
      <xdr:row>464</xdr:row>
      <xdr:rowOff>84212</xdr:rowOff>
    </xdr:to>
    <xdr:sp macro="" textlink="">
      <xdr:nvSpPr>
        <xdr:cNvPr id="946" name="Text Box 5437" hidden="1">
          <a:extLst>
            <a:ext uri="{FF2B5EF4-FFF2-40B4-BE49-F238E27FC236}">
              <a16:creationId xmlns:a16="http://schemas.microsoft.com/office/drawing/2014/main" id="{00000000-0008-0000-0200-0000B2030000}"/>
            </a:ext>
          </a:extLst>
        </xdr:cNvPr>
        <xdr:cNvSpPr txBox="1">
          <a:spLocks noChangeArrowheads="1"/>
        </xdr:cNvSpPr>
      </xdr:nvSpPr>
      <xdr:spPr bwMode="auto">
        <a:xfrm>
          <a:off x="25629067" y="24944228"/>
          <a:ext cx="5212080"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436</xdr:row>
      <xdr:rowOff>158689</xdr:rowOff>
    </xdr:from>
    <xdr:to>
      <xdr:col>98</xdr:col>
      <xdr:colOff>398217</xdr:colOff>
      <xdr:row>464</xdr:row>
      <xdr:rowOff>84212</xdr:rowOff>
    </xdr:to>
    <xdr:sp macro="" textlink="">
      <xdr:nvSpPr>
        <xdr:cNvPr id="947" name="Text Box 5438" hidden="1">
          <a:extLst>
            <a:ext uri="{FF2B5EF4-FFF2-40B4-BE49-F238E27FC236}">
              <a16:creationId xmlns:a16="http://schemas.microsoft.com/office/drawing/2014/main" id="{00000000-0008-0000-0200-0000B3030000}"/>
            </a:ext>
          </a:extLst>
        </xdr:cNvPr>
        <xdr:cNvSpPr txBox="1">
          <a:spLocks noChangeArrowheads="1"/>
        </xdr:cNvSpPr>
      </xdr:nvSpPr>
      <xdr:spPr bwMode="auto">
        <a:xfrm>
          <a:off x="29972468" y="24944228"/>
          <a:ext cx="5212079"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436</xdr:row>
      <xdr:rowOff>158689</xdr:rowOff>
    </xdr:from>
    <xdr:to>
      <xdr:col>100</xdr:col>
      <xdr:colOff>398216</xdr:colOff>
      <xdr:row>464</xdr:row>
      <xdr:rowOff>84212</xdr:rowOff>
    </xdr:to>
    <xdr:sp macro="" textlink="">
      <xdr:nvSpPr>
        <xdr:cNvPr id="948" name="Text Box 5439" hidden="1">
          <a:extLst>
            <a:ext uri="{FF2B5EF4-FFF2-40B4-BE49-F238E27FC236}">
              <a16:creationId xmlns:a16="http://schemas.microsoft.com/office/drawing/2014/main" id="{00000000-0008-0000-0200-0000B4030000}"/>
            </a:ext>
          </a:extLst>
        </xdr:cNvPr>
        <xdr:cNvSpPr txBox="1">
          <a:spLocks noChangeArrowheads="1"/>
        </xdr:cNvSpPr>
      </xdr:nvSpPr>
      <xdr:spPr bwMode="auto">
        <a:xfrm>
          <a:off x="30841147" y="24944228"/>
          <a:ext cx="5212080"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436</xdr:row>
      <xdr:rowOff>158689</xdr:rowOff>
    </xdr:from>
    <xdr:to>
      <xdr:col>102</xdr:col>
      <xdr:colOff>398214</xdr:colOff>
      <xdr:row>464</xdr:row>
      <xdr:rowOff>84212</xdr:rowOff>
    </xdr:to>
    <xdr:sp macro="" textlink="">
      <xdr:nvSpPr>
        <xdr:cNvPr id="949" name="Text Box 5440" hidden="1">
          <a:extLst>
            <a:ext uri="{FF2B5EF4-FFF2-40B4-BE49-F238E27FC236}">
              <a16:creationId xmlns:a16="http://schemas.microsoft.com/office/drawing/2014/main" id="{00000000-0008-0000-0200-0000B5030000}"/>
            </a:ext>
          </a:extLst>
        </xdr:cNvPr>
        <xdr:cNvSpPr txBox="1">
          <a:spLocks noChangeArrowheads="1"/>
        </xdr:cNvSpPr>
      </xdr:nvSpPr>
      <xdr:spPr bwMode="auto">
        <a:xfrm>
          <a:off x="31709827" y="24944228"/>
          <a:ext cx="5212079"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436</xdr:row>
      <xdr:rowOff>158689</xdr:rowOff>
    </xdr:from>
    <xdr:to>
      <xdr:col>104</xdr:col>
      <xdr:colOff>398217</xdr:colOff>
      <xdr:row>464</xdr:row>
      <xdr:rowOff>84212</xdr:rowOff>
    </xdr:to>
    <xdr:sp macro="" textlink="">
      <xdr:nvSpPr>
        <xdr:cNvPr id="950" name="Text Box 5441" hidden="1">
          <a:extLst>
            <a:ext uri="{FF2B5EF4-FFF2-40B4-BE49-F238E27FC236}">
              <a16:creationId xmlns:a16="http://schemas.microsoft.com/office/drawing/2014/main" id="{00000000-0008-0000-0200-0000B6030000}"/>
            </a:ext>
          </a:extLst>
        </xdr:cNvPr>
        <xdr:cNvSpPr txBox="1">
          <a:spLocks noChangeArrowheads="1"/>
        </xdr:cNvSpPr>
      </xdr:nvSpPr>
      <xdr:spPr bwMode="auto">
        <a:xfrm>
          <a:off x="32578507" y="24944228"/>
          <a:ext cx="5212080"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436</xdr:row>
      <xdr:rowOff>158689</xdr:rowOff>
    </xdr:from>
    <xdr:to>
      <xdr:col>106</xdr:col>
      <xdr:colOff>398216</xdr:colOff>
      <xdr:row>464</xdr:row>
      <xdr:rowOff>84212</xdr:rowOff>
    </xdr:to>
    <xdr:sp macro="" textlink="">
      <xdr:nvSpPr>
        <xdr:cNvPr id="951" name="Text Box 5442" hidden="1">
          <a:extLst>
            <a:ext uri="{FF2B5EF4-FFF2-40B4-BE49-F238E27FC236}">
              <a16:creationId xmlns:a16="http://schemas.microsoft.com/office/drawing/2014/main" id="{00000000-0008-0000-0200-0000B7030000}"/>
            </a:ext>
          </a:extLst>
        </xdr:cNvPr>
        <xdr:cNvSpPr txBox="1">
          <a:spLocks noChangeArrowheads="1"/>
        </xdr:cNvSpPr>
      </xdr:nvSpPr>
      <xdr:spPr bwMode="auto">
        <a:xfrm>
          <a:off x="33447187" y="24944228"/>
          <a:ext cx="5212080"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437</xdr:row>
      <xdr:rowOff>139516</xdr:rowOff>
    </xdr:from>
    <xdr:to>
      <xdr:col>69</xdr:col>
      <xdr:colOff>398215</xdr:colOff>
      <xdr:row>465</xdr:row>
      <xdr:rowOff>65037</xdr:rowOff>
    </xdr:to>
    <xdr:sp macro="" textlink="">
      <xdr:nvSpPr>
        <xdr:cNvPr id="952" name="Text Box 5450" hidden="1">
          <a:extLst>
            <a:ext uri="{FF2B5EF4-FFF2-40B4-BE49-F238E27FC236}">
              <a16:creationId xmlns:a16="http://schemas.microsoft.com/office/drawing/2014/main" id="{00000000-0008-0000-0200-0000B8030000}"/>
            </a:ext>
          </a:extLst>
        </xdr:cNvPr>
        <xdr:cNvSpPr txBox="1">
          <a:spLocks noChangeArrowheads="1"/>
        </xdr:cNvSpPr>
      </xdr:nvSpPr>
      <xdr:spPr bwMode="auto">
        <a:xfrm>
          <a:off x="17359888" y="25171239"/>
          <a:ext cx="5228798"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437</xdr:row>
      <xdr:rowOff>139516</xdr:rowOff>
    </xdr:from>
    <xdr:to>
      <xdr:col>71</xdr:col>
      <xdr:colOff>398216</xdr:colOff>
      <xdr:row>465</xdr:row>
      <xdr:rowOff>65037</xdr:rowOff>
    </xdr:to>
    <xdr:sp macro="" textlink="">
      <xdr:nvSpPr>
        <xdr:cNvPr id="953" name="Text Box 5451" hidden="1">
          <a:extLst>
            <a:ext uri="{FF2B5EF4-FFF2-40B4-BE49-F238E27FC236}">
              <a16:creationId xmlns:a16="http://schemas.microsoft.com/office/drawing/2014/main" id="{00000000-0008-0000-0200-0000B9030000}"/>
            </a:ext>
          </a:extLst>
        </xdr:cNvPr>
        <xdr:cNvSpPr txBox="1">
          <a:spLocks noChangeArrowheads="1"/>
        </xdr:cNvSpPr>
      </xdr:nvSpPr>
      <xdr:spPr bwMode="auto">
        <a:xfrm>
          <a:off x="18232468" y="25171239"/>
          <a:ext cx="5224898"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437</xdr:row>
      <xdr:rowOff>139516</xdr:rowOff>
    </xdr:from>
    <xdr:to>
      <xdr:col>75</xdr:col>
      <xdr:colOff>398216</xdr:colOff>
      <xdr:row>465</xdr:row>
      <xdr:rowOff>65037</xdr:rowOff>
    </xdr:to>
    <xdr:sp macro="" textlink="">
      <xdr:nvSpPr>
        <xdr:cNvPr id="954" name="Text Box 5452" hidden="1">
          <a:extLst>
            <a:ext uri="{FF2B5EF4-FFF2-40B4-BE49-F238E27FC236}">
              <a16:creationId xmlns:a16="http://schemas.microsoft.com/office/drawing/2014/main" id="{00000000-0008-0000-0200-0000BA030000}"/>
            </a:ext>
          </a:extLst>
        </xdr:cNvPr>
        <xdr:cNvSpPr txBox="1">
          <a:spLocks noChangeArrowheads="1"/>
        </xdr:cNvSpPr>
      </xdr:nvSpPr>
      <xdr:spPr bwMode="auto">
        <a:xfrm>
          <a:off x="19985578" y="25171239"/>
          <a:ext cx="5209149"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437</xdr:row>
      <xdr:rowOff>139516</xdr:rowOff>
    </xdr:from>
    <xdr:to>
      <xdr:col>77</xdr:col>
      <xdr:colOff>398216</xdr:colOff>
      <xdr:row>465</xdr:row>
      <xdr:rowOff>65037</xdr:rowOff>
    </xdr:to>
    <xdr:sp macro="" textlink="">
      <xdr:nvSpPr>
        <xdr:cNvPr id="955" name="Text Box 5453" hidden="1">
          <a:extLst>
            <a:ext uri="{FF2B5EF4-FFF2-40B4-BE49-F238E27FC236}">
              <a16:creationId xmlns:a16="http://schemas.microsoft.com/office/drawing/2014/main" id="{00000000-0008-0000-0200-0000BB030000}"/>
            </a:ext>
          </a:extLst>
        </xdr:cNvPr>
        <xdr:cNvSpPr txBox="1">
          <a:spLocks noChangeArrowheads="1"/>
        </xdr:cNvSpPr>
      </xdr:nvSpPr>
      <xdr:spPr bwMode="auto">
        <a:xfrm>
          <a:off x="20853085" y="25171239"/>
          <a:ext cx="5210321"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437</xdr:row>
      <xdr:rowOff>139516</xdr:rowOff>
    </xdr:from>
    <xdr:to>
      <xdr:col>79</xdr:col>
      <xdr:colOff>398217</xdr:colOff>
      <xdr:row>465</xdr:row>
      <xdr:rowOff>65037</xdr:rowOff>
    </xdr:to>
    <xdr:sp macro="" textlink="">
      <xdr:nvSpPr>
        <xdr:cNvPr id="956" name="Text Box 5454" hidden="1">
          <a:extLst>
            <a:ext uri="{FF2B5EF4-FFF2-40B4-BE49-F238E27FC236}">
              <a16:creationId xmlns:a16="http://schemas.microsoft.com/office/drawing/2014/main" id="{00000000-0008-0000-0200-0000BC030000}"/>
            </a:ext>
          </a:extLst>
        </xdr:cNvPr>
        <xdr:cNvSpPr txBox="1">
          <a:spLocks noChangeArrowheads="1"/>
        </xdr:cNvSpPr>
      </xdr:nvSpPr>
      <xdr:spPr bwMode="auto">
        <a:xfrm>
          <a:off x="21720008" y="25171239"/>
          <a:ext cx="5212079"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437</xdr:row>
      <xdr:rowOff>139516</xdr:rowOff>
    </xdr:from>
    <xdr:to>
      <xdr:col>81</xdr:col>
      <xdr:colOff>398216</xdr:colOff>
      <xdr:row>465</xdr:row>
      <xdr:rowOff>65037</xdr:rowOff>
    </xdr:to>
    <xdr:sp macro="" textlink="">
      <xdr:nvSpPr>
        <xdr:cNvPr id="957" name="Text Box 5455" hidden="1">
          <a:extLst>
            <a:ext uri="{FF2B5EF4-FFF2-40B4-BE49-F238E27FC236}">
              <a16:creationId xmlns:a16="http://schemas.microsoft.com/office/drawing/2014/main" id="{00000000-0008-0000-0200-0000BD030000}"/>
            </a:ext>
          </a:extLst>
        </xdr:cNvPr>
        <xdr:cNvSpPr txBox="1">
          <a:spLocks noChangeArrowheads="1"/>
        </xdr:cNvSpPr>
      </xdr:nvSpPr>
      <xdr:spPr bwMode="auto">
        <a:xfrm>
          <a:off x="22588686" y="25171239"/>
          <a:ext cx="5212081"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437</xdr:row>
      <xdr:rowOff>139516</xdr:rowOff>
    </xdr:from>
    <xdr:to>
      <xdr:col>83</xdr:col>
      <xdr:colOff>394646</xdr:colOff>
      <xdr:row>465</xdr:row>
      <xdr:rowOff>65037</xdr:rowOff>
    </xdr:to>
    <xdr:sp macro="" textlink="">
      <xdr:nvSpPr>
        <xdr:cNvPr id="958" name="Text Box 5456" hidden="1">
          <a:extLst>
            <a:ext uri="{FF2B5EF4-FFF2-40B4-BE49-F238E27FC236}">
              <a16:creationId xmlns:a16="http://schemas.microsoft.com/office/drawing/2014/main" id="{00000000-0008-0000-0200-0000BE030000}"/>
            </a:ext>
          </a:extLst>
        </xdr:cNvPr>
        <xdr:cNvSpPr txBox="1">
          <a:spLocks noChangeArrowheads="1"/>
        </xdr:cNvSpPr>
      </xdr:nvSpPr>
      <xdr:spPr bwMode="auto">
        <a:xfrm>
          <a:off x="23457366" y="25171239"/>
          <a:ext cx="5208511"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437</xdr:row>
      <xdr:rowOff>139516</xdr:rowOff>
    </xdr:from>
    <xdr:to>
      <xdr:col>86</xdr:col>
      <xdr:colOff>398216</xdr:colOff>
      <xdr:row>465</xdr:row>
      <xdr:rowOff>65037</xdr:rowOff>
    </xdr:to>
    <xdr:sp macro="" textlink="">
      <xdr:nvSpPr>
        <xdr:cNvPr id="959" name="Text Box 5457" hidden="1">
          <a:extLst>
            <a:ext uri="{FF2B5EF4-FFF2-40B4-BE49-F238E27FC236}">
              <a16:creationId xmlns:a16="http://schemas.microsoft.com/office/drawing/2014/main" id="{00000000-0008-0000-0200-0000BF030000}"/>
            </a:ext>
          </a:extLst>
        </xdr:cNvPr>
        <xdr:cNvSpPr txBox="1">
          <a:spLocks noChangeArrowheads="1"/>
        </xdr:cNvSpPr>
      </xdr:nvSpPr>
      <xdr:spPr bwMode="auto">
        <a:xfrm>
          <a:off x="24760388" y="25171239"/>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437</xdr:row>
      <xdr:rowOff>139516</xdr:rowOff>
    </xdr:from>
    <xdr:to>
      <xdr:col>88</xdr:col>
      <xdr:colOff>398216</xdr:colOff>
      <xdr:row>465</xdr:row>
      <xdr:rowOff>65037</xdr:rowOff>
    </xdr:to>
    <xdr:sp macro="" textlink="">
      <xdr:nvSpPr>
        <xdr:cNvPr id="960" name="Text Box 5458" hidden="1">
          <a:extLst>
            <a:ext uri="{FF2B5EF4-FFF2-40B4-BE49-F238E27FC236}">
              <a16:creationId xmlns:a16="http://schemas.microsoft.com/office/drawing/2014/main" id="{00000000-0008-0000-0200-0000C0030000}"/>
            </a:ext>
          </a:extLst>
        </xdr:cNvPr>
        <xdr:cNvSpPr txBox="1">
          <a:spLocks noChangeArrowheads="1"/>
        </xdr:cNvSpPr>
      </xdr:nvSpPr>
      <xdr:spPr bwMode="auto">
        <a:xfrm>
          <a:off x="25629067" y="25171239"/>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437</xdr:row>
      <xdr:rowOff>139516</xdr:rowOff>
    </xdr:from>
    <xdr:to>
      <xdr:col>94</xdr:col>
      <xdr:colOff>398216</xdr:colOff>
      <xdr:row>465</xdr:row>
      <xdr:rowOff>65037</xdr:rowOff>
    </xdr:to>
    <xdr:sp macro="" textlink="">
      <xdr:nvSpPr>
        <xdr:cNvPr id="961" name="Text Box 5459" hidden="1">
          <a:extLst>
            <a:ext uri="{FF2B5EF4-FFF2-40B4-BE49-F238E27FC236}">
              <a16:creationId xmlns:a16="http://schemas.microsoft.com/office/drawing/2014/main" id="{00000000-0008-0000-0200-0000C1030000}"/>
            </a:ext>
          </a:extLst>
        </xdr:cNvPr>
        <xdr:cNvSpPr txBox="1">
          <a:spLocks noChangeArrowheads="1"/>
        </xdr:cNvSpPr>
      </xdr:nvSpPr>
      <xdr:spPr bwMode="auto">
        <a:xfrm>
          <a:off x="28235107" y="25171239"/>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437</xdr:row>
      <xdr:rowOff>139516</xdr:rowOff>
    </xdr:from>
    <xdr:to>
      <xdr:col>98</xdr:col>
      <xdr:colOff>398217</xdr:colOff>
      <xdr:row>465</xdr:row>
      <xdr:rowOff>65037</xdr:rowOff>
    </xdr:to>
    <xdr:sp macro="" textlink="">
      <xdr:nvSpPr>
        <xdr:cNvPr id="962" name="Text Box 5460" hidden="1">
          <a:extLst>
            <a:ext uri="{FF2B5EF4-FFF2-40B4-BE49-F238E27FC236}">
              <a16:creationId xmlns:a16="http://schemas.microsoft.com/office/drawing/2014/main" id="{00000000-0008-0000-0200-0000C2030000}"/>
            </a:ext>
          </a:extLst>
        </xdr:cNvPr>
        <xdr:cNvSpPr txBox="1">
          <a:spLocks noChangeArrowheads="1"/>
        </xdr:cNvSpPr>
      </xdr:nvSpPr>
      <xdr:spPr bwMode="auto">
        <a:xfrm>
          <a:off x="29972468" y="25171239"/>
          <a:ext cx="5212079"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437</xdr:row>
      <xdr:rowOff>139516</xdr:rowOff>
    </xdr:from>
    <xdr:to>
      <xdr:col>100</xdr:col>
      <xdr:colOff>398216</xdr:colOff>
      <xdr:row>465</xdr:row>
      <xdr:rowOff>65037</xdr:rowOff>
    </xdr:to>
    <xdr:sp macro="" textlink="">
      <xdr:nvSpPr>
        <xdr:cNvPr id="963" name="Text Box 5461" hidden="1">
          <a:extLst>
            <a:ext uri="{FF2B5EF4-FFF2-40B4-BE49-F238E27FC236}">
              <a16:creationId xmlns:a16="http://schemas.microsoft.com/office/drawing/2014/main" id="{00000000-0008-0000-0200-0000C3030000}"/>
            </a:ext>
          </a:extLst>
        </xdr:cNvPr>
        <xdr:cNvSpPr txBox="1">
          <a:spLocks noChangeArrowheads="1"/>
        </xdr:cNvSpPr>
      </xdr:nvSpPr>
      <xdr:spPr bwMode="auto">
        <a:xfrm>
          <a:off x="30841147" y="25171239"/>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437</xdr:row>
      <xdr:rowOff>139516</xdr:rowOff>
    </xdr:from>
    <xdr:to>
      <xdr:col>102</xdr:col>
      <xdr:colOff>398214</xdr:colOff>
      <xdr:row>465</xdr:row>
      <xdr:rowOff>65037</xdr:rowOff>
    </xdr:to>
    <xdr:sp macro="" textlink="">
      <xdr:nvSpPr>
        <xdr:cNvPr id="964" name="Text Box 5462" hidden="1">
          <a:extLst>
            <a:ext uri="{FF2B5EF4-FFF2-40B4-BE49-F238E27FC236}">
              <a16:creationId xmlns:a16="http://schemas.microsoft.com/office/drawing/2014/main" id="{00000000-0008-0000-0200-0000C4030000}"/>
            </a:ext>
          </a:extLst>
        </xdr:cNvPr>
        <xdr:cNvSpPr txBox="1">
          <a:spLocks noChangeArrowheads="1"/>
        </xdr:cNvSpPr>
      </xdr:nvSpPr>
      <xdr:spPr bwMode="auto">
        <a:xfrm>
          <a:off x="31709827" y="25171239"/>
          <a:ext cx="5212079"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437</xdr:row>
      <xdr:rowOff>139516</xdr:rowOff>
    </xdr:from>
    <xdr:to>
      <xdr:col>104</xdr:col>
      <xdr:colOff>398217</xdr:colOff>
      <xdr:row>465</xdr:row>
      <xdr:rowOff>65037</xdr:rowOff>
    </xdr:to>
    <xdr:sp macro="" textlink="">
      <xdr:nvSpPr>
        <xdr:cNvPr id="965" name="Text Box 5463" hidden="1">
          <a:extLst>
            <a:ext uri="{FF2B5EF4-FFF2-40B4-BE49-F238E27FC236}">
              <a16:creationId xmlns:a16="http://schemas.microsoft.com/office/drawing/2014/main" id="{00000000-0008-0000-0200-0000C5030000}"/>
            </a:ext>
          </a:extLst>
        </xdr:cNvPr>
        <xdr:cNvSpPr txBox="1">
          <a:spLocks noChangeArrowheads="1"/>
        </xdr:cNvSpPr>
      </xdr:nvSpPr>
      <xdr:spPr bwMode="auto">
        <a:xfrm>
          <a:off x="32578507" y="25171239"/>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437</xdr:row>
      <xdr:rowOff>139516</xdr:rowOff>
    </xdr:from>
    <xdr:to>
      <xdr:col>106</xdr:col>
      <xdr:colOff>398216</xdr:colOff>
      <xdr:row>465</xdr:row>
      <xdr:rowOff>65037</xdr:rowOff>
    </xdr:to>
    <xdr:sp macro="" textlink="">
      <xdr:nvSpPr>
        <xdr:cNvPr id="966" name="Text Box 5464" hidden="1">
          <a:extLst>
            <a:ext uri="{FF2B5EF4-FFF2-40B4-BE49-F238E27FC236}">
              <a16:creationId xmlns:a16="http://schemas.microsoft.com/office/drawing/2014/main" id="{00000000-0008-0000-0200-0000C6030000}"/>
            </a:ext>
          </a:extLst>
        </xdr:cNvPr>
        <xdr:cNvSpPr txBox="1">
          <a:spLocks noChangeArrowheads="1"/>
        </xdr:cNvSpPr>
      </xdr:nvSpPr>
      <xdr:spPr bwMode="auto">
        <a:xfrm>
          <a:off x="33447187" y="25171239"/>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438</xdr:row>
      <xdr:rowOff>123654</xdr:rowOff>
    </xdr:from>
    <xdr:to>
      <xdr:col>69</xdr:col>
      <xdr:colOff>398215</xdr:colOff>
      <xdr:row>466</xdr:row>
      <xdr:rowOff>45862</xdr:rowOff>
    </xdr:to>
    <xdr:sp macro="" textlink="">
      <xdr:nvSpPr>
        <xdr:cNvPr id="967" name="Text Box 5472" hidden="1">
          <a:extLst>
            <a:ext uri="{FF2B5EF4-FFF2-40B4-BE49-F238E27FC236}">
              <a16:creationId xmlns:a16="http://schemas.microsoft.com/office/drawing/2014/main" id="{00000000-0008-0000-0200-0000C7030000}"/>
            </a:ext>
          </a:extLst>
        </xdr:cNvPr>
        <xdr:cNvSpPr txBox="1">
          <a:spLocks noChangeArrowheads="1"/>
        </xdr:cNvSpPr>
      </xdr:nvSpPr>
      <xdr:spPr bwMode="auto">
        <a:xfrm>
          <a:off x="17359888" y="25401561"/>
          <a:ext cx="5228798"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438</xdr:row>
      <xdr:rowOff>123654</xdr:rowOff>
    </xdr:from>
    <xdr:to>
      <xdr:col>71</xdr:col>
      <xdr:colOff>398216</xdr:colOff>
      <xdr:row>466</xdr:row>
      <xdr:rowOff>45862</xdr:rowOff>
    </xdr:to>
    <xdr:sp macro="" textlink="">
      <xdr:nvSpPr>
        <xdr:cNvPr id="968" name="Text Box 5473" hidden="1">
          <a:extLst>
            <a:ext uri="{FF2B5EF4-FFF2-40B4-BE49-F238E27FC236}">
              <a16:creationId xmlns:a16="http://schemas.microsoft.com/office/drawing/2014/main" id="{00000000-0008-0000-0200-0000C8030000}"/>
            </a:ext>
          </a:extLst>
        </xdr:cNvPr>
        <xdr:cNvSpPr txBox="1">
          <a:spLocks noChangeArrowheads="1"/>
        </xdr:cNvSpPr>
      </xdr:nvSpPr>
      <xdr:spPr bwMode="auto">
        <a:xfrm>
          <a:off x="18232468" y="25401561"/>
          <a:ext cx="5224898"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438</xdr:row>
      <xdr:rowOff>123654</xdr:rowOff>
    </xdr:from>
    <xdr:to>
      <xdr:col>73</xdr:col>
      <xdr:colOff>398215</xdr:colOff>
      <xdr:row>466</xdr:row>
      <xdr:rowOff>45862</xdr:rowOff>
    </xdr:to>
    <xdr:sp macro="" textlink="">
      <xdr:nvSpPr>
        <xdr:cNvPr id="969" name="Text Box 5474" hidden="1">
          <a:extLst>
            <a:ext uri="{FF2B5EF4-FFF2-40B4-BE49-F238E27FC236}">
              <a16:creationId xmlns:a16="http://schemas.microsoft.com/office/drawing/2014/main" id="{00000000-0008-0000-0200-0000C9030000}"/>
            </a:ext>
          </a:extLst>
        </xdr:cNvPr>
        <xdr:cNvSpPr txBox="1">
          <a:spLocks noChangeArrowheads="1"/>
        </xdr:cNvSpPr>
      </xdr:nvSpPr>
      <xdr:spPr bwMode="auto">
        <a:xfrm>
          <a:off x="19107112" y="25401561"/>
          <a:ext cx="5218935"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438</xdr:row>
      <xdr:rowOff>123654</xdr:rowOff>
    </xdr:from>
    <xdr:to>
      <xdr:col>75</xdr:col>
      <xdr:colOff>398216</xdr:colOff>
      <xdr:row>466</xdr:row>
      <xdr:rowOff>45862</xdr:rowOff>
    </xdr:to>
    <xdr:sp macro="" textlink="">
      <xdr:nvSpPr>
        <xdr:cNvPr id="970" name="Text Box 5475" hidden="1">
          <a:extLst>
            <a:ext uri="{FF2B5EF4-FFF2-40B4-BE49-F238E27FC236}">
              <a16:creationId xmlns:a16="http://schemas.microsoft.com/office/drawing/2014/main" id="{00000000-0008-0000-0200-0000CA030000}"/>
            </a:ext>
          </a:extLst>
        </xdr:cNvPr>
        <xdr:cNvSpPr txBox="1">
          <a:spLocks noChangeArrowheads="1"/>
        </xdr:cNvSpPr>
      </xdr:nvSpPr>
      <xdr:spPr bwMode="auto">
        <a:xfrm>
          <a:off x="19985578" y="25401561"/>
          <a:ext cx="5209149"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438</xdr:row>
      <xdr:rowOff>123654</xdr:rowOff>
    </xdr:from>
    <xdr:to>
      <xdr:col>77</xdr:col>
      <xdr:colOff>398216</xdr:colOff>
      <xdr:row>466</xdr:row>
      <xdr:rowOff>45862</xdr:rowOff>
    </xdr:to>
    <xdr:sp macro="" textlink="">
      <xdr:nvSpPr>
        <xdr:cNvPr id="971" name="Text Box 5476" hidden="1">
          <a:extLst>
            <a:ext uri="{FF2B5EF4-FFF2-40B4-BE49-F238E27FC236}">
              <a16:creationId xmlns:a16="http://schemas.microsoft.com/office/drawing/2014/main" id="{00000000-0008-0000-0200-0000CB030000}"/>
            </a:ext>
          </a:extLst>
        </xdr:cNvPr>
        <xdr:cNvSpPr txBox="1">
          <a:spLocks noChangeArrowheads="1"/>
        </xdr:cNvSpPr>
      </xdr:nvSpPr>
      <xdr:spPr bwMode="auto">
        <a:xfrm>
          <a:off x="20853085" y="25401561"/>
          <a:ext cx="5210321"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438</xdr:row>
      <xdr:rowOff>123654</xdr:rowOff>
    </xdr:from>
    <xdr:to>
      <xdr:col>79</xdr:col>
      <xdr:colOff>398217</xdr:colOff>
      <xdr:row>466</xdr:row>
      <xdr:rowOff>45862</xdr:rowOff>
    </xdr:to>
    <xdr:sp macro="" textlink="">
      <xdr:nvSpPr>
        <xdr:cNvPr id="972" name="Text Box 5477" hidden="1">
          <a:extLst>
            <a:ext uri="{FF2B5EF4-FFF2-40B4-BE49-F238E27FC236}">
              <a16:creationId xmlns:a16="http://schemas.microsoft.com/office/drawing/2014/main" id="{00000000-0008-0000-0200-0000CC030000}"/>
            </a:ext>
          </a:extLst>
        </xdr:cNvPr>
        <xdr:cNvSpPr txBox="1">
          <a:spLocks noChangeArrowheads="1"/>
        </xdr:cNvSpPr>
      </xdr:nvSpPr>
      <xdr:spPr bwMode="auto">
        <a:xfrm>
          <a:off x="21720008" y="25401561"/>
          <a:ext cx="5212079"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438</xdr:row>
      <xdr:rowOff>123654</xdr:rowOff>
    </xdr:from>
    <xdr:to>
      <xdr:col>81</xdr:col>
      <xdr:colOff>398216</xdr:colOff>
      <xdr:row>466</xdr:row>
      <xdr:rowOff>45862</xdr:rowOff>
    </xdr:to>
    <xdr:sp macro="" textlink="">
      <xdr:nvSpPr>
        <xdr:cNvPr id="973" name="Text Box 5478" hidden="1">
          <a:extLst>
            <a:ext uri="{FF2B5EF4-FFF2-40B4-BE49-F238E27FC236}">
              <a16:creationId xmlns:a16="http://schemas.microsoft.com/office/drawing/2014/main" id="{00000000-0008-0000-0200-0000CD030000}"/>
            </a:ext>
          </a:extLst>
        </xdr:cNvPr>
        <xdr:cNvSpPr txBox="1">
          <a:spLocks noChangeArrowheads="1"/>
        </xdr:cNvSpPr>
      </xdr:nvSpPr>
      <xdr:spPr bwMode="auto">
        <a:xfrm>
          <a:off x="22588686" y="25401561"/>
          <a:ext cx="5212081"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438</xdr:row>
      <xdr:rowOff>123654</xdr:rowOff>
    </xdr:from>
    <xdr:to>
      <xdr:col>83</xdr:col>
      <xdr:colOff>394646</xdr:colOff>
      <xdr:row>466</xdr:row>
      <xdr:rowOff>45862</xdr:rowOff>
    </xdr:to>
    <xdr:sp macro="" textlink="">
      <xdr:nvSpPr>
        <xdr:cNvPr id="974" name="Text Box 5479" hidden="1">
          <a:extLst>
            <a:ext uri="{FF2B5EF4-FFF2-40B4-BE49-F238E27FC236}">
              <a16:creationId xmlns:a16="http://schemas.microsoft.com/office/drawing/2014/main" id="{00000000-0008-0000-0200-0000CE030000}"/>
            </a:ext>
          </a:extLst>
        </xdr:cNvPr>
        <xdr:cNvSpPr txBox="1">
          <a:spLocks noChangeArrowheads="1"/>
        </xdr:cNvSpPr>
      </xdr:nvSpPr>
      <xdr:spPr bwMode="auto">
        <a:xfrm>
          <a:off x="23457366" y="25401561"/>
          <a:ext cx="5208511"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438</xdr:row>
      <xdr:rowOff>123654</xdr:rowOff>
    </xdr:from>
    <xdr:to>
      <xdr:col>86</xdr:col>
      <xdr:colOff>398216</xdr:colOff>
      <xdr:row>466</xdr:row>
      <xdr:rowOff>45862</xdr:rowOff>
    </xdr:to>
    <xdr:sp macro="" textlink="">
      <xdr:nvSpPr>
        <xdr:cNvPr id="975" name="Text Box 5480" hidden="1">
          <a:extLst>
            <a:ext uri="{FF2B5EF4-FFF2-40B4-BE49-F238E27FC236}">
              <a16:creationId xmlns:a16="http://schemas.microsoft.com/office/drawing/2014/main" id="{00000000-0008-0000-0200-0000CF030000}"/>
            </a:ext>
          </a:extLst>
        </xdr:cNvPr>
        <xdr:cNvSpPr txBox="1">
          <a:spLocks noChangeArrowheads="1"/>
        </xdr:cNvSpPr>
      </xdr:nvSpPr>
      <xdr:spPr bwMode="auto">
        <a:xfrm>
          <a:off x="24760388" y="25401561"/>
          <a:ext cx="5212080"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438</xdr:row>
      <xdr:rowOff>123654</xdr:rowOff>
    </xdr:from>
    <xdr:to>
      <xdr:col>88</xdr:col>
      <xdr:colOff>398216</xdr:colOff>
      <xdr:row>466</xdr:row>
      <xdr:rowOff>45862</xdr:rowOff>
    </xdr:to>
    <xdr:sp macro="" textlink="">
      <xdr:nvSpPr>
        <xdr:cNvPr id="976" name="Text Box 5481" hidden="1">
          <a:extLst>
            <a:ext uri="{FF2B5EF4-FFF2-40B4-BE49-F238E27FC236}">
              <a16:creationId xmlns:a16="http://schemas.microsoft.com/office/drawing/2014/main" id="{00000000-0008-0000-0200-0000D0030000}"/>
            </a:ext>
          </a:extLst>
        </xdr:cNvPr>
        <xdr:cNvSpPr txBox="1">
          <a:spLocks noChangeArrowheads="1"/>
        </xdr:cNvSpPr>
      </xdr:nvSpPr>
      <xdr:spPr bwMode="auto">
        <a:xfrm>
          <a:off x="25629067" y="25401561"/>
          <a:ext cx="5212080"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438</xdr:row>
      <xdr:rowOff>123654</xdr:rowOff>
    </xdr:from>
    <xdr:to>
      <xdr:col>94</xdr:col>
      <xdr:colOff>398216</xdr:colOff>
      <xdr:row>466</xdr:row>
      <xdr:rowOff>45862</xdr:rowOff>
    </xdr:to>
    <xdr:sp macro="" textlink="">
      <xdr:nvSpPr>
        <xdr:cNvPr id="977" name="Text Box 5482" hidden="1">
          <a:extLst>
            <a:ext uri="{FF2B5EF4-FFF2-40B4-BE49-F238E27FC236}">
              <a16:creationId xmlns:a16="http://schemas.microsoft.com/office/drawing/2014/main" id="{00000000-0008-0000-0200-0000D1030000}"/>
            </a:ext>
          </a:extLst>
        </xdr:cNvPr>
        <xdr:cNvSpPr txBox="1">
          <a:spLocks noChangeArrowheads="1"/>
        </xdr:cNvSpPr>
      </xdr:nvSpPr>
      <xdr:spPr bwMode="auto">
        <a:xfrm>
          <a:off x="28235107" y="25401561"/>
          <a:ext cx="5212080"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438</xdr:row>
      <xdr:rowOff>123654</xdr:rowOff>
    </xdr:from>
    <xdr:to>
      <xdr:col>98</xdr:col>
      <xdr:colOff>398217</xdr:colOff>
      <xdr:row>466</xdr:row>
      <xdr:rowOff>45862</xdr:rowOff>
    </xdr:to>
    <xdr:sp macro="" textlink="">
      <xdr:nvSpPr>
        <xdr:cNvPr id="978" name="Text Box 5483" hidden="1">
          <a:extLst>
            <a:ext uri="{FF2B5EF4-FFF2-40B4-BE49-F238E27FC236}">
              <a16:creationId xmlns:a16="http://schemas.microsoft.com/office/drawing/2014/main" id="{00000000-0008-0000-0200-0000D2030000}"/>
            </a:ext>
          </a:extLst>
        </xdr:cNvPr>
        <xdr:cNvSpPr txBox="1">
          <a:spLocks noChangeArrowheads="1"/>
        </xdr:cNvSpPr>
      </xdr:nvSpPr>
      <xdr:spPr bwMode="auto">
        <a:xfrm>
          <a:off x="29972468" y="25401561"/>
          <a:ext cx="5212079"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438</xdr:row>
      <xdr:rowOff>123654</xdr:rowOff>
    </xdr:from>
    <xdr:to>
      <xdr:col>100</xdr:col>
      <xdr:colOff>398216</xdr:colOff>
      <xdr:row>466</xdr:row>
      <xdr:rowOff>45862</xdr:rowOff>
    </xdr:to>
    <xdr:sp macro="" textlink="">
      <xdr:nvSpPr>
        <xdr:cNvPr id="979" name="Text Box 5484" hidden="1">
          <a:extLst>
            <a:ext uri="{FF2B5EF4-FFF2-40B4-BE49-F238E27FC236}">
              <a16:creationId xmlns:a16="http://schemas.microsoft.com/office/drawing/2014/main" id="{00000000-0008-0000-0200-0000D3030000}"/>
            </a:ext>
          </a:extLst>
        </xdr:cNvPr>
        <xdr:cNvSpPr txBox="1">
          <a:spLocks noChangeArrowheads="1"/>
        </xdr:cNvSpPr>
      </xdr:nvSpPr>
      <xdr:spPr bwMode="auto">
        <a:xfrm>
          <a:off x="30841147" y="25401561"/>
          <a:ext cx="5212080"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438</xdr:row>
      <xdr:rowOff>123654</xdr:rowOff>
    </xdr:from>
    <xdr:to>
      <xdr:col>102</xdr:col>
      <xdr:colOff>398214</xdr:colOff>
      <xdr:row>466</xdr:row>
      <xdr:rowOff>45862</xdr:rowOff>
    </xdr:to>
    <xdr:sp macro="" textlink="">
      <xdr:nvSpPr>
        <xdr:cNvPr id="980" name="Text Box 5485" hidden="1">
          <a:extLst>
            <a:ext uri="{FF2B5EF4-FFF2-40B4-BE49-F238E27FC236}">
              <a16:creationId xmlns:a16="http://schemas.microsoft.com/office/drawing/2014/main" id="{00000000-0008-0000-0200-0000D4030000}"/>
            </a:ext>
          </a:extLst>
        </xdr:cNvPr>
        <xdr:cNvSpPr txBox="1">
          <a:spLocks noChangeArrowheads="1"/>
        </xdr:cNvSpPr>
      </xdr:nvSpPr>
      <xdr:spPr bwMode="auto">
        <a:xfrm>
          <a:off x="31709827" y="25401561"/>
          <a:ext cx="5212079"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438</xdr:row>
      <xdr:rowOff>123654</xdr:rowOff>
    </xdr:from>
    <xdr:to>
      <xdr:col>104</xdr:col>
      <xdr:colOff>398217</xdr:colOff>
      <xdr:row>466</xdr:row>
      <xdr:rowOff>45862</xdr:rowOff>
    </xdr:to>
    <xdr:sp macro="" textlink="">
      <xdr:nvSpPr>
        <xdr:cNvPr id="981" name="Text Box 5486" hidden="1">
          <a:extLst>
            <a:ext uri="{FF2B5EF4-FFF2-40B4-BE49-F238E27FC236}">
              <a16:creationId xmlns:a16="http://schemas.microsoft.com/office/drawing/2014/main" id="{00000000-0008-0000-0200-0000D5030000}"/>
            </a:ext>
          </a:extLst>
        </xdr:cNvPr>
        <xdr:cNvSpPr txBox="1">
          <a:spLocks noChangeArrowheads="1"/>
        </xdr:cNvSpPr>
      </xdr:nvSpPr>
      <xdr:spPr bwMode="auto">
        <a:xfrm>
          <a:off x="32578507" y="25401561"/>
          <a:ext cx="5212080"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438</xdr:row>
      <xdr:rowOff>123654</xdr:rowOff>
    </xdr:from>
    <xdr:to>
      <xdr:col>106</xdr:col>
      <xdr:colOff>398216</xdr:colOff>
      <xdr:row>466</xdr:row>
      <xdr:rowOff>45862</xdr:rowOff>
    </xdr:to>
    <xdr:sp macro="" textlink="">
      <xdr:nvSpPr>
        <xdr:cNvPr id="982" name="Text Box 5487" hidden="1">
          <a:extLst>
            <a:ext uri="{FF2B5EF4-FFF2-40B4-BE49-F238E27FC236}">
              <a16:creationId xmlns:a16="http://schemas.microsoft.com/office/drawing/2014/main" id="{00000000-0008-0000-0200-0000D6030000}"/>
            </a:ext>
          </a:extLst>
        </xdr:cNvPr>
        <xdr:cNvSpPr txBox="1">
          <a:spLocks noChangeArrowheads="1"/>
        </xdr:cNvSpPr>
      </xdr:nvSpPr>
      <xdr:spPr bwMode="auto">
        <a:xfrm>
          <a:off x="33447187" y="25401561"/>
          <a:ext cx="5212080" cy="68086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439</xdr:row>
      <xdr:rowOff>97741</xdr:rowOff>
    </xdr:from>
    <xdr:to>
      <xdr:col>69</xdr:col>
      <xdr:colOff>398215</xdr:colOff>
      <xdr:row>467</xdr:row>
      <xdr:rowOff>25668</xdr:rowOff>
    </xdr:to>
    <xdr:sp macro="" textlink="">
      <xdr:nvSpPr>
        <xdr:cNvPr id="983" name="Text Box 5492" hidden="1">
          <a:extLst>
            <a:ext uri="{FF2B5EF4-FFF2-40B4-BE49-F238E27FC236}">
              <a16:creationId xmlns:a16="http://schemas.microsoft.com/office/drawing/2014/main" id="{00000000-0008-0000-0200-0000D7030000}"/>
            </a:ext>
          </a:extLst>
        </xdr:cNvPr>
        <xdr:cNvSpPr txBox="1">
          <a:spLocks noChangeArrowheads="1"/>
        </xdr:cNvSpPr>
      </xdr:nvSpPr>
      <xdr:spPr bwMode="auto">
        <a:xfrm>
          <a:off x="17359888" y="25625257"/>
          <a:ext cx="5228798"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439</xdr:row>
      <xdr:rowOff>97741</xdr:rowOff>
    </xdr:from>
    <xdr:to>
      <xdr:col>83</xdr:col>
      <xdr:colOff>394646</xdr:colOff>
      <xdr:row>467</xdr:row>
      <xdr:rowOff>25668</xdr:rowOff>
    </xdr:to>
    <xdr:sp macro="" textlink="">
      <xdr:nvSpPr>
        <xdr:cNvPr id="984" name="Text Box 5493" hidden="1">
          <a:extLst>
            <a:ext uri="{FF2B5EF4-FFF2-40B4-BE49-F238E27FC236}">
              <a16:creationId xmlns:a16="http://schemas.microsoft.com/office/drawing/2014/main" id="{00000000-0008-0000-0200-0000D8030000}"/>
            </a:ext>
          </a:extLst>
        </xdr:cNvPr>
        <xdr:cNvSpPr txBox="1">
          <a:spLocks noChangeArrowheads="1"/>
        </xdr:cNvSpPr>
      </xdr:nvSpPr>
      <xdr:spPr bwMode="auto">
        <a:xfrm>
          <a:off x="23457366" y="25625257"/>
          <a:ext cx="5208511"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439</xdr:row>
      <xdr:rowOff>97741</xdr:rowOff>
    </xdr:from>
    <xdr:to>
      <xdr:col>88</xdr:col>
      <xdr:colOff>398216</xdr:colOff>
      <xdr:row>467</xdr:row>
      <xdr:rowOff>25668</xdr:rowOff>
    </xdr:to>
    <xdr:sp macro="" textlink="">
      <xdr:nvSpPr>
        <xdr:cNvPr id="985" name="Text Box 5494" hidden="1">
          <a:extLst>
            <a:ext uri="{FF2B5EF4-FFF2-40B4-BE49-F238E27FC236}">
              <a16:creationId xmlns:a16="http://schemas.microsoft.com/office/drawing/2014/main" id="{00000000-0008-0000-0200-0000D9030000}"/>
            </a:ext>
          </a:extLst>
        </xdr:cNvPr>
        <xdr:cNvSpPr txBox="1">
          <a:spLocks noChangeArrowheads="1"/>
        </xdr:cNvSpPr>
      </xdr:nvSpPr>
      <xdr:spPr bwMode="auto">
        <a:xfrm>
          <a:off x="25629067" y="25625257"/>
          <a:ext cx="5212080"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439</xdr:row>
      <xdr:rowOff>97741</xdr:rowOff>
    </xdr:from>
    <xdr:to>
      <xdr:col>98</xdr:col>
      <xdr:colOff>398217</xdr:colOff>
      <xdr:row>467</xdr:row>
      <xdr:rowOff>25668</xdr:rowOff>
    </xdr:to>
    <xdr:sp macro="" textlink="">
      <xdr:nvSpPr>
        <xdr:cNvPr id="986" name="Text Box 5495" hidden="1">
          <a:extLst>
            <a:ext uri="{FF2B5EF4-FFF2-40B4-BE49-F238E27FC236}">
              <a16:creationId xmlns:a16="http://schemas.microsoft.com/office/drawing/2014/main" id="{00000000-0008-0000-0200-0000DA030000}"/>
            </a:ext>
          </a:extLst>
        </xdr:cNvPr>
        <xdr:cNvSpPr txBox="1">
          <a:spLocks noChangeArrowheads="1"/>
        </xdr:cNvSpPr>
      </xdr:nvSpPr>
      <xdr:spPr bwMode="auto">
        <a:xfrm>
          <a:off x="29972468" y="25625257"/>
          <a:ext cx="5212079"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439</xdr:row>
      <xdr:rowOff>97741</xdr:rowOff>
    </xdr:from>
    <xdr:to>
      <xdr:col>100</xdr:col>
      <xdr:colOff>398216</xdr:colOff>
      <xdr:row>467</xdr:row>
      <xdr:rowOff>25668</xdr:rowOff>
    </xdr:to>
    <xdr:sp macro="" textlink="">
      <xdr:nvSpPr>
        <xdr:cNvPr id="987" name="Text Box 5496" hidden="1">
          <a:extLst>
            <a:ext uri="{FF2B5EF4-FFF2-40B4-BE49-F238E27FC236}">
              <a16:creationId xmlns:a16="http://schemas.microsoft.com/office/drawing/2014/main" id="{00000000-0008-0000-0200-0000DB030000}"/>
            </a:ext>
          </a:extLst>
        </xdr:cNvPr>
        <xdr:cNvSpPr txBox="1">
          <a:spLocks noChangeArrowheads="1"/>
        </xdr:cNvSpPr>
      </xdr:nvSpPr>
      <xdr:spPr bwMode="auto">
        <a:xfrm>
          <a:off x="30841147" y="25625257"/>
          <a:ext cx="5212080"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439</xdr:row>
      <xdr:rowOff>97741</xdr:rowOff>
    </xdr:from>
    <xdr:to>
      <xdr:col>104</xdr:col>
      <xdr:colOff>398217</xdr:colOff>
      <xdr:row>467</xdr:row>
      <xdr:rowOff>25668</xdr:rowOff>
    </xdr:to>
    <xdr:sp macro="" textlink="">
      <xdr:nvSpPr>
        <xdr:cNvPr id="988" name="Text Box 5497" hidden="1">
          <a:extLst>
            <a:ext uri="{FF2B5EF4-FFF2-40B4-BE49-F238E27FC236}">
              <a16:creationId xmlns:a16="http://schemas.microsoft.com/office/drawing/2014/main" id="{00000000-0008-0000-0200-0000DC030000}"/>
            </a:ext>
          </a:extLst>
        </xdr:cNvPr>
        <xdr:cNvSpPr txBox="1">
          <a:spLocks noChangeArrowheads="1"/>
        </xdr:cNvSpPr>
      </xdr:nvSpPr>
      <xdr:spPr bwMode="auto">
        <a:xfrm>
          <a:off x="32578507" y="25625257"/>
          <a:ext cx="5212080"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439</xdr:row>
      <xdr:rowOff>97741</xdr:rowOff>
    </xdr:from>
    <xdr:to>
      <xdr:col>106</xdr:col>
      <xdr:colOff>398216</xdr:colOff>
      <xdr:row>467</xdr:row>
      <xdr:rowOff>25668</xdr:rowOff>
    </xdr:to>
    <xdr:sp macro="" textlink="">
      <xdr:nvSpPr>
        <xdr:cNvPr id="989" name="Text Box 5498" hidden="1">
          <a:extLst>
            <a:ext uri="{FF2B5EF4-FFF2-40B4-BE49-F238E27FC236}">
              <a16:creationId xmlns:a16="http://schemas.microsoft.com/office/drawing/2014/main" id="{00000000-0008-0000-0200-0000DD030000}"/>
            </a:ext>
          </a:extLst>
        </xdr:cNvPr>
        <xdr:cNvSpPr txBox="1">
          <a:spLocks noChangeArrowheads="1"/>
        </xdr:cNvSpPr>
      </xdr:nvSpPr>
      <xdr:spPr bwMode="auto">
        <a:xfrm>
          <a:off x="33447187" y="25625257"/>
          <a:ext cx="5212080" cy="6812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440</xdr:row>
      <xdr:rowOff>79889</xdr:rowOff>
    </xdr:from>
    <xdr:to>
      <xdr:col>69</xdr:col>
      <xdr:colOff>398215</xdr:colOff>
      <xdr:row>468</xdr:row>
      <xdr:rowOff>6491</xdr:rowOff>
    </xdr:to>
    <xdr:sp macro="" textlink="">
      <xdr:nvSpPr>
        <xdr:cNvPr id="990" name="Text Box 5506" hidden="1">
          <a:extLst>
            <a:ext uri="{FF2B5EF4-FFF2-40B4-BE49-F238E27FC236}">
              <a16:creationId xmlns:a16="http://schemas.microsoft.com/office/drawing/2014/main" id="{00000000-0008-0000-0200-0000DE030000}"/>
            </a:ext>
          </a:extLst>
        </xdr:cNvPr>
        <xdr:cNvSpPr txBox="1">
          <a:spLocks noChangeArrowheads="1"/>
        </xdr:cNvSpPr>
      </xdr:nvSpPr>
      <xdr:spPr bwMode="auto">
        <a:xfrm>
          <a:off x="17359888" y="25852265"/>
          <a:ext cx="5228798"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440</xdr:row>
      <xdr:rowOff>79889</xdr:rowOff>
    </xdr:from>
    <xdr:to>
      <xdr:col>71</xdr:col>
      <xdr:colOff>398216</xdr:colOff>
      <xdr:row>468</xdr:row>
      <xdr:rowOff>6491</xdr:rowOff>
    </xdr:to>
    <xdr:sp macro="" textlink="">
      <xdr:nvSpPr>
        <xdr:cNvPr id="991" name="Text Box 5507" hidden="1">
          <a:extLst>
            <a:ext uri="{FF2B5EF4-FFF2-40B4-BE49-F238E27FC236}">
              <a16:creationId xmlns:a16="http://schemas.microsoft.com/office/drawing/2014/main" id="{00000000-0008-0000-0200-0000DF030000}"/>
            </a:ext>
          </a:extLst>
        </xdr:cNvPr>
        <xdr:cNvSpPr txBox="1">
          <a:spLocks noChangeArrowheads="1"/>
        </xdr:cNvSpPr>
      </xdr:nvSpPr>
      <xdr:spPr bwMode="auto">
        <a:xfrm>
          <a:off x="18232468" y="25852265"/>
          <a:ext cx="5224898"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440</xdr:row>
      <xdr:rowOff>79889</xdr:rowOff>
    </xdr:from>
    <xdr:to>
      <xdr:col>75</xdr:col>
      <xdr:colOff>398216</xdr:colOff>
      <xdr:row>468</xdr:row>
      <xdr:rowOff>6491</xdr:rowOff>
    </xdr:to>
    <xdr:sp macro="" textlink="">
      <xdr:nvSpPr>
        <xdr:cNvPr id="992" name="Text Box 5508" hidden="1">
          <a:extLst>
            <a:ext uri="{FF2B5EF4-FFF2-40B4-BE49-F238E27FC236}">
              <a16:creationId xmlns:a16="http://schemas.microsoft.com/office/drawing/2014/main" id="{00000000-0008-0000-0200-0000E0030000}"/>
            </a:ext>
          </a:extLst>
        </xdr:cNvPr>
        <xdr:cNvSpPr txBox="1">
          <a:spLocks noChangeArrowheads="1"/>
        </xdr:cNvSpPr>
      </xdr:nvSpPr>
      <xdr:spPr bwMode="auto">
        <a:xfrm>
          <a:off x="19985578" y="25852265"/>
          <a:ext cx="520914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440</xdr:row>
      <xdr:rowOff>79889</xdr:rowOff>
    </xdr:from>
    <xdr:to>
      <xdr:col>77</xdr:col>
      <xdr:colOff>398216</xdr:colOff>
      <xdr:row>468</xdr:row>
      <xdr:rowOff>6491</xdr:rowOff>
    </xdr:to>
    <xdr:sp macro="" textlink="">
      <xdr:nvSpPr>
        <xdr:cNvPr id="993" name="Text Box 5509" hidden="1">
          <a:extLst>
            <a:ext uri="{FF2B5EF4-FFF2-40B4-BE49-F238E27FC236}">
              <a16:creationId xmlns:a16="http://schemas.microsoft.com/office/drawing/2014/main" id="{00000000-0008-0000-0200-0000E1030000}"/>
            </a:ext>
          </a:extLst>
        </xdr:cNvPr>
        <xdr:cNvSpPr txBox="1">
          <a:spLocks noChangeArrowheads="1"/>
        </xdr:cNvSpPr>
      </xdr:nvSpPr>
      <xdr:spPr bwMode="auto">
        <a:xfrm>
          <a:off x="20853085" y="25852265"/>
          <a:ext cx="5210321"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440</xdr:row>
      <xdr:rowOff>79889</xdr:rowOff>
    </xdr:from>
    <xdr:to>
      <xdr:col>79</xdr:col>
      <xdr:colOff>398217</xdr:colOff>
      <xdr:row>468</xdr:row>
      <xdr:rowOff>6491</xdr:rowOff>
    </xdr:to>
    <xdr:sp macro="" textlink="">
      <xdr:nvSpPr>
        <xdr:cNvPr id="994" name="Text Box 5510" hidden="1">
          <a:extLst>
            <a:ext uri="{FF2B5EF4-FFF2-40B4-BE49-F238E27FC236}">
              <a16:creationId xmlns:a16="http://schemas.microsoft.com/office/drawing/2014/main" id="{00000000-0008-0000-0200-0000E2030000}"/>
            </a:ext>
          </a:extLst>
        </xdr:cNvPr>
        <xdr:cNvSpPr txBox="1">
          <a:spLocks noChangeArrowheads="1"/>
        </xdr:cNvSpPr>
      </xdr:nvSpPr>
      <xdr:spPr bwMode="auto">
        <a:xfrm>
          <a:off x="21720008" y="25852265"/>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440</xdr:row>
      <xdr:rowOff>79889</xdr:rowOff>
    </xdr:from>
    <xdr:to>
      <xdr:col>81</xdr:col>
      <xdr:colOff>398216</xdr:colOff>
      <xdr:row>468</xdr:row>
      <xdr:rowOff>6491</xdr:rowOff>
    </xdr:to>
    <xdr:sp macro="" textlink="">
      <xdr:nvSpPr>
        <xdr:cNvPr id="995" name="Text Box 5511" hidden="1">
          <a:extLst>
            <a:ext uri="{FF2B5EF4-FFF2-40B4-BE49-F238E27FC236}">
              <a16:creationId xmlns:a16="http://schemas.microsoft.com/office/drawing/2014/main" id="{00000000-0008-0000-0200-0000E3030000}"/>
            </a:ext>
          </a:extLst>
        </xdr:cNvPr>
        <xdr:cNvSpPr txBox="1">
          <a:spLocks noChangeArrowheads="1"/>
        </xdr:cNvSpPr>
      </xdr:nvSpPr>
      <xdr:spPr bwMode="auto">
        <a:xfrm>
          <a:off x="22588686" y="25852265"/>
          <a:ext cx="5212081"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440</xdr:row>
      <xdr:rowOff>79889</xdr:rowOff>
    </xdr:from>
    <xdr:to>
      <xdr:col>83</xdr:col>
      <xdr:colOff>394646</xdr:colOff>
      <xdr:row>468</xdr:row>
      <xdr:rowOff>6491</xdr:rowOff>
    </xdr:to>
    <xdr:sp macro="" textlink="">
      <xdr:nvSpPr>
        <xdr:cNvPr id="996" name="Text Box 5512" hidden="1">
          <a:extLst>
            <a:ext uri="{FF2B5EF4-FFF2-40B4-BE49-F238E27FC236}">
              <a16:creationId xmlns:a16="http://schemas.microsoft.com/office/drawing/2014/main" id="{00000000-0008-0000-0200-0000E4030000}"/>
            </a:ext>
          </a:extLst>
        </xdr:cNvPr>
        <xdr:cNvSpPr txBox="1">
          <a:spLocks noChangeArrowheads="1"/>
        </xdr:cNvSpPr>
      </xdr:nvSpPr>
      <xdr:spPr bwMode="auto">
        <a:xfrm>
          <a:off x="23457366" y="25852265"/>
          <a:ext cx="5208511"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440</xdr:row>
      <xdr:rowOff>79889</xdr:rowOff>
    </xdr:from>
    <xdr:to>
      <xdr:col>86</xdr:col>
      <xdr:colOff>398216</xdr:colOff>
      <xdr:row>468</xdr:row>
      <xdr:rowOff>6491</xdr:rowOff>
    </xdr:to>
    <xdr:sp macro="" textlink="">
      <xdr:nvSpPr>
        <xdr:cNvPr id="997" name="Text Box 5513" hidden="1">
          <a:extLst>
            <a:ext uri="{FF2B5EF4-FFF2-40B4-BE49-F238E27FC236}">
              <a16:creationId xmlns:a16="http://schemas.microsoft.com/office/drawing/2014/main" id="{00000000-0008-0000-0200-0000E5030000}"/>
            </a:ext>
          </a:extLst>
        </xdr:cNvPr>
        <xdr:cNvSpPr txBox="1">
          <a:spLocks noChangeArrowheads="1"/>
        </xdr:cNvSpPr>
      </xdr:nvSpPr>
      <xdr:spPr bwMode="auto">
        <a:xfrm>
          <a:off x="24760388" y="25852265"/>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440</xdr:row>
      <xdr:rowOff>79889</xdr:rowOff>
    </xdr:from>
    <xdr:to>
      <xdr:col>88</xdr:col>
      <xdr:colOff>398216</xdr:colOff>
      <xdr:row>468</xdr:row>
      <xdr:rowOff>6491</xdr:rowOff>
    </xdr:to>
    <xdr:sp macro="" textlink="">
      <xdr:nvSpPr>
        <xdr:cNvPr id="998" name="Text Box 5514" hidden="1">
          <a:extLst>
            <a:ext uri="{FF2B5EF4-FFF2-40B4-BE49-F238E27FC236}">
              <a16:creationId xmlns:a16="http://schemas.microsoft.com/office/drawing/2014/main" id="{00000000-0008-0000-0200-0000E6030000}"/>
            </a:ext>
          </a:extLst>
        </xdr:cNvPr>
        <xdr:cNvSpPr txBox="1">
          <a:spLocks noChangeArrowheads="1"/>
        </xdr:cNvSpPr>
      </xdr:nvSpPr>
      <xdr:spPr bwMode="auto">
        <a:xfrm>
          <a:off x="25629067" y="25852265"/>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440</xdr:row>
      <xdr:rowOff>79889</xdr:rowOff>
    </xdr:from>
    <xdr:to>
      <xdr:col>94</xdr:col>
      <xdr:colOff>398216</xdr:colOff>
      <xdr:row>468</xdr:row>
      <xdr:rowOff>6491</xdr:rowOff>
    </xdr:to>
    <xdr:sp macro="" textlink="">
      <xdr:nvSpPr>
        <xdr:cNvPr id="999" name="Text Box 5515" hidden="1">
          <a:extLst>
            <a:ext uri="{FF2B5EF4-FFF2-40B4-BE49-F238E27FC236}">
              <a16:creationId xmlns:a16="http://schemas.microsoft.com/office/drawing/2014/main" id="{00000000-0008-0000-0200-0000E7030000}"/>
            </a:ext>
          </a:extLst>
        </xdr:cNvPr>
        <xdr:cNvSpPr txBox="1">
          <a:spLocks noChangeArrowheads="1"/>
        </xdr:cNvSpPr>
      </xdr:nvSpPr>
      <xdr:spPr bwMode="auto">
        <a:xfrm>
          <a:off x="28235107" y="25852265"/>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440</xdr:row>
      <xdr:rowOff>79889</xdr:rowOff>
    </xdr:from>
    <xdr:to>
      <xdr:col>98</xdr:col>
      <xdr:colOff>398217</xdr:colOff>
      <xdr:row>468</xdr:row>
      <xdr:rowOff>6491</xdr:rowOff>
    </xdr:to>
    <xdr:sp macro="" textlink="">
      <xdr:nvSpPr>
        <xdr:cNvPr id="1000" name="Text Box 5516" hidden="1">
          <a:extLst>
            <a:ext uri="{FF2B5EF4-FFF2-40B4-BE49-F238E27FC236}">
              <a16:creationId xmlns:a16="http://schemas.microsoft.com/office/drawing/2014/main" id="{00000000-0008-0000-0200-0000E8030000}"/>
            </a:ext>
          </a:extLst>
        </xdr:cNvPr>
        <xdr:cNvSpPr txBox="1">
          <a:spLocks noChangeArrowheads="1"/>
        </xdr:cNvSpPr>
      </xdr:nvSpPr>
      <xdr:spPr bwMode="auto">
        <a:xfrm>
          <a:off x="29972468" y="25852265"/>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440</xdr:row>
      <xdr:rowOff>79889</xdr:rowOff>
    </xdr:from>
    <xdr:to>
      <xdr:col>100</xdr:col>
      <xdr:colOff>398216</xdr:colOff>
      <xdr:row>468</xdr:row>
      <xdr:rowOff>6491</xdr:rowOff>
    </xdr:to>
    <xdr:sp macro="" textlink="">
      <xdr:nvSpPr>
        <xdr:cNvPr id="1001" name="Text Box 5517" hidden="1">
          <a:extLst>
            <a:ext uri="{FF2B5EF4-FFF2-40B4-BE49-F238E27FC236}">
              <a16:creationId xmlns:a16="http://schemas.microsoft.com/office/drawing/2014/main" id="{00000000-0008-0000-0200-0000E9030000}"/>
            </a:ext>
          </a:extLst>
        </xdr:cNvPr>
        <xdr:cNvSpPr txBox="1">
          <a:spLocks noChangeArrowheads="1"/>
        </xdr:cNvSpPr>
      </xdr:nvSpPr>
      <xdr:spPr bwMode="auto">
        <a:xfrm>
          <a:off x="30841147" y="25852265"/>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440</xdr:row>
      <xdr:rowOff>79889</xdr:rowOff>
    </xdr:from>
    <xdr:to>
      <xdr:col>102</xdr:col>
      <xdr:colOff>398214</xdr:colOff>
      <xdr:row>468</xdr:row>
      <xdr:rowOff>6491</xdr:rowOff>
    </xdr:to>
    <xdr:sp macro="" textlink="">
      <xdr:nvSpPr>
        <xdr:cNvPr id="1002" name="Text Box 5518" hidden="1">
          <a:extLst>
            <a:ext uri="{FF2B5EF4-FFF2-40B4-BE49-F238E27FC236}">
              <a16:creationId xmlns:a16="http://schemas.microsoft.com/office/drawing/2014/main" id="{00000000-0008-0000-0200-0000EA030000}"/>
            </a:ext>
          </a:extLst>
        </xdr:cNvPr>
        <xdr:cNvSpPr txBox="1">
          <a:spLocks noChangeArrowheads="1"/>
        </xdr:cNvSpPr>
      </xdr:nvSpPr>
      <xdr:spPr bwMode="auto">
        <a:xfrm>
          <a:off x="31709827" y="25852265"/>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440</xdr:row>
      <xdr:rowOff>79889</xdr:rowOff>
    </xdr:from>
    <xdr:to>
      <xdr:col>104</xdr:col>
      <xdr:colOff>398217</xdr:colOff>
      <xdr:row>468</xdr:row>
      <xdr:rowOff>6491</xdr:rowOff>
    </xdr:to>
    <xdr:sp macro="" textlink="">
      <xdr:nvSpPr>
        <xdr:cNvPr id="1003" name="Text Box 5519" hidden="1">
          <a:extLst>
            <a:ext uri="{FF2B5EF4-FFF2-40B4-BE49-F238E27FC236}">
              <a16:creationId xmlns:a16="http://schemas.microsoft.com/office/drawing/2014/main" id="{00000000-0008-0000-0200-0000EB030000}"/>
            </a:ext>
          </a:extLst>
        </xdr:cNvPr>
        <xdr:cNvSpPr txBox="1">
          <a:spLocks noChangeArrowheads="1"/>
        </xdr:cNvSpPr>
      </xdr:nvSpPr>
      <xdr:spPr bwMode="auto">
        <a:xfrm>
          <a:off x="32578507" y="25852265"/>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440</xdr:row>
      <xdr:rowOff>79889</xdr:rowOff>
    </xdr:from>
    <xdr:to>
      <xdr:col>106</xdr:col>
      <xdr:colOff>398216</xdr:colOff>
      <xdr:row>468</xdr:row>
      <xdr:rowOff>6491</xdr:rowOff>
    </xdr:to>
    <xdr:sp macro="" textlink="">
      <xdr:nvSpPr>
        <xdr:cNvPr id="1004" name="Text Box 5520" hidden="1">
          <a:extLst>
            <a:ext uri="{FF2B5EF4-FFF2-40B4-BE49-F238E27FC236}">
              <a16:creationId xmlns:a16="http://schemas.microsoft.com/office/drawing/2014/main" id="{00000000-0008-0000-0200-0000EC030000}"/>
            </a:ext>
          </a:extLst>
        </xdr:cNvPr>
        <xdr:cNvSpPr txBox="1">
          <a:spLocks noChangeArrowheads="1"/>
        </xdr:cNvSpPr>
      </xdr:nvSpPr>
      <xdr:spPr bwMode="auto">
        <a:xfrm>
          <a:off x="33447187" y="25852265"/>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441</xdr:row>
      <xdr:rowOff>64137</xdr:rowOff>
    </xdr:from>
    <xdr:to>
      <xdr:col>69</xdr:col>
      <xdr:colOff>398215</xdr:colOff>
      <xdr:row>468</xdr:row>
      <xdr:rowOff>233500</xdr:rowOff>
    </xdr:to>
    <xdr:sp macro="" textlink="">
      <xdr:nvSpPr>
        <xdr:cNvPr id="1005" name="Text Box 5527" hidden="1">
          <a:extLst>
            <a:ext uri="{FF2B5EF4-FFF2-40B4-BE49-F238E27FC236}">
              <a16:creationId xmlns:a16="http://schemas.microsoft.com/office/drawing/2014/main" id="{00000000-0008-0000-0200-0000ED030000}"/>
            </a:ext>
          </a:extLst>
        </xdr:cNvPr>
        <xdr:cNvSpPr txBox="1">
          <a:spLocks noChangeArrowheads="1"/>
        </xdr:cNvSpPr>
      </xdr:nvSpPr>
      <xdr:spPr bwMode="auto">
        <a:xfrm>
          <a:off x="17359888" y="26079273"/>
          <a:ext cx="52287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441</xdr:row>
      <xdr:rowOff>64137</xdr:rowOff>
    </xdr:from>
    <xdr:to>
      <xdr:col>71</xdr:col>
      <xdr:colOff>398216</xdr:colOff>
      <xdr:row>468</xdr:row>
      <xdr:rowOff>233500</xdr:rowOff>
    </xdr:to>
    <xdr:sp macro="" textlink="">
      <xdr:nvSpPr>
        <xdr:cNvPr id="1006" name="Text Box 5528" hidden="1">
          <a:extLst>
            <a:ext uri="{FF2B5EF4-FFF2-40B4-BE49-F238E27FC236}">
              <a16:creationId xmlns:a16="http://schemas.microsoft.com/office/drawing/2014/main" id="{00000000-0008-0000-0200-0000EE030000}"/>
            </a:ext>
          </a:extLst>
        </xdr:cNvPr>
        <xdr:cNvSpPr txBox="1">
          <a:spLocks noChangeArrowheads="1"/>
        </xdr:cNvSpPr>
      </xdr:nvSpPr>
      <xdr:spPr bwMode="auto">
        <a:xfrm>
          <a:off x="18232468" y="26079273"/>
          <a:ext cx="52248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441</xdr:row>
      <xdr:rowOff>64137</xdr:rowOff>
    </xdr:from>
    <xdr:to>
      <xdr:col>83</xdr:col>
      <xdr:colOff>394646</xdr:colOff>
      <xdr:row>468</xdr:row>
      <xdr:rowOff>233500</xdr:rowOff>
    </xdr:to>
    <xdr:sp macro="" textlink="">
      <xdr:nvSpPr>
        <xdr:cNvPr id="1007" name="Text Box 5529" hidden="1">
          <a:extLst>
            <a:ext uri="{FF2B5EF4-FFF2-40B4-BE49-F238E27FC236}">
              <a16:creationId xmlns:a16="http://schemas.microsoft.com/office/drawing/2014/main" id="{00000000-0008-0000-0200-0000EF030000}"/>
            </a:ext>
          </a:extLst>
        </xdr:cNvPr>
        <xdr:cNvSpPr txBox="1">
          <a:spLocks noChangeArrowheads="1"/>
        </xdr:cNvSpPr>
      </xdr:nvSpPr>
      <xdr:spPr bwMode="auto">
        <a:xfrm>
          <a:off x="23457366" y="26079273"/>
          <a:ext cx="520851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441</xdr:row>
      <xdr:rowOff>64137</xdr:rowOff>
    </xdr:from>
    <xdr:to>
      <xdr:col>86</xdr:col>
      <xdr:colOff>398216</xdr:colOff>
      <xdr:row>468</xdr:row>
      <xdr:rowOff>233500</xdr:rowOff>
    </xdr:to>
    <xdr:sp macro="" textlink="">
      <xdr:nvSpPr>
        <xdr:cNvPr id="1008" name="Text Box 5530" hidden="1">
          <a:extLst>
            <a:ext uri="{FF2B5EF4-FFF2-40B4-BE49-F238E27FC236}">
              <a16:creationId xmlns:a16="http://schemas.microsoft.com/office/drawing/2014/main" id="{00000000-0008-0000-0200-0000F0030000}"/>
            </a:ext>
          </a:extLst>
        </xdr:cNvPr>
        <xdr:cNvSpPr txBox="1">
          <a:spLocks noChangeArrowheads="1"/>
        </xdr:cNvSpPr>
      </xdr:nvSpPr>
      <xdr:spPr bwMode="auto">
        <a:xfrm>
          <a:off x="24760388" y="26079273"/>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441</xdr:row>
      <xdr:rowOff>64137</xdr:rowOff>
    </xdr:from>
    <xdr:to>
      <xdr:col>88</xdr:col>
      <xdr:colOff>398216</xdr:colOff>
      <xdr:row>468</xdr:row>
      <xdr:rowOff>233500</xdr:rowOff>
    </xdr:to>
    <xdr:sp macro="" textlink="">
      <xdr:nvSpPr>
        <xdr:cNvPr id="1009" name="Text Box 5531" hidden="1">
          <a:extLst>
            <a:ext uri="{FF2B5EF4-FFF2-40B4-BE49-F238E27FC236}">
              <a16:creationId xmlns:a16="http://schemas.microsoft.com/office/drawing/2014/main" id="{00000000-0008-0000-0200-0000F1030000}"/>
            </a:ext>
          </a:extLst>
        </xdr:cNvPr>
        <xdr:cNvSpPr txBox="1">
          <a:spLocks noChangeArrowheads="1"/>
        </xdr:cNvSpPr>
      </xdr:nvSpPr>
      <xdr:spPr bwMode="auto">
        <a:xfrm>
          <a:off x="25629067" y="26079273"/>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441</xdr:row>
      <xdr:rowOff>64137</xdr:rowOff>
    </xdr:from>
    <xdr:to>
      <xdr:col>100</xdr:col>
      <xdr:colOff>398216</xdr:colOff>
      <xdr:row>468</xdr:row>
      <xdr:rowOff>233500</xdr:rowOff>
    </xdr:to>
    <xdr:sp macro="" textlink="">
      <xdr:nvSpPr>
        <xdr:cNvPr id="1010" name="Text Box 5532" hidden="1">
          <a:extLst>
            <a:ext uri="{FF2B5EF4-FFF2-40B4-BE49-F238E27FC236}">
              <a16:creationId xmlns:a16="http://schemas.microsoft.com/office/drawing/2014/main" id="{00000000-0008-0000-0200-0000F2030000}"/>
            </a:ext>
          </a:extLst>
        </xdr:cNvPr>
        <xdr:cNvSpPr txBox="1">
          <a:spLocks noChangeArrowheads="1"/>
        </xdr:cNvSpPr>
      </xdr:nvSpPr>
      <xdr:spPr bwMode="auto">
        <a:xfrm>
          <a:off x="30841147" y="26079273"/>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441</xdr:row>
      <xdr:rowOff>64137</xdr:rowOff>
    </xdr:from>
    <xdr:to>
      <xdr:col>102</xdr:col>
      <xdr:colOff>398214</xdr:colOff>
      <xdr:row>468</xdr:row>
      <xdr:rowOff>233500</xdr:rowOff>
    </xdr:to>
    <xdr:sp macro="" textlink="">
      <xdr:nvSpPr>
        <xdr:cNvPr id="1011" name="Text Box 5533" hidden="1">
          <a:extLst>
            <a:ext uri="{FF2B5EF4-FFF2-40B4-BE49-F238E27FC236}">
              <a16:creationId xmlns:a16="http://schemas.microsoft.com/office/drawing/2014/main" id="{00000000-0008-0000-0200-0000F3030000}"/>
            </a:ext>
          </a:extLst>
        </xdr:cNvPr>
        <xdr:cNvSpPr txBox="1">
          <a:spLocks noChangeArrowheads="1"/>
        </xdr:cNvSpPr>
      </xdr:nvSpPr>
      <xdr:spPr bwMode="auto">
        <a:xfrm>
          <a:off x="31709827" y="26079273"/>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441</xdr:row>
      <xdr:rowOff>64137</xdr:rowOff>
    </xdr:from>
    <xdr:to>
      <xdr:col>104</xdr:col>
      <xdr:colOff>398217</xdr:colOff>
      <xdr:row>468</xdr:row>
      <xdr:rowOff>233500</xdr:rowOff>
    </xdr:to>
    <xdr:sp macro="" textlink="">
      <xdr:nvSpPr>
        <xdr:cNvPr id="1012" name="Text Box 5534" hidden="1">
          <a:extLst>
            <a:ext uri="{FF2B5EF4-FFF2-40B4-BE49-F238E27FC236}">
              <a16:creationId xmlns:a16="http://schemas.microsoft.com/office/drawing/2014/main" id="{00000000-0008-0000-0200-0000F4030000}"/>
            </a:ext>
          </a:extLst>
        </xdr:cNvPr>
        <xdr:cNvSpPr txBox="1">
          <a:spLocks noChangeArrowheads="1"/>
        </xdr:cNvSpPr>
      </xdr:nvSpPr>
      <xdr:spPr bwMode="auto">
        <a:xfrm>
          <a:off x="32578507" y="26079273"/>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441</xdr:row>
      <xdr:rowOff>64137</xdr:rowOff>
    </xdr:from>
    <xdr:to>
      <xdr:col>106</xdr:col>
      <xdr:colOff>398216</xdr:colOff>
      <xdr:row>468</xdr:row>
      <xdr:rowOff>233500</xdr:rowOff>
    </xdr:to>
    <xdr:sp macro="" textlink="">
      <xdr:nvSpPr>
        <xdr:cNvPr id="1013" name="Text Box 5535" hidden="1">
          <a:extLst>
            <a:ext uri="{FF2B5EF4-FFF2-40B4-BE49-F238E27FC236}">
              <a16:creationId xmlns:a16="http://schemas.microsoft.com/office/drawing/2014/main" id="{00000000-0008-0000-0200-0000F5030000}"/>
            </a:ext>
          </a:extLst>
        </xdr:cNvPr>
        <xdr:cNvSpPr txBox="1">
          <a:spLocks noChangeArrowheads="1"/>
        </xdr:cNvSpPr>
      </xdr:nvSpPr>
      <xdr:spPr bwMode="auto">
        <a:xfrm>
          <a:off x="33447187" y="26079273"/>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443</xdr:row>
      <xdr:rowOff>27829</xdr:rowOff>
    </xdr:from>
    <xdr:to>
      <xdr:col>69</xdr:col>
      <xdr:colOff>398215</xdr:colOff>
      <xdr:row>470</xdr:row>
      <xdr:rowOff>190703</xdr:rowOff>
    </xdr:to>
    <xdr:sp macro="" textlink="">
      <xdr:nvSpPr>
        <xdr:cNvPr id="1014" name="Text Box 5542" hidden="1">
          <a:extLst>
            <a:ext uri="{FF2B5EF4-FFF2-40B4-BE49-F238E27FC236}">
              <a16:creationId xmlns:a16="http://schemas.microsoft.com/office/drawing/2014/main" id="{00000000-0008-0000-0200-0000F6030000}"/>
            </a:ext>
          </a:extLst>
        </xdr:cNvPr>
        <xdr:cNvSpPr txBox="1">
          <a:spLocks noChangeArrowheads="1"/>
        </xdr:cNvSpPr>
      </xdr:nvSpPr>
      <xdr:spPr bwMode="auto">
        <a:xfrm>
          <a:off x="17359888" y="26533294"/>
          <a:ext cx="5228798"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443</xdr:row>
      <xdr:rowOff>27829</xdr:rowOff>
    </xdr:from>
    <xdr:to>
      <xdr:col>71</xdr:col>
      <xdr:colOff>398216</xdr:colOff>
      <xdr:row>470</xdr:row>
      <xdr:rowOff>190703</xdr:rowOff>
    </xdr:to>
    <xdr:sp macro="" textlink="">
      <xdr:nvSpPr>
        <xdr:cNvPr id="1015" name="Text Box 5543" hidden="1">
          <a:extLst>
            <a:ext uri="{FF2B5EF4-FFF2-40B4-BE49-F238E27FC236}">
              <a16:creationId xmlns:a16="http://schemas.microsoft.com/office/drawing/2014/main" id="{00000000-0008-0000-0200-0000F7030000}"/>
            </a:ext>
          </a:extLst>
        </xdr:cNvPr>
        <xdr:cNvSpPr txBox="1">
          <a:spLocks noChangeArrowheads="1"/>
        </xdr:cNvSpPr>
      </xdr:nvSpPr>
      <xdr:spPr bwMode="auto">
        <a:xfrm>
          <a:off x="18232468" y="26533294"/>
          <a:ext cx="5224898"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443</xdr:row>
      <xdr:rowOff>27829</xdr:rowOff>
    </xdr:from>
    <xdr:to>
      <xdr:col>73</xdr:col>
      <xdr:colOff>398215</xdr:colOff>
      <xdr:row>470</xdr:row>
      <xdr:rowOff>190703</xdr:rowOff>
    </xdr:to>
    <xdr:sp macro="" textlink="">
      <xdr:nvSpPr>
        <xdr:cNvPr id="1016" name="Text Box 5544" hidden="1">
          <a:extLst>
            <a:ext uri="{FF2B5EF4-FFF2-40B4-BE49-F238E27FC236}">
              <a16:creationId xmlns:a16="http://schemas.microsoft.com/office/drawing/2014/main" id="{00000000-0008-0000-0200-0000F8030000}"/>
            </a:ext>
          </a:extLst>
        </xdr:cNvPr>
        <xdr:cNvSpPr txBox="1">
          <a:spLocks noChangeArrowheads="1"/>
        </xdr:cNvSpPr>
      </xdr:nvSpPr>
      <xdr:spPr bwMode="auto">
        <a:xfrm>
          <a:off x="19107112" y="26533294"/>
          <a:ext cx="5218935"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443</xdr:row>
      <xdr:rowOff>27829</xdr:rowOff>
    </xdr:from>
    <xdr:to>
      <xdr:col>75</xdr:col>
      <xdr:colOff>398216</xdr:colOff>
      <xdr:row>470</xdr:row>
      <xdr:rowOff>190703</xdr:rowOff>
    </xdr:to>
    <xdr:sp macro="" textlink="">
      <xdr:nvSpPr>
        <xdr:cNvPr id="1017" name="Text Box 5545" hidden="1">
          <a:extLst>
            <a:ext uri="{FF2B5EF4-FFF2-40B4-BE49-F238E27FC236}">
              <a16:creationId xmlns:a16="http://schemas.microsoft.com/office/drawing/2014/main" id="{00000000-0008-0000-0200-0000F9030000}"/>
            </a:ext>
          </a:extLst>
        </xdr:cNvPr>
        <xdr:cNvSpPr txBox="1">
          <a:spLocks noChangeArrowheads="1"/>
        </xdr:cNvSpPr>
      </xdr:nvSpPr>
      <xdr:spPr bwMode="auto">
        <a:xfrm>
          <a:off x="19985578" y="26533294"/>
          <a:ext cx="520914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443</xdr:row>
      <xdr:rowOff>27829</xdr:rowOff>
    </xdr:from>
    <xdr:to>
      <xdr:col>79</xdr:col>
      <xdr:colOff>398217</xdr:colOff>
      <xdr:row>470</xdr:row>
      <xdr:rowOff>190703</xdr:rowOff>
    </xdr:to>
    <xdr:sp macro="" textlink="">
      <xdr:nvSpPr>
        <xdr:cNvPr id="1018" name="Text Box 5546" hidden="1">
          <a:extLst>
            <a:ext uri="{FF2B5EF4-FFF2-40B4-BE49-F238E27FC236}">
              <a16:creationId xmlns:a16="http://schemas.microsoft.com/office/drawing/2014/main" id="{00000000-0008-0000-0200-0000FA030000}"/>
            </a:ext>
          </a:extLst>
        </xdr:cNvPr>
        <xdr:cNvSpPr txBox="1">
          <a:spLocks noChangeArrowheads="1"/>
        </xdr:cNvSpPr>
      </xdr:nvSpPr>
      <xdr:spPr bwMode="auto">
        <a:xfrm>
          <a:off x="21720008" y="26533294"/>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443</xdr:row>
      <xdr:rowOff>27829</xdr:rowOff>
    </xdr:from>
    <xdr:to>
      <xdr:col>81</xdr:col>
      <xdr:colOff>398216</xdr:colOff>
      <xdr:row>470</xdr:row>
      <xdr:rowOff>190703</xdr:rowOff>
    </xdr:to>
    <xdr:sp macro="" textlink="">
      <xdr:nvSpPr>
        <xdr:cNvPr id="1019" name="Text Box 5547" hidden="1">
          <a:extLst>
            <a:ext uri="{FF2B5EF4-FFF2-40B4-BE49-F238E27FC236}">
              <a16:creationId xmlns:a16="http://schemas.microsoft.com/office/drawing/2014/main" id="{00000000-0008-0000-0200-0000FB030000}"/>
            </a:ext>
          </a:extLst>
        </xdr:cNvPr>
        <xdr:cNvSpPr txBox="1">
          <a:spLocks noChangeArrowheads="1"/>
        </xdr:cNvSpPr>
      </xdr:nvSpPr>
      <xdr:spPr bwMode="auto">
        <a:xfrm>
          <a:off x="22588686" y="26533294"/>
          <a:ext cx="5212081"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443</xdr:row>
      <xdr:rowOff>27829</xdr:rowOff>
    </xdr:from>
    <xdr:to>
      <xdr:col>83</xdr:col>
      <xdr:colOff>394646</xdr:colOff>
      <xdr:row>470</xdr:row>
      <xdr:rowOff>190703</xdr:rowOff>
    </xdr:to>
    <xdr:sp macro="" textlink="">
      <xdr:nvSpPr>
        <xdr:cNvPr id="1020" name="Text Box 5548" hidden="1">
          <a:extLst>
            <a:ext uri="{FF2B5EF4-FFF2-40B4-BE49-F238E27FC236}">
              <a16:creationId xmlns:a16="http://schemas.microsoft.com/office/drawing/2014/main" id="{00000000-0008-0000-0200-0000FC030000}"/>
            </a:ext>
          </a:extLst>
        </xdr:cNvPr>
        <xdr:cNvSpPr txBox="1">
          <a:spLocks noChangeArrowheads="1"/>
        </xdr:cNvSpPr>
      </xdr:nvSpPr>
      <xdr:spPr bwMode="auto">
        <a:xfrm>
          <a:off x="23457366" y="26533294"/>
          <a:ext cx="5208511"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443</xdr:row>
      <xdr:rowOff>27829</xdr:rowOff>
    </xdr:from>
    <xdr:to>
      <xdr:col>88</xdr:col>
      <xdr:colOff>398216</xdr:colOff>
      <xdr:row>470</xdr:row>
      <xdr:rowOff>190703</xdr:rowOff>
    </xdr:to>
    <xdr:sp macro="" textlink="">
      <xdr:nvSpPr>
        <xdr:cNvPr id="1021" name="Text Box 5549" hidden="1">
          <a:extLst>
            <a:ext uri="{FF2B5EF4-FFF2-40B4-BE49-F238E27FC236}">
              <a16:creationId xmlns:a16="http://schemas.microsoft.com/office/drawing/2014/main" id="{00000000-0008-0000-0200-0000FD030000}"/>
            </a:ext>
          </a:extLst>
        </xdr:cNvPr>
        <xdr:cNvSpPr txBox="1">
          <a:spLocks noChangeArrowheads="1"/>
        </xdr:cNvSpPr>
      </xdr:nvSpPr>
      <xdr:spPr bwMode="auto">
        <a:xfrm>
          <a:off x="25629067" y="26533294"/>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443</xdr:row>
      <xdr:rowOff>27829</xdr:rowOff>
    </xdr:from>
    <xdr:to>
      <xdr:col>98</xdr:col>
      <xdr:colOff>398217</xdr:colOff>
      <xdr:row>470</xdr:row>
      <xdr:rowOff>190703</xdr:rowOff>
    </xdr:to>
    <xdr:sp macro="" textlink="">
      <xdr:nvSpPr>
        <xdr:cNvPr id="1022" name="Text Box 5550" hidden="1">
          <a:extLst>
            <a:ext uri="{FF2B5EF4-FFF2-40B4-BE49-F238E27FC236}">
              <a16:creationId xmlns:a16="http://schemas.microsoft.com/office/drawing/2014/main" id="{00000000-0008-0000-0200-0000FE030000}"/>
            </a:ext>
          </a:extLst>
        </xdr:cNvPr>
        <xdr:cNvSpPr txBox="1">
          <a:spLocks noChangeArrowheads="1"/>
        </xdr:cNvSpPr>
      </xdr:nvSpPr>
      <xdr:spPr bwMode="auto">
        <a:xfrm>
          <a:off x="29972468" y="26533294"/>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443</xdr:row>
      <xdr:rowOff>27829</xdr:rowOff>
    </xdr:from>
    <xdr:to>
      <xdr:col>100</xdr:col>
      <xdr:colOff>398216</xdr:colOff>
      <xdr:row>470</xdr:row>
      <xdr:rowOff>190703</xdr:rowOff>
    </xdr:to>
    <xdr:sp macro="" textlink="">
      <xdr:nvSpPr>
        <xdr:cNvPr id="1023" name="Text Box 5551" hidden="1">
          <a:extLst>
            <a:ext uri="{FF2B5EF4-FFF2-40B4-BE49-F238E27FC236}">
              <a16:creationId xmlns:a16="http://schemas.microsoft.com/office/drawing/2014/main" id="{00000000-0008-0000-0200-0000FF030000}"/>
            </a:ext>
          </a:extLst>
        </xdr:cNvPr>
        <xdr:cNvSpPr txBox="1">
          <a:spLocks noChangeArrowheads="1"/>
        </xdr:cNvSpPr>
      </xdr:nvSpPr>
      <xdr:spPr bwMode="auto">
        <a:xfrm>
          <a:off x="30841147" y="26533294"/>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443</xdr:row>
      <xdr:rowOff>27829</xdr:rowOff>
    </xdr:from>
    <xdr:to>
      <xdr:col>102</xdr:col>
      <xdr:colOff>398214</xdr:colOff>
      <xdr:row>470</xdr:row>
      <xdr:rowOff>190703</xdr:rowOff>
    </xdr:to>
    <xdr:sp macro="" textlink="">
      <xdr:nvSpPr>
        <xdr:cNvPr id="1024" name="Text Box 5552" hidden="1">
          <a:extLst>
            <a:ext uri="{FF2B5EF4-FFF2-40B4-BE49-F238E27FC236}">
              <a16:creationId xmlns:a16="http://schemas.microsoft.com/office/drawing/2014/main" id="{00000000-0008-0000-0200-000000040000}"/>
            </a:ext>
          </a:extLst>
        </xdr:cNvPr>
        <xdr:cNvSpPr txBox="1">
          <a:spLocks noChangeArrowheads="1"/>
        </xdr:cNvSpPr>
      </xdr:nvSpPr>
      <xdr:spPr bwMode="auto">
        <a:xfrm>
          <a:off x="31709827" y="26533294"/>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443</xdr:row>
      <xdr:rowOff>27829</xdr:rowOff>
    </xdr:from>
    <xdr:to>
      <xdr:col>104</xdr:col>
      <xdr:colOff>398217</xdr:colOff>
      <xdr:row>470</xdr:row>
      <xdr:rowOff>190703</xdr:rowOff>
    </xdr:to>
    <xdr:sp macro="" textlink="">
      <xdr:nvSpPr>
        <xdr:cNvPr id="1025" name="Text Box 5553" hidden="1">
          <a:extLst>
            <a:ext uri="{FF2B5EF4-FFF2-40B4-BE49-F238E27FC236}">
              <a16:creationId xmlns:a16="http://schemas.microsoft.com/office/drawing/2014/main" id="{00000000-0008-0000-0200-000001040000}"/>
            </a:ext>
          </a:extLst>
        </xdr:cNvPr>
        <xdr:cNvSpPr txBox="1">
          <a:spLocks noChangeArrowheads="1"/>
        </xdr:cNvSpPr>
      </xdr:nvSpPr>
      <xdr:spPr bwMode="auto">
        <a:xfrm>
          <a:off x="32578507" y="26533294"/>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443</xdr:row>
      <xdr:rowOff>27829</xdr:rowOff>
    </xdr:from>
    <xdr:to>
      <xdr:col>106</xdr:col>
      <xdr:colOff>398216</xdr:colOff>
      <xdr:row>470</xdr:row>
      <xdr:rowOff>190703</xdr:rowOff>
    </xdr:to>
    <xdr:sp macro="" textlink="">
      <xdr:nvSpPr>
        <xdr:cNvPr id="1026" name="Text Box 5554" hidden="1">
          <a:extLst>
            <a:ext uri="{FF2B5EF4-FFF2-40B4-BE49-F238E27FC236}">
              <a16:creationId xmlns:a16="http://schemas.microsoft.com/office/drawing/2014/main" id="{00000000-0008-0000-0200-000002040000}"/>
            </a:ext>
          </a:extLst>
        </xdr:cNvPr>
        <xdr:cNvSpPr txBox="1">
          <a:spLocks noChangeArrowheads="1"/>
        </xdr:cNvSpPr>
      </xdr:nvSpPr>
      <xdr:spPr bwMode="auto">
        <a:xfrm>
          <a:off x="33447187" y="26533294"/>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444</xdr:row>
      <xdr:rowOff>8654</xdr:rowOff>
    </xdr:from>
    <xdr:to>
      <xdr:col>69</xdr:col>
      <xdr:colOff>398215</xdr:colOff>
      <xdr:row>471</xdr:row>
      <xdr:rowOff>171644</xdr:rowOff>
    </xdr:to>
    <xdr:sp macro="" textlink="">
      <xdr:nvSpPr>
        <xdr:cNvPr id="1027" name="Text Box 5558" hidden="1">
          <a:extLst>
            <a:ext uri="{FF2B5EF4-FFF2-40B4-BE49-F238E27FC236}">
              <a16:creationId xmlns:a16="http://schemas.microsoft.com/office/drawing/2014/main" id="{00000000-0008-0000-0200-000003040000}"/>
            </a:ext>
          </a:extLst>
        </xdr:cNvPr>
        <xdr:cNvSpPr txBox="1">
          <a:spLocks noChangeArrowheads="1"/>
        </xdr:cNvSpPr>
      </xdr:nvSpPr>
      <xdr:spPr bwMode="auto">
        <a:xfrm>
          <a:off x="17359888" y="26760303"/>
          <a:ext cx="52287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444</xdr:row>
      <xdr:rowOff>8654</xdr:rowOff>
    </xdr:from>
    <xdr:to>
      <xdr:col>71</xdr:col>
      <xdr:colOff>398216</xdr:colOff>
      <xdr:row>471</xdr:row>
      <xdr:rowOff>171644</xdr:rowOff>
    </xdr:to>
    <xdr:sp macro="" textlink="">
      <xdr:nvSpPr>
        <xdr:cNvPr id="1028" name="Text Box 5559" hidden="1">
          <a:extLst>
            <a:ext uri="{FF2B5EF4-FFF2-40B4-BE49-F238E27FC236}">
              <a16:creationId xmlns:a16="http://schemas.microsoft.com/office/drawing/2014/main" id="{00000000-0008-0000-0200-000004040000}"/>
            </a:ext>
          </a:extLst>
        </xdr:cNvPr>
        <xdr:cNvSpPr txBox="1">
          <a:spLocks noChangeArrowheads="1"/>
        </xdr:cNvSpPr>
      </xdr:nvSpPr>
      <xdr:spPr bwMode="auto">
        <a:xfrm>
          <a:off x="18232468" y="26760303"/>
          <a:ext cx="52248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444</xdr:row>
      <xdr:rowOff>8654</xdr:rowOff>
    </xdr:from>
    <xdr:to>
      <xdr:col>83</xdr:col>
      <xdr:colOff>394646</xdr:colOff>
      <xdr:row>471</xdr:row>
      <xdr:rowOff>171644</xdr:rowOff>
    </xdr:to>
    <xdr:sp macro="" textlink="">
      <xdr:nvSpPr>
        <xdr:cNvPr id="1029" name="Text Box 5560" hidden="1">
          <a:extLst>
            <a:ext uri="{FF2B5EF4-FFF2-40B4-BE49-F238E27FC236}">
              <a16:creationId xmlns:a16="http://schemas.microsoft.com/office/drawing/2014/main" id="{00000000-0008-0000-0200-000005040000}"/>
            </a:ext>
          </a:extLst>
        </xdr:cNvPr>
        <xdr:cNvSpPr txBox="1">
          <a:spLocks noChangeArrowheads="1"/>
        </xdr:cNvSpPr>
      </xdr:nvSpPr>
      <xdr:spPr bwMode="auto">
        <a:xfrm>
          <a:off x="23457366" y="26760303"/>
          <a:ext cx="520851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444</xdr:row>
      <xdr:rowOff>8654</xdr:rowOff>
    </xdr:from>
    <xdr:to>
      <xdr:col>104</xdr:col>
      <xdr:colOff>398217</xdr:colOff>
      <xdr:row>471</xdr:row>
      <xdr:rowOff>171644</xdr:rowOff>
    </xdr:to>
    <xdr:sp macro="" textlink="">
      <xdr:nvSpPr>
        <xdr:cNvPr id="1030" name="Text Box 5561" hidden="1">
          <a:extLst>
            <a:ext uri="{FF2B5EF4-FFF2-40B4-BE49-F238E27FC236}">
              <a16:creationId xmlns:a16="http://schemas.microsoft.com/office/drawing/2014/main" id="{00000000-0008-0000-0200-000006040000}"/>
            </a:ext>
          </a:extLst>
        </xdr:cNvPr>
        <xdr:cNvSpPr txBox="1">
          <a:spLocks noChangeArrowheads="1"/>
        </xdr:cNvSpPr>
      </xdr:nvSpPr>
      <xdr:spPr bwMode="auto">
        <a:xfrm>
          <a:off x="32578507" y="26760303"/>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444</xdr:row>
      <xdr:rowOff>8654</xdr:rowOff>
    </xdr:from>
    <xdr:to>
      <xdr:col>106</xdr:col>
      <xdr:colOff>398216</xdr:colOff>
      <xdr:row>471</xdr:row>
      <xdr:rowOff>171644</xdr:rowOff>
    </xdr:to>
    <xdr:sp macro="" textlink="">
      <xdr:nvSpPr>
        <xdr:cNvPr id="1031" name="Text Box 5562" hidden="1">
          <a:extLst>
            <a:ext uri="{FF2B5EF4-FFF2-40B4-BE49-F238E27FC236}">
              <a16:creationId xmlns:a16="http://schemas.microsoft.com/office/drawing/2014/main" id="{00000000-0008-0000-0200-000007040000}"/>
            </a:ext>
          </a:extLst>
        </xdr:cNvPr>
        <xdr:cNvSpPr txBox="1">
          <a:spLocks noChangeArrowheads="1"/>
        </xdr:cNvSpPr>
      </xdr:nvSpPr>
      <xdr:spPr bwMode="auto">
        <a:xfrm>
          <a:off x="33447187" y="26760303"/>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444</xdr:row>
      <xdr:rowOff>234645</xdr:rowOff>
    </xdr:from>
    <xdr:to>
      <xdr:col>69</xdr:col>
      <xdr:colOff>398215</xdr:colOff>
      <xdr:row>472</xdr:row>
      <xdr:rowOff>153485</xdr:rowOff>
    </xdr:to>
    <xdr:sp macro="" textlink="">
      <xdr:nvSpPr>
        <xdr:cNvPr id="1032" name="Text Box 5571" hidden="1">
          <a:extLst>
            <a:ext uri="{FF2B5EF4-FFF2-40B4-BE49-F238E27FC236}">
              <a16:creationId xmlns:a16="http://schemas.microsoft.com/office/drawing/2014/main" id="{00000000-0008-0000-0200-000008040000}"/>
            </a:ext>
          </a:extLst>
        </xdr:cNvPr>
        <xdr:cNvSpPr txBox="1">
          <a:spLocks noChangeArrowheads="1"/>
        </xdr:cNvSpPr>
      </xdr:nvSpPr>
      <xdr:spPr bwMode="auto">
        <a:xfrm>
          <a:off x="17359888" y="26987312"/>
          <a:ext cx="5228798"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444</xdr:row>
      <xdr:rowOff>234645</xdr:rowOff>
    </xdr:from>
    <xdr:to>
      <xdr:col>71</xdr:col>
      <xdr:colOff>398216</xdr:colOff>
      <xdr:row>472</xdr:row>
      <xdr:rowOff>153485</xdr:rowOff>
    </xdr:to>
    <xdr:sp macro="" textlink="">
      <xdr:nvSpPr>
        <xdr:cNvPr id="1033" name="Text Box 5572" hidden="1">
          <a:extLst>
            <a:ext uri="{FF2B5EF4-FFF2-40B4-BE49-F238E27FC236}">
              <a16:creationId xmlns:a16="http://schemas.microsoft.com/office/drawing/2014/main" id="{00000000-0008-0000-0200-000009040000}"/>
            </a:ext>
          </a:extLst>
        </xdr:cNvPr>
        <xdr:cNvSpPr txBox="1">
          <a:spLocks noChangeArrowheads="1"/>
        </xdr:cNvSpPr>
      </xdr:nvSpPr>
      <xdr:spPr bwMode="auto">
        <a:xfrm>
          <a:off x="18232468" y="26987312"/>
          <a:ext cx="5224898"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444</xdr:row>
      <xdr:rowOff>234645</xdr:rowOff>
    </xdr:from>
    <xdr:to>
      <xdr:col>73</xdr:col>
      <xdr:colOff>398215</xdr:colOff>
      <xdr:row>472</xdr:row>
      <xdr:rowOff>153485</xdr:rowOff>
    </xdr:to>
    <xdr:sp macro="" textlink="">
      <xdr:nvSpPr>
        <xdr:cNvPr id="1034" name="Text Box 5573" hidden="1">
          <a:extLst>
            <a:ext uri="{FF2B5EF4-FFF2-40B4-BE49-F238E27FC236}">
              <a16:creationId xmlns:a16="http://schemas.microsoft.com/office/drawing/2014/main" id="{00000000-0008-0000-0200-00000A040000}"/>
            </a:ext>
          </a:extLst>
        </xdr:cNvPr>
        <xdr:cNvSpPr txBox="1">
          <a:spLocks noChangeArrowheads="1"/>
        </xdr:cNvSpPr>
      </xdr:nvSpPr>
      <xdr:spPr bwMode="auto">
        <a:xfrm>
          <a:off x="19107112" y="26987312"/>
          <a:ext cx="5218935"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444</xdr:row>
      <xdr:rowOff>234645</xdr:rowOff>
    </xdr:from>
    <xdr:to>
      <xdr:col>75</xdr:col>
      <xdr:colOff>398216</xdr:colOff>
      <xdr:row>472</xdr:row>
      <xdr:rowOff>153485</xdr:rowOff>
    </xdr:to>
    <xdr:sp macro="" textlink="">
      <xdr:nvSpPr>
        <xdr:cNvPr id="1035" name="Text Box 5574" hidden="1">
          <a:extLst>
            <a:ext uri="{FF2B5EF4-FFF2-40B4-BE49-F238E27FC236}">
              <a16:creationId xmlns:a16="http://schemas.microsoft.com/office/drawing/2014/main" id="{00000000-0008-0000-0200-00000B040000}"/>
            </a:ext>
          </a:extLst>
        </xdr:cNvPr>
        <xdr:cNvSpPr txBox="1">
          <a:spLocks noChangeArrowheads="1"/>
        </xdr:cNvSpPr>
      </xdr:nvSpPr>
      <xdr:spPr bwMode="auto">
        <a:xfrm>
          <a:off x="19985578" y="26987312"/>
          <a:ext cx="5209149"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444</xdr:row>
      <xdr:rowOff>234645</xdr:rowOff>
    </xdr:from>
    <xdr:to>
      <xdr:col>77</xdr:col>
      <xdr:colOff>398216</xdr:colOff>
      <xdr:row>472</xdr:row>
      <xdr:rowOff>153485</xdr:rowOff>
    </xdr:to>
    <xdr:sp macro="" textlink="">
      <xdr:nvSpPr>
        <xdr:cNvPr id="1036" name="Text Box 5575" hidden="1">
          <a:extLst>
            <a:ext uri="{FF2B5EF4-FFF2-40B4-BE49-F238E27FC236}">
              <a16:creationId xmlns:a16="http://schemas.microsoft.com/office/drawing/2014/main" id="{00000000-0008-0000-0200-00000C040000}"/>
            </a:ext>
          </a:extLst>
        </xdr:cNvPr>
        <xdr:cNvSpPr txBox="1">
          <a:spLocks noChangeArrowheads="1"/>
        </xdr:cNvSpPr>
      </xdr:nvSpPr>
      <xdr:spPr bwMode="auto">
        <a:xfrm>
          <a:off x="20853085" y="26987312"/>
          <a:ext cx="5210321"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444</xdr:row>
      <xdr:rowOff>234645</xdr:rowOff>
    </xdr:from>
    <xdr:to>
      <xdr:col>79</xdr:col>
      <xdr:colOff>398217</xdr:colOff>
      <xdr:row>472</xdr:row>
      <xdr:rowOff>153485</xdr:rowOff>
    </xdr:to>
    <xdr:sp macro="" textlink="">
      <xdr:nvSpPr>
        <xdr:cNvPr id="1037" name="Text Box 5576" hidden="1">
          <a:extLst>
            <a:ext uri="{FF2B5EF4-FFF2-40B4-BE49-F238E27FC236}">
              <a16:creationId xmlns:a16="http://schemas.microsoft.com/office/drawing/2014/main" id="{00000000-0008-0000-0200-00000D040000}"/>
            </a:ext>
          </a:extLst>
        </xdr:cNvPr>
        <xdr:cNvSpPr txBox="1">
          <a:spLocks noChangeArrowheads="1"/>
        </xdr:cNvSpPr>
      </xdr:nvSpPr>
      <xdr:spPr bwMode="auto">
        <a:xfrm>
          <a:off x="21720008" y="26987312"/>
          <a:ext cx="5212079"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444</xdr:row>
      <xdr:rowOff>234645</xdr:rowOff>
    </xdr:from>
    <xdr:to>
      <xdr:col>81</xdr:col>
      <xdr:colOff>398216</xdr:colOff>
      <xdr:row>472</xdr:row>
      <xdr:rowOff>153485</xdr:rowOff>
    </xdr:to>
    <xdr:sp macro="" textlink="">
      <xdr:nvSpPr>
        <xdr:cNvPr id="1038" name="Text Box 5577" hidden="1">
          <a:extLst>
            <a:ext uri="{FF2B5EF4-FFF2-40B4-BE49-F238E27FC236}">
              <a16:creationId xmlns:a16="http://schemas.microsoft.com/office/drawing/2014/main" id="{00000000-0008-0000-0200-00000E040000}"/>
            </a:ext>
          </a:extLst>
        </xdr:cNvPr>
        <xdr:cNvSpPr txBox="1">
          <a:spLocks noChangeArrowheads="1"/>
        </xdr:cNvSpPr>
      </xdr:nvSpPr>
      <xdr:spPr bwMode="auto">
        <a:xfrm>
          <a:off x="22588686" y="26987312"/>
          <a:ext cx="5212081"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444</xdr:row>
      <xdr:rowOff>234645</xdr:rowOff>
    </xdr:from>
    <xdr:to>
      <xdr:col>83</xdr:col>
      <xdr:colOff>394646</xdr:colOff>
      <xdr:row>472</xdr:row>
      <xdr:rowOff>153485</xdr:rowOff>
    </xdr:to>
    <xdr:sp macro="" textlink="">
      <xdr:nvSpPr>
        <xdr:cNvPr id="1039" name="Text Box 5578" hidden="1">
          <a:extLst>
            <a:ext uri="{FF2B5EF4-FFF2-40B4-BE49-F238E27FC236}">
              <a16:creationId xmlns:a16="http://schemas.microsoft.com/office/drawing/2014/main" id="{00000000-0008-0000-0200-00000F040000}"/>
            </a:ext>
          </a:extLst>
        </xdr:cNvPr>
        <xdr:cNvSpPr txBox="1">
          <a:spLocks noChangeArrowheads="1"/>
        </xdr:cNvSpPr>
      </xdr:nvSpPr>
      <xdr:spPr bwMode="auto">
        <a:xfrm>
          <a:off x="23457366" y="26987312"/>
          <a:ext cx="5208511"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444</xdr:row>
      <xdr:rowOff>234645</xdr:rowOff>
    </xdr:from>
    <xdr:to>
      <xdr:col>86</xdr:col>
      <xdr:colOff>398216</xdr:colOff>
      <xdr:row>472</xdr:row>
      <xdr:rowOff>153485</xdr:rowOff>
    </xdr:to>
    <xdr:sp macro="" textlink="">
      <xdr:nvSpPr>
        <xdr:cNvPr id="1040" name="Text Box 5579" hidden="1">
          <a:extLst>
            <a:ext uri="{FF2B5EF4-FFF2-40B4-BE49-F238E27FC236}">
              <a16:creationId xmlns:a16="http://schemas.microsoft.com/office/drawing/2014/main" id="{00000000-0008-0000-0200-000010040000}"/>
            </a:ext>
          </a:extLst>
        </xdr:cNvPr>
        <xdr:cNvSpPr txBox="1">
          <a:spLocks noChangeArrowheads="1"/>
        </xdr:cNvSpPr>
      </xdr:nvSpPr>
      <xdr:spPr bwMode="auto">
        <a:xfrm>
          <a:off x="24760388" y="26987312"/>
          <a:ext cx="5212080"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444</xdr:row>
      <xdr:rowOff>234645</xdr:rowOff>
    </xdr:from>
    <xdr:to>
      <xdr:col>88</xdr:col>
      <xdr:colOff>398216</xdr:colOff>
      <xdr:row>472</xdr:row>
      <xdr:rowOff>153485</xdr:rowOff>
    </xdr:to>
    <xdr:sp macro="" textlink="">
      <xdr:nvSpPr>
        <xdr:cNvPr id="1041" name="Text Box 5580" hidden="1">
          <a:extLst>
            <a:ext uri="{FF2B5EF4-FFF2-40B4-BE49-F238E27FC236}">
              <a16:creationId xmlns:a16="http://schemas.microsoft.com/office/drawing/2014/main" id="{00000000-0008-0000-0200-000011040000}"/>
            </a:ext>
          </a:extLst>
        </xdr:cNvPr>
        <xdr:cNvSpPr txBox="1">
          <a:spLocks noChangeArrowheads="1"/>
        </xdr:cNvSpPr>
      </xdr:nvSpPr>
      <xdr:spPr bwMode="auto">
        <a:xfrm>
          <a:off x="25629067" y="26987312"/>
          <a:ext cx="5212080"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444</xdr:row>
      <xdr:rowOff>234645</xdr:rowOff>
    </xdr:from>
    <xdr:to>
      <xdr:col>98</xdr:col>
      <xdr:colOff>398217</xdr:colOff>
      <xdr:row>472</xdr:row>
      <xdr:rowOff>153485</xdr:rowOff>
    </xdr:to>
    <xdr:sp macro="" textlink="">
      <xdr:nvSpPr>
        <xdr:cNvPr id="1042" name="Text Box 5581" hidden="1">
          <a:extLst>
            <a:ext uri="{FF2B5EF4-FFF2-40B4-BE49-F238E27FC236}">
              <a16:creationId xmlns:a16="http://schemas.microsoft.com/office/drawing/2014/main" id="{00000000-0008-0000-0200-000012040000}"/>
            </a:ext>
          </a:extLst>
        </xdr:cNvPr>
        <xdr:cNvSpPr txBox="1">
          <a:spLocks noChangeArrowheads="1"/>
        </xdr:cNvSpPr>
      </xdr:nvSpPr>
      <xdr:spPr bwMode="auto">
        <a:xfrm>
          <a:off x="29972468" y="26987312"/>
          <a:ext cx="5212079"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444</xdr:row>
      <xdr:rowOff>234645</xdr:rowOff>
    </xdr:from>
    <xdr:to>
      <xdr:col>100</xdr:col>
      <xdr:colOff>398216</xdr:colOff>
      <xdr:row>472</xdr:row>
      <xdr:rowOff>153485</xdr:rowOff>
    </xdr:to>
    <xdr:sp macro="" textlink="">
      <xdr:nvSpPr>
        <xdr:cNvPr id="1043" name="Text Box 5582" hidden="1">
          <a:extLst>
            <a:ext uri="{FF2B5EF4-FFF2-40B4-BE49-F238E27FC236}">
              <a16:creationId xmlns:a16="http://schemas.microsoft.com/office/drawing/2014/main" id="{00000000-0008-0000-0200-000013040000}"/>
            </a:ext>
          </a:extLst>
        </xdr:cNvPr>
        <xdr:cNvSpPr txBox="1">
          <a:spLocks noChangeArrowheads="1"/>
        </xdr:cNvSpPr>
      </xdr:nvSpPr>
      <xdr:spPr bwMode="auto">
        <a:xfrm>
          <a:off x="30841147" y="26987312"/>
          <a:ext cx="5212080"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444</xdr:row>
      <xdr:rowOff>234645</xdr:rowOff>
    </xdr:from>
    <xdr:to>
      <xdr:col>102</xdr:col>
      <xdr:colOff>398214</xdr:colOff>
      <xdr:row>472</xdr:row>
      <xdr:rowOff>153485</xdr:rowOff>
    </xdr:to>
    <xdr:sp macro="" textlink="">
      <xdr:nvSpPr>
        <xdr:cNvPr id="1044" name="Text Box 5583" hidden="1">
          <a:extLst>
            <a:ext uri="{FF2B5EF4-FFF2-40B4-BE49-F238E27FC236}">
              <a16:creationId xmlns:a16="http://schemas.microsoft.com/office/drawing/2014/main" id="{00000000-0008-0000-0200-000014040000}"/>
            </a:ext>
          </a:extLst>
        </xdr:cNvPr>
        <xdr:cNvSpPr txBox="1">
          <a:spLocks noChangeArrowheads="1"/>
        </xdr:cNvSpPr>
      </xdr:nvSpPr>
      <xdr:spPr bwMode="auto">
        <a:xfrm>
          <a:off x="31709827" y="26987312"/>
          <a:ext cx="5212079"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444</xdr:row>
      <xdr:rowOff>234645</xdr:rowOff>
    </xdr:from>
    <xdr:to>
      <xdr:col>104</xdr:col>
      <xdr:colOff>398217</xdr:colOff>
      <xdr:row>472</xdr:row>
      <xdr:rowOff>153485</xdr:rowOff>
    </xdr:to>
    <xdr:sp macro="" textlink="">
      <xdr:nvSpPr>
        <xdr:cNvPr id="1045" name="Text Box 5584" hidden="1">
          <a:extLst>
            <a:ext uri="{FF2B5EF4-FFF2-40B4-BE49-F238E27FC236}">
              <a16:creationId xmlns:a16="http://schemas.microsoft.com/office/drawing/2014/main" id="{00000000-0008-0000-0200-000015040000}"/>
            </a:ext>
          </a:extLst>
        </xdr:cNvPr>
        <xdr:cNvSpPr txBox="1">
          <a:spLocks noChangeArrowheads="1"/>
        </xdr:cNvSpPr>
      </xdr:nvSpPr>
      <xdr:spPr bwMode="auto">
        <a:xfrm>
          <a:off x="32578507" y="26987312"/>
          <a:ext cx="5212080"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444</xdr:row>
      <xdr:rowOff>234645</xdr:rowOff>
    </xdr:from>
    <xdr:to>
      <xdr:col>106</xdr:col>
      <xdr:colOff>398216</xdr:colOff>
      <xdr:row>472</xdr:row>
      <xdr:rowOff>153485</xdr:rowOff>
    </xdr:to>
    <xdr:sp macro="" textlink="">
      <xdr:nvSpPr>
        <xdr:cNvPr id="1046" name="Text Box 5585" hidden="1">
          <a:extLst>
            <a:ext uri="{FF2B5EF4-FFF2-40B4-BE49-F238E27FC236}">
              <a16:creationId xmlns:a16="http://schemas.microsoft.com/office/drawing/2014/main" id="{00000000-0008-0000-0200-000016040000}"/>
            </a:ext>
          </a:extLst>
        </xdr:cNvPr>
        <xdr:cNvSpPr txBox="1">
          <a:spLocks noChangeArrowheads="1"/>
        </xdr:cNvSpPr>
      </xdr:nvSpPr>
      <xdr:spPr bwMode="auto">
        <a:xfrm>
          <a:off x="33447187" y="26987312"/>
          <a:ext cx="5212080" cy="6813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445</xdr:row>
      <xdr:rowOff>215469</xdr:rowOff>
    </xdr:from>
    <xdr:to>
      <xdr:col>69</xdr:col>
      <xdr:colOff>398215</xdr:colOff>
      <xdr:row>473</xdr:row>
      <xdr:rowOff>135329</xdr:rowOff>
    </xdr:to>
    <xdr:sp macro="" textlink="">
      <xdr:nvSpPr>
        <xdr:cNvPr id="1047" name="Text Box 5589" hidden="1">
          <a:extLst>
            <a:ext uri="{FF2B5EF4-FFF2-40B4-BE49-F238E27FC236}">
              <a16:creationId xmlns:a16="http://schemas.microsoft.com/office/drawing/2014/main" id="{00000000-0008-0000-0200-000017040000}"/>
            </a:ext>
          </a:extLst>
        </xdr:cNvPr>
        <xdr:cNvSpPr txBox="1">
          <a:spLocks noChangeArrowheads="1"/>
        </xdr:cNvSpPr>
      </xdr:nvSpPr>
      <xdr:spPr bwMode="auto">
        <a:xfrm>
          <a:off x="17359888" y="27214321"/>
          <a:ext cx="5228798"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445</xdr:row>
      <xdr:rowOff>215469</xdr:rowOff>
    </xdr:from>
    <xdr:to>
      <xdr:col>71</xdr:col>
      <xdr:colOff>398216</xdr:colOff>
      <xdr:row>473</xdr:row>
      <xdr:rowOff>135329</xdr:rowOff>
    </xdr:to>
    <xdr:sp macro="" textlink="">
      <xdr:nvSpPr>
        <xdr:cNvPr id="1048" name="Text Box 5590" hidden="1">
          <a:extLst>
            <a:ext uri="{FF2B5EF4-FFF2-40B4-BE49-F238E27FC236}">
              <a16:creationId xmlns:a16="http://schemas.microsoft.com/office/drawing/2014/main" id="{00000000-0008-0000-0200-000018040000}"/>
            </a:ext>
          </a:extLst>
        </xdr:cNvPr>
        <xdr:cNvSpPr txBox="1">
          <a:spLocks noChangeArrowheads="1"/>
        </xdr:cNvSpPr>
      </xdr:nvSpPr>
      <xdr:spPr bwMode="auto">
        <a:xfrm>
          <a:off x="18232468" y="27214321"/>
          <a:ext cx="5224898"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445</xdr:row>
      <xdr:rowOff>215469</xdr:rowOff>
    </xdr:from>
    <xdr:to>
      <xdr:col>83</xdr:col>
      <xdr:colOff>394646</xdr:colOff>
      <xdr:row>473</xdr:row>
      <xdr:rowOff>135329</xdr:rowOff>
    </xdr:to>
    <xdr:sp macro="" textlink="">
      <xdr:nvSpPr>
        <xdr:cNvPr id="1049" name="Text Box 5591" hidden="1">
          <a:extLst>
            <a:ext uri="{FF2B5EF4-FFF2-40B4-BE49-F238E27FC236}">
              <a16:creationId xmlns:a16="http://schemas.microsoft.com/office/drawing/2014/main" id="{00000000-0008-0000-0200-000019040000}"/>
            </a:ext>
          </a:extLst>
        </xdr:cNvPr>
        <xdr:cNvSpPr txBox="1">
          <a:spLocks noChangeArrowheads="1"/>
        </xdr:cNvSpPr>
      </xdr:nvSpPr>
      <xdr:spPr bwMode="auto">
        <a:xfrm>
          <a:off x="23457366" y="27214321"/>
          <a:ext cx="5208511"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445</xdr:row>
      <xdr:rowOff>215469</xdr:rowOff>
    </xdr:from>
    <xdr:to>
      <xdr:col>104</xdr:col>
      <xdr:colOff>398217</xdr:colOff>
      <xdr:row>473</xdr:row>
      <xdr:rowOff>135329</xdr:rowOff>
    </xdr:to>
    <xdr:sp macro="" textlink="">
      <xdr:nvSpPr>
        <xdr:cNvPr id="1050" name="Text Box 5592" hidden="1">
          <a:extLst>
            <a:ext uri="{FF2B5EF4-FFF2-40B4-BE49-F238E27FC236}">
              <a16:creationId xmlns:a16="http://schemas.microsoft.com/office/drawing/2014/main" id="{00000000-0008-0000-0200-00001A040000}"/>
            </a:ext>
          </a:extLst>
        </xdr:cNvPr>
        <xdr:cNvSpPr txBox="1">
          <a:spLocks noChangeArrowheads="1"/>
        </xdr:cNvSpPr>
      </xdr:nvSpPr>
      <xdr:spPr bwMode="auto">
        <a:xfrm>
          <a:off x="32578507" y="27214321"/>
          <a:ext cx="5212080"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445</xdr:row>
      <xdr:rowOff>215469</xdr:rowOff>
    </xdr:from>
    <xdr:to>
      <xdr:col>106</xdr:col>
      <xdr:colOff>398216</xdr:colOff>
      <xdr:row>473</xdr:row>
      <xdr:rowOff>135329</xdr:rowOff>
    </xdr:to>
    <xdr:sp macro="" textlink="">
      <xdr:nvSpPr>
        <xdr:cNvPr id="1051" name="Text Box 5593" hidden="1">
          <a:extLst>
            <a:ext uri="{FF2B5EF4-FFF2-40B4-BE49-F238E27FC236}">
              <a16:creationId xmlns:a16="http://schemas.microsoft.com/office/drawing/2014/main" id="{00000000-0008-0000-0200-00001B040000}"/>
            </a:ext>
          </a:extLst>
        </xdr:cNvPr>
        <xdr:cNvSpPr txBox="1">
          <a:spLocks noChangeArrowheads="1"/>
        </xdr:cNvSpPr>
      </xdr:nvSpPr>
      <xdr:spPr bwMode="auto">
        <a:xfrm>
          <a:off x="33447187" y="27214321"/>
          <a:ext cx="5212080" cy="68130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446</xdr:row>
      <xdr:rowOff>197313</xdr:rowOff>
    </xdr:from>
    <xdr:to>
      <xdr:col>69</xdr:col>
      <xdr:colOff>398215</xdr:colOff>
      <xdr:row>474</xdr:row>
      <xdr:rowOff>116157</xdr:rowOff>
    </xdr:to>
    <xdr:sp macro="" textlink="">
      <xdr:nvSpPr>
        <xdr:cNvPr id="1052" name="Text Box 5597" hidden="1">
          <a:extLst>
            <a:ext uri="{FF2B5EF4-FFF2-40B4-BE49-F238E27FC236}">
              <a16:creationId xmlns:a16="http://schemas.microsoft.com/office/drawing/2014/main" id="{00000000-0008-0000-0200-00001C040000}"/>
            </a:ext>
          </a:extLst>
        </xdr:cNvPr>
        <xdr:cNvSpPr txBox="1">
          <a:spLocks noChangeArrowheads="1"/>
        </xdr:cNvSpPr>
      </xdr:nvSpPr>
      <xdr:spPr bwMode="auto">
        <a:xfrm>
          <a:off x="17359888" y="27442350"/>
          <a:ext cx="52287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446</xdr:row>
      <xdr:rowOff>197313</xdr:rowOff>
    </xdr:from>
    <xdr:to>
      <xdr:col>83</xdr:col>
      <xdr:colOff>394646</xdr:colOff>
      <xdr:row>474</xdr:row>
      <xdr:rowOff>116157</xdr:rowOff>
    </xdr:to>
    <xdr:sp macro="" textlink="">
      <xdr:nvSpPr>
        <xdr:cNvPr id="1053" name="Text Box 5598" hidden="1">
          <a:extLst>
            <a:ext uri="{FF2B5EF4-FFF2-40B4-BE49-F238E27FC236}">
              <a16:creationId xmlns:a16="http://schemas.microsoft.com/office/drawing/2014/main" id="{00000000-0008-0000-0200-00001D040000}"/>
            </a:ext>
          </a:extLst>
        </xdr:cNvPr>
        <xdr:cNvSpPr txBox="1">
          <a:spLocks noChangeArrowheads="1"/>
        </xdr:cNvSpPr>
      </xdr:nvSpPr>
      <xdr:spPr bwMode="auto">
        <a:xfrm>
          <a:off x="23457366" y="27442350"/>
          <a:ext cx="520851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446</xdr:row>
      <xdr:rowOff>197313</xdr:rowOff>
    </xdr:from>
    <xdr:to>
      <xdr:col>104</xdr:col>
      <xdr:colOff>398217</xdr:colOff>
      <xdr:row>474</xdr:row>
      <xdr:rowOff>116157</xdr:rowOff>
    </xdr:to>
    <xdr:sp macro="" textlink="">
      <xdr:nvSpPr>
        <xdr:cNvPr id="1054" name="Text Box 5599" hidden="1">
          <a:extLst>
            <a:ext uri="{FF2B5EF4-FFF2-40B4-BE49-F238E27FC236}">
              <a16:creationId xmlns:a16="http://schemas.microsoft.com/office/drawing/2014/main" id="{00000000-0008-0000-0200-00001E040000}"/>
            </a:ext>
          </a:extLst>
        </xdr:cNvPr>
        <xdr:cNvSpPr txBox="1">
          <a:spLocks noChangeArrowheads="1"/>
        </xdr:cNvSpPr>
      </xdr:nvSpPr>
      <xdr:spPr bwMode="auto">
        <a:xfrm>
          <a:off x="32578507" y="2744235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446</xdr:row>
      <xdr:rowOff>197313</xdr:rowOff>
    </xdr:from>
    <xdr:to>
      <xdr:col>106</xdr:col>
      <xdr:colOff>398216</xdr:colOff>
      <xdr:row>474</xdr:row>
      <xdr:rowOff>116157</xdr:rowOff>
    </xdr:to>
    <xdr:sp macro="" textlink="">
      <xdr:nvSpPr>
        <xdr:cNvPr id="1055" name="Text Box 5600" hidden="1">
          <a:extLst>
            <a:ext uri="{FF2B5EF4-FFF2-40B4-BE49-F238E27FC236}">
              <a16:creationId xmlns:a16="http://schemas.microsoft.com/office/drawing/2014/main" id="{00000000-0008-0000-0200-00001F040000}"/>
            </a:ext>
          </a:extLst>
        </xdr:cNvPr>
        <xdr:cNvSpPr txBox="1">
          <a:spLocks noChangeArrowheads="1"/>
        </xdr:cNvSpPr>
      </xdr:nvSpPr>
      <xdr:spPr bwMode="auto">
        <a:xfrm>
          <a:off x="33447187" y="2744235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447</xdr:row>
      <xdr:rowOff>178137</xdr:rowOff>
    </xdr:from>
    <xdr:to>
      <xdr:col>69</xdr:col>
      <xdr:colOff>398215</xdr:colOff>
      <xdr:row>475</xdr:row>
      <xdr:rowOff>94636</xdr:rowOff>
    </xdr:to>
    <xdr:sp macro="" textlink="">
      <xdr:nvSpPr>
        <xdr:cNvPr id="1056" name="Text Box 5609" hidden="1">
          <a:extLst>
            <a:ext uri="{FF2B5EF4-FFF2-40B4-BE49-F238E27FC236}">
              <a16:creationId xmlns:a16="http://schemas.microsoft.com/office/drawing/2014/main" id="{00000000-0008-0000-0200-000020040000}"/>
            </a:ext>
          </a:extLst>
        </xdr:cNvPr>
        <xdr:cNvSpPr txBox="1">
          <a:spLocks noChangeArrowheads="1"/>
        </xdr:cNvSpPr>
      </xdr:nvSpPr>
      <xdr:spPr bwMode="auto">
        <a:xfrm>
          <a:off x="17359888" y="27669360"/>
          <a:ext cx="52287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447</xdr:row>
      <xdr:rowOff>178137</xdr:rowOff>
    </xdr:from>
    <xdr:to>
      <xdr:col>71</xdr:col>
      <xdr:colOff>398216</xdr:colOff>
      <xdr:row>475</xdr:row>
      <xdr:rowOff>94636</xdr:rowOff>
    </xdr:to>
    <xdr:sp macro="" textlink="">
      <xdr:nvSpPr>
        <xdr:cNvPr id="1057" name="Text Box 5610" hidden="1">
          <a:extLst>
            <a:ext uri="{FF2B5EF4-FFF2-40B4-BE49-F238E27FC236}">
              <a16:creationId xmlns:a16="http://schemas.microsoft.com/office/drawing/2014/main" id="{00000000-0008-0000-0200-000021040000}"/>
            </a:ext>
          </a:extLst>
        </xdr:cNvPr>
        <xdr:cNvSpPr txBox="1">
          <a:spLocks noChangeArrowheads="1"/>
        </xdr:cNvSpPr>
      </xdr:nvSpPr>
      <xdr:spPr bwMode="auto">
        <a:xfrm>
          <a:off x="18232468" y="27669360"/>
          <a:ext cx="52248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447</xdr:row>
      <xdr:rowOff>178137</xdr:rowOff>
    </xdr:from>
    <xdr:to>
      <xdr:col>73</xdr:col>
      <xdr:colOff>398215</xdr:colOff>
      <xdr:row>475</xdr:row>
      <xdr:rowOff>94636</xdr:rowOff>
    </xdr:to>
    <xdr:sp macro="" textlink="">
      <xdr:nvSpPr>
        <xdr:cNvPr id="1058" name="Text Box 5611" hidden="1">
          <a:extLst>
            <a:ext uri="{FF2B5EF4-FFF2-40B4-BE49-F238E27FC236}">
              <a16:creationId xmlns:a16="http://schemas.microsoft.com/office/drawing/2014/main" id="{00000000-0008-0000-0200-000022040000}"/>
            </a:ext>
          </a:extLst>
        </xdr:cNvPr>
        <xdr:cNvSpPr txBox="1">
          <a:spLocks noChangeArrowheads="1"/>
        </xdr:cNvSpPr>
      </xdr:nvSpPr>
      <xdr:spPr bwMode="auto">
        <a:xfrm>
          <a:off x="19107112" y="27669360"/>
          <a:ext cx="5218935"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447</xdr:row>
      <xdr:rowOff>178137</xdr:rowOff>
    </xdr:from>
    <xdr:to>
      <xdr:col>75</xdr:col>
      <xdr:colOff>398216</xdr:colOff>
      <xdr:row>475</xdr:row>
      <xdr:rowOff>94636</xdr:rowOff>
    </xdr:to>
    <xdr:sp macro="" textlink="">
      <xdr:nvSpPr>
        <xdr:cNvPr id="1059" name="Text Box 5612" hidden="1">
          <a:extLst>
            <a:ext uri="{FF2B5EF4-FFF2-40B4-BE49-F238E27FC236}">
              <a16:creationId xmlns:a16="http://schemas.microsoft.com/office/drawing/2014/main" id="{00000000-0008-0000-0200-000023040000}"/>
            </a:ext>
          </a:extLst>
        </xdr:cNvPr>
        <xdr:cNvSpPr txBox="1">
          <a:spLocks noChangeArrowheads="1"/>
        </xdr:cNvSpPr>
      </xdr:nvSpPr>
      <xdr:spPr bwMode="auto">
        <a:xfrm>
          <a:off x="19985578" y="27669360"/>
          <a:ext cx="520914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447</xdr:row>
      <xdr:rowOff>178137</xdr:rowOff>
    </xdr:from>
    <xdr:to>
      <xdr:col>77</xdr:col>
      <xdr:colOff>398216</xdr:colOff>
      <xdr:row>475</xdr:row>
      <xdr:rowOff>94636</xdr:rowOff>
    </xdr:to>
    <xdr:sp macro="" textlink="">
      <xdr:nvSpPr>
        <xdr:cNvPr id="1060" name="Text Box 5613" hidden="1">
          <a:extLst>
            <a:ext uri="{FF2B5EF4-FFF2-40B4-BE49-F238E27FC236}">
              <a16:creationId xmlns:a16="http://schemas.microsoft.com/office/drawing/2014/main" id="{00000000-0008-0000-0200-000024040000}"/>
            </a:ext>
          </a:extLst>
        </xdr:cNvPr>
        <xdr:cNvSpPr txBox="1">
          <a:spLocks noChangeArrowheads="1"/>
        </xdr:cNvSpPr>
      </xdr:nvSpPr>
      <xdr:spPr bwMode="auto">
        <a:xfrm>
          <a:off x="20853085" y="27669360"/>
          <a:ext cx="521032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447</xdr:row>
      <xdr:rowOff>178137</xdr:rowOff>
    </xdr:from>
    <xdr:to>
      <xdr:col>79</xdr:col>
      <xdr:colOff>398217</xdr:colOff>
      <xdr:row>475</xdr:row>
      <xdr:rowOff>94636</xdr:rowOff>
    </xdr:to>
    <xdr:sp macro="" textlink="">
      <xdr:nvSpPr>
        <xdr:cNvPr id="1061" name="Text Box 5614" hidden="1">
          <a:extLst>
            <a:ext uri="{FF2B5EF4-FFF2-40B4-BE49-F238E27FC236}">
              <a16:creationId xmlns:a16="http://schemas.microsoft.com/office/drawing/2014/main" id="{00000000-0008-0000-0200-000025040000}"/>
            </a:ext>
          </a:extLst>
        </xdr:cNvPr>
        <xdr:cNvSpPr txBox="1">
          <a:spLocks noChangeArrowheads="1"/>
        </xdr:cNvSpPr>
      </xdr:nvSpPr>
      <xdr:spPr bwMode="auto">
        <a:xfrm>
          <a:off x="21720008" y="27669360"/>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447</xdr:row>
      <xdr:rowOff>178137</xdr:rowOff>
    </xdr:from>
    <xdr:to>
      <xdr:col>81</xdr:col>
      <xdr:colOff>398216</xdr:colOff>
      <xdr:row>475</xdr:row>
      <xdr:rowOff>94636</xdr:rowOff>
    </xdr:to>
    <xdr:sp macro="" textlink="">
      <xdr:nvSpPr>
        <xdr:cNvPr id="1062" name="Text Box 5615" hidden="1">
          <a:extLst>
            <a:ext uri="{FF2B5EF4-FFF2-40B4-BE49-F238E27FC236}">
              <a16:creationId xmlns:a16="http://schemas.microsoft.com/office/drawing/2014/main" id="{00000000-0008-0000-0200-000026040000}"/>
            </a:ext>
          </a:extLst>
        </xdr:cNvPr>
        <xdr:cNvSpPr txBox="1">
          <a:spLocks noChangeArrowheads="1"/>
        </xdr:cNvSpPr>
      </xdr:nvSpPr>
      <xdr:spPr bwMode="auto">
        <a:xfrm>
          <a:off x="22588686" y="27669360"/>
          <a:ext cx="521208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447</xdr:row>
      <xdr:rowOff>178137</xdr:rowOff>
    </xdr:from>
    <xdr:to>
      <xdr:col>83</xdr:col>
      <xdr:colOff>394646</xdr:colOff>
      <xdr:row>475</xdr:row>
      <xdr:rowOff>94636</xdr:rowOff>
    </xdr:to>
    <xdr:sp macro="" textlink="">
      <xdr:nvSpPr>
        <xdr:cNvPr id="1063" name="Text Box 5616" hidden="1">
          <a:extLst>
            <a:ext uri="{FF2B5EF4-FFF2-40B4-BE49-F238E27FC236}">
              <a16:creationId xmlns:a16="http://schemas.microsoft.com/office/drawing/2014/main" id="{00000000-0008-0000-0200-000027040000}"/>
            </a:ext>
          </a:extLst>
        </xdr:cNvPr>
        <xdr:cNvSpPr txBox="1">
          <a:spLocks noChangeArrowheads="1"/>
        </xdr:cNvSpPr>
      </xdr:nvSpPr>
      <xdr:spPr bwMode="auto">
        <a:xfrm>
          <a:off x="23457366" y="27669360"/>
          <a:ext cx="520851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447</xdr:row>
      <xdr:rowOff>178137</xdr:rowOff>
    </xdr:from>
    <xdr:to>
      <xdr:col>86</xdr:col>
      <xdr:colOff>398216</xdr:colOff>
      <xdr:row>475</xdr:row>
      <xdr:rowOff>94636</xdr:rowOff>
    </xdr:to>
    <xdr:sp macro="" textlink="">
      <xdr:nvSpPr>
        <xdr:cNvPr id="1064" name="Text Box 5617" hidden="1">
          <a:extLst>
            <a:ext uri="{FF2B5EF4-FFF2-40B4-BE49-F238E27FC236}">
              <a16:creationId xmlns:a16="http://schemas.microsoft.com/office/drawing/2014/main" id="{00000000-0008-0000-0200-000028040000}"/>
            </a:ext>
          </a:extLst>
        </xdr:cNvPr>
        <xdr:cNvSpPr txBox="1">
          <a:spLocks noChangeArrowheads="1"/>
        </xdr:cNvSpPr>
      </xdr:nvSpPr>
      <xdr:spPr bwMode="auto">
        <a:xfrm>
          <a:off x="24760388" y="2766936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447</xdr:row>
      <xdr:rowOff>178137</xdr:rowOff>
    </xdr:from>
    <xdr:to>
      <xdr:col>88</xdr:col>
      <xdr:colOff>398216</xdr:colOff>
      <xdr:row>475</xdr:row>
      <xdr:rowOff>94636</xdr:rowOff>
    </xdr:to>
    <xdr:sp macro="" textlink="">
      <xdr:nvSpPr>
        <xdr:cNvPr id="1065" name="Text Box 5618" hidden="1">
          <a:extLst>
            <a:ext uri="{FF2B5EF4-FFF2-40B4-BE49-F238E27FC236}">
              <a16:creationId xmlns:a16="http://schemas.microsoft.com/office/drawing/2014/main" id="{00000000-0008-0000-0200-000029040000}"/>
            </a:ext>
          </a:extLst>
        </xdr:cNvPr>
        <xdr:cNvSpPr txBox="1">
          <a:spLocks noChangeArrowheads="1"/>
        </xdr:cNvSpPr>
      </xdr:nvSpPr>
      <xdr:spPr bwMode="auto">
        <a:xfrm>
          <a:off x="25629067" y="2766936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447</xdr:row>
      <xdr:rowOff>178137</xdr:rowOff>
    </xdr:from>
    <xdr:to>
      <xdr:col>98</xdr:col>
      <xdr:colOff>398217</xdr:colOff>
      <xdr:row>475</xdr:row>
      <xdr:rowOff>94636</xdr:rowOff>
    </xdr:to>
    <xdr:sp macro="" textlink="">
      <xdr:nvSpPr>
        <xdr:cNvPr id="1066" name="Text Box 5619" hidden="1">
          <a:extLst>
            <a:ext uri="{FF2B5EF4-FFF2-40B4-BE49-F238E27FC236}">
              <a16:creationId xmlns:a16="http://schemas.microsoft.com/office/drawing/2014/main" id="{00000000-0008-0000-0200-00002A040000}"/>
            </a:ext>
          </a:extLst>
        </xdr:cNvPr>
        <xdr:cNvSpPr txBox="1">
          <a:spLocks noChangeArrowheads="1"/>
        </xdr:cNvSpPr>
      </xdr:nvSpPr>
      <xdr:spPr bwMode="auto">
        <a:xfrm>
          <a:off x="29972468" y="27669360"/>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447</xdr:row>
      <xdr:rowOff>178137</xdr:rowOff>
    </xdr:from>
    <xdr:to>
      <xdr:col>100</xdr:col>
      <xdr:colOff>398216</xdr:colOff>
      <xdr:row>475</xdr:row>
      <xdr:rowOff>94636</xdr:rowOff>
    </xdr:to>
    <xdr:sp macro="" textlink="">
      <xdr:nvSpPr>
        <xdr:cNvPr id="1067" name="Text Box 5620" hidden="1">
          <a:extLst>
            <a:ext uri="{FF2B5EF4-FFF2-40B4-BE49-F238E27FC236}">
              <a16:creationId xmlns:a16="http://schemas.microsoft.com/office/drawing/2014/main" id="{00000000-0008-0000-0200-00002B040000}"/>
            </a:ext>
          </a:extLst>
        </xdr:cNvPr>
        <xdr:cNvSpPr txBox="1">
          <a:spLocks noChangeArrowheads="1"/>
        </xdr:cNvSpPr>
      </xdr:nvSpPr>
      <xdr:spPr bwMode="auto">
        <a:xfrm>
          <a:off x="30841147" y="2766936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447</xdr:row>
      <xdr:rowOff>178137</xdr:rowOff>
    </xdr:from>
    <xdr:to>
      <xdr:col>102</xdr:col>
      <xdr:colOff>398214</xdr:colOff>
      <xdr:row>475</xdr:row>
      <xdr:rowOff>94636</xdr:rowOff>
    </xdr:to>
    <xdr:sp macro="" textlink="">
      <xdr:nvSpPr>
        <xdr:cNvPr id="1068" name="Text Box 5621" hidden="1">
          <a:extLst>
            <a:ext uri="{FF2B5EF4-FFF2-40B4-BE49-F238E27FC236}">
              <a16:creationId xmlns:a16="http://schemas.microsoft.com/office/drawing/2014/main" id="{00000000-0008-0000-0200-00002C040000}"/>
            </a:ext>
          </a:extLst>
        </xdr:cNvPr>
        <xdr:cNvSpPr txBox="1">
          <a:spLocks noChangeArrowheads="1"/>
        </xdr:cNvSpPr>
      </xdr:nvSpPr>
      <xdr:spPr bwMode="auto">
        <a:xfrm>
          <a:off x="31709827" y="27669360"/>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447</xdr:row>
      <xdr:rowOff>178137</xdr:rowOff>
    </xdr:from>
    <xdr:to>
      <xdr:col>104</xdr:col>
      <xdr:colOff>398217</xdr:colOff>
      <xdr:row>475</xdr:row>
      <xdr:rowOff>94636</xdr:rowOff>
    </xdr:to>
    <xdr:sp macro="" textlink="">
      <xdr:nvSpPr>
        <xdr:cNvPr id="1069" name="Text Box 5622" hidden="1">
          <a:extLst>
            <a:ext uri="{FF2B5EF4-FFF2-40B4-BE49-F238E27FC236}">
              <a16:creationId xmlns:a16="http://schemas.microsoft.com/office/drawing/2014/main" id="{00000000-0008-0000-0200-00002D040000}"/>
            </a:ext>
          </a:extLst>
        </xdr:cNvPr>
        <xdr:cNvSpPr txBox="1">
          <a:spLocks noChangeArrowheads="1"/>
        </xdr:cNvSpPr>
      </xdr:nvSpPr>
      <xdr:spPr bwMode="auto">
        <a:xfrm>
          <a:off x="32578507" y="2766936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447</xdr:row>
      <xdr:rowOff>178137</xdr:rowOff>
    </xdr:from>
    <xdr:to>
      <xdr:col>106</xdr:col>
      <xdr:colOff>398216</xdr:colOff>
      <xdr:row>475</xdr:row>
      <xdr:rowOff>94636</xdr:rowOff>
    </xdr:to>
    <xdr:sp macro="" textlink="">
      <xdr:nvSpPr>
        <xdr:cNvPr id="1070" name="Text Box 5623" hidden="1">
          <a:extLst>
            <a:ext uri="{FF2B5EF4-FFF2-40B4-BE49-F238E27FC236}">
              <a16:creationId xmlns:a16="http://schemas.microsoft.com/office/drawing/2014/main" id="{00000000-0008-0000-0200-00002E040000}"/>
            </a:ext>
          </a:extLst>
        </xdr:cNvPr>
        <xdr:cNvSpPr txBox="1">
          <a:spLocks noChangeArrowheads="1"/>
        </xdr:cNvSpPr>
      </xdr:nvSpPr>
      <xdr:spPr bwMode="auto">
        <a:xfrm>
          <a:off x="33447187" y="2766936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448</xdr:row>
      <xdr:rowOff>155537</xdr:rowOff>
    </xdr:from>
    <xdr:to>
      <xdr:col>69</xdr:col>
      <xdr:colOff>398215</xdr:colOff>
      <xdr:row>476</xdr:row>
      <xdr:rowOff>75462</xdr:rowOff>
    </xdr:to>
    <xdr:sp macro="" textlink="">
      <xdr:nvSpPr>
        <xdr:cNvPr id="1071" name="Text Box 5632" hidden="1">
          <a:extLst>
            <a:ext uri="{FF2B5EF4-FFF2-40B4-BE49-F238E27FC236}">
              <a16:creationId xmlns:a16="http://schemas.microsoft.com/office/drawing/2014/main" id="{00000000-0008-0000-0200-00002F040000}"/>
            </a:ext>
          </a:extLst>
        </xdr:cNvPr>
        <xdr:cNvSpPr txBox="1">
          <a:spLocks noChangeArrowheads="1"/>
        </xdr:cNvSpPr>
      </xdr:nvSpPr>
      <xdr:spPr bwMode="auto">
        <a:xfrm>
          <a:off x="17359888" y="27892943"/>
          <a:ext cx="5228798"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448</xdr:row>
      <xdr:rowOff>155537</xdr:rowOff>
    </xdr:from>
    <xdr:to>
      <xdr:col>71</xdr:col>
      <xdr:colOff>398216</xdr:colOff>
      <xdr:row>476</xdr:row>
      <xdr:rowOff>75462</xdr:rowOff>
    </xdr:to>
    <xdr:sp macro="" textlink="">
      <xdr:nvSpPr>
        <xdr:cNvPr id="1072" name="Text Box 5633" hidden="1">
          <a:extLst>
            <a:ext uri="{FF2B5EF4-FFF2-40B4-BE49-F238E27FC236}">
              <a16:creationId xmlns:a16="http://schemas.microsoft.com/office/drawing/2014/main" id="{00000000-0008-0000-0200-000030040000}"/>
            </a:ext>
          </a:extLst>
        </xdr:cNvPr>
        <xdr:cNvSpPr txBox="1">
          <a:spLocks noChangeArrowheads="1"/>
        </xdr:cNvSpPr>
      </xdr:nvSpPr>
      <xdr:spPr bwMode="auto">
        <a:xfrm>
          <a:off x="18232468" y="27892943"/>
          <a:ext cx="5224898"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448</xdr:row>
      <xdr:rowOff>155537</xdr:rowOff>
    </xdr:from>
    <xdr:to>
      <xdr:col>73</xdr:col>
      <xdr:colOff>398215</xdr:colOff>
      <xdr:row>476</xdr:row>
      <xdr:rowOff>75462</xdr:rowOff>
    </xdr:to>
    <xdr:sp macro="" textlink="">
      <xdr:nvSpPr>
        <xdr:cNvPr id="1073" name="Text Box 5634" hidden="1">
          <a:extLst>
            <a:ext uri="{FF2B5EF4-FFF2-40B4-BE49-F238E27FC236}">
              <a16:creationId xmlns:a16="http://schemas.microsoft.com/office/drawing/2014/main" id="{00000000-0008-0000-0200-000031040000}"/>
            </a:ext>
          </a:extLst>
        </xdr:cNvPr>
        <xdr:cNvSpPr txBox="1">
          <a:spLocks noChangeArrowheads="1"/>
        </xdr:cNvSpPr>
      </xdr:nvSpPr>
      <xdr:spPr bwMode="auto">
        <a:xfrm>
          <a:off x="19107112" y="27892943"/>
          <a:ext cx="5218935"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448</xdr:row>
      <xdr:rowOff>155537</xdr:rowOff>
    </xdr:from>
    <xdr:to>
      <xdr:col>75</xdr:col>
      <xdr:colOff>398216</xdr:colOff>
      <xdr:row>476</xdr:row>
      <xdr:rowOff>75462</xdr:rowOff>
    </xdr:to>
    <xdr:sp macro="" textlink="">
      <xdr:nvSpPr>
        <xdr:cNvPr id="1074" name="Text Box 5635" hidden="1">
          <a:extLst>
            <a:ext uri="{FF2B5EF4-FFF2-40B4-BE49-F238E27FC236}">
              <a16:creationId xmlns:a16="http://schemas.microsoft.com/office/drawing/2014/main" id="{00000000-0008-0000-0200-000032040000}"/>
            </a:ext>
          </a:extLst>
        </xdr:cNvPr>
        <xdr:cNvSpPr txBox="1">
          <a:spLocks noChangeArrowheads="1"/>
        </xdr:cNvSpPr>
      </xdr:nvSpPr>
      <xdr:spPr bwMode="auto">
        <a:xfrm>
          <a:off x="19985578" y="27892943"/>
          <a:ext cx="5209149"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448</xdr:row>
      <xdr:rowOff>155537</xdr:rowOff>
    </xdr:from>
    <xdr:to>
      <xdr:col>77</xdr:col>
      <xdr:colOff>398216</xdr:colOff>
      <xdr:row>476</xdr:row>
      <xdr:rowOff>75462</xdr:rowOff>
    </xdr:to>
    <xdr:sp macro="" textlink="">
      <xdr:nvSpPr>
        <xdr:cNvPr id="1075" name="Text Box 5636" hidden="1">
          <a:extLst>
            <a:ext uri="{FF2B5EF4-FFF2-40B4-BE49-F238E27FC236}">
              <a16:creationId xmlns:a16="http://schemas.microsoft.com/office/drawing/2014/main" id="{00000000-0008-0000-0200-000033040000}"/>
            </a:ext>
          </a:extLst>
        </xdr:cNvPr>
        <xdr:cNvSpPr txBox="1">
          <a:spLocks noChangeArrowheads="1"/>
        </xdr:cNvSpPr>
      </xdr:nvSpPr>
      <xdr:spPr bwMode="auto">
        <a:xfrm>
          <a:off x="20853085" y="27892943"/>
          <a:ext cx="5210321"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448</xdr:row>
      <xdr:rowOff>155537</xdr:rowOff>
    </xdr:from>
    <xdr:to>
      <xdr:col>79</xdr:col>
      <xdr:colOff>398217</xdr:colOff>
      <xdr:row>476</xdr:row>
      <xdr:rowOff>75462</xdr:rowOff>
    </xdr:to>
    <xdr:sp macro="" textlink="">
      <xdr:nvSpPr>
        <xdr:cNvPr id="1076" name="Text Box 5637" hidden="1">
          <a:extLst>
            <a:ext uri="{FF2B5EF4-FFF2-40B4-BE49-F238E27FC236}">
              <a16:creationId xmlns:a16="http://schemas.microsoft.com/office/drawing/2014/main" id="{00000000-0008-0000-0200-000034040000}"/>
            </a:ext>
          </a:extLst>
        </xdr:cNvPr>
        <xdr:cNvSpPr txBox="1">
          <a:spLocks noChangeArrowheads="1"/>
        </xdr:cNvSpPr>
      </xdr:nvSpPr>
      <xdr:spPr bwMode="auto">
        <a:xfrm>
          <a:off x="21720008" y="27892943"/>
          <a:ext cx="5212079"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448</xdr:row>
      <xdr:rowOff>155537</xdr:rowOff>
    </xdr:from>
    <xdr:to>
      <xdr:col>81</xdr:col>
      <xdr:colOff>398216</xdr:colOff>
      <xdr:row>476</xdr:row>
      <xdr:rowOff>75462</xdr:rowOff>
    </xdr:to>
    <xdr:sp macro="" textlink="">
      <xdr:nvSpPr>
        <xdr:cNvPr id="1077" name="Text Box 5638" hidden="1">
          <a:extLst>
            <a:ext uri="{FF2B5EF4-FFF2-40B4-BE49-F238E27FC236}">
              <a16:creationId xmlns:a16="http://schemas.microsoft.com/office/drawing/2014/main" id="{00000000-0008-0000-0200-000035040000}"/>
            </a:ext>
          </a:extLst>
        </xdr:cNvPr>
        <xdr:cNvSpPr txBox="1">
          <a:spLocks noChangeArrowheads="1"/>
        </xdr:cNvSpPr>
      </xdr:nvSpPr>
      <xdr:spPr bwMode="auto">
        <a:xfrm>
          <a:off x="22588686" y="27892943"/>
          <a:ext cx="5212081"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448</xdr:row>
      <xdr:rowOff>155537</xdr:rowOff>
    </xdr:from>
    <xdr:to>
      <xdr:col>83</xdr:col>
      <xdr:colOff>394646</xdr:colOff>
      <xdr:row>476</xdr:row>
      <xdr:rowOff>75462</xdr:rowOff>
    </xdr:to>
    <xdr:sp macro="" textlink="">
      <xdr:nvSpPr>
        <xdr:cNvPr id="1078" name="Text Box 5639" hidden="1">
          <a:extLst>
            <a:ext uri="{FF2B5EF4-FFF2-40B4-BE49-F238E27FC236}">
              <a16:creationId xmlns:a16="http://schemas.microsoft.com/office/drawing/2014/main" id="{00000000-0008-0000-0200-000036040000}"/>
            </a:ext>
          </a:extLst>
        </xdr:cNvPr>
        <xdr:cNvSpPr txBox="1">
          <a:spLocks noChangeArrowheads="1"/>
        </xdr:cNvSpPr>
      </xdr:nvSpPr>
      <xdr:spPr bwMode="auto">
        <a:xfrm>
          <a:off x="23457366" y="27892943"/>
          <a:ext cx="5208511"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448</xdr:row>
      <xdr:rowOff>155537</xdr:rowOff>
    </xdr:from>
    <xdr:to>
      <xdr:col>86</xdr:col>
      <xdr:colOff>398216</xdr:colOff>
      <xdr:row>476</xdr:row>
      <xdr:rowOff>75462</xdr:rowOff>
    </xdr:to>
    <xdr:sp macro="" textlink="">
      <xdr:nvSpPr>
        <xdr:cNvPr id="1079" name="Text Box 5640" hidden="1">
          <a:extLst>
            <a:ext uri="{FF2B5EF4-FFF2-40B4-BE49-F238E27FC236}">
              <a16:creationId xmlns:a16="http://schemas.microsoft.com/office/drawing/2014/main" id="{00000000-0008-0000-0200-000037040000}"/>
            </a:ext>
          </a:extLst>
        </xdr:cNvPr>
        <xdr:cNvSpPr txBox="1">
          <a:spLocks noChangeArrowheads="1"/>
        </xdr:cNvSpPr>
      </xdr:nvSpPr>
      <xdr:spPr bwMode="auto">
        <a:xfrm>
          <a:off x="24760388" y="27892943"/>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448</xdr:row>
      <xdr:rowOff>155537</xdr:rowOff>
    </xdr:from>
    <xdr:to>
      <xdr:col>88</xdr:col>
      <xdr:colOff>398216</xdr:colOff>
      <xdr:row>476</xdr:row>
      <xdr:rowOff>75462</xdr:rowOff>
    </xdr:to>
    <xdr:sp macro="" textlink="">
      <xdr:nvSpPr>
        <xdr:cNvPr id="1080" name="Text Box 5641" hidden="1">
          <a:extLst>
            <a:ext uri="{FF2B5EF4-FFF2-40B4-BE49-F238E27FC236}">
              <a16:creationId xmlns:a16="http://schemas.microsoft.com/office/drawing/2014/main" id="{00000000-0008-0000-0200-000038040000}"/>
            </a:ext>
          </a:extLst>
        </xdr:cNvPr>
        <xdr:cNvSpPr txBox="1">
          <a:spLocks noChangeArrowheads="1"/>
        </xdr:cNvSpPr>
      </xdr:nvSpPr>
      <xdr:spPr bwMode="auto">
        <a:xfrm>
          <a:off x="25629067" y="27892943"/>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448</xdr:row>
      <xdr:rowOff>155537</xdr:rowOff>
    </xdr:from>
    <xdr:to>
      <xdr:col>100</xdr:col>
      <xdr:colOff>398216</xdr:colOff>
      <xdr:row>476</xdr:row>
      <xdr:rowOff>75462</xdr:rowOff>
    </xdr:to>
    <xdr:sp macro="" textlink="">
      <xdr:nvSpPr>
        <xdr:cNvPr id="1081" name="Text Box 5642" hidden="1">
          <a:extLst>
            <a:ext uri="{FF2B5EF4-FFF2-40B4-BE49-F238E27FC236}">
              <a16:creationId xmlns:a16="http://schemas.microsoft.com/office/drawing/2014/main" id="{00000000-0008-0000-0200-000039040000}"/>
            </a:ext>
          </a:extLst>
        </xdr:cNvPr>
        <xdr:cNvSpPr txBox="1">
          <a:spLocks noChangeArrowheads="1"/>
        </xdr:cNvSpPr>
      </xdr:nvSpPr>
      <xdr:spPr bwMode="auto">
        <a:xfrm>
          <a:off x="30841147" y="27892943"/>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448</xdr:row>
      <xdr:rowOff>155537</xdr:rowOff>
    </xdr:from>
    <xdr:to>
      <xdr:col>102</xdr:col>
      <xdr:colOff>398214</xdr:colOff>
      <xdr:row>476</xdr:row>
      <xdr:rowOff>75462</xdr:rowOff>
    </xdr:to>
    <xdr:sp macro="" textlink="">
      <xdr:nvSpPr>
        <xdr:cNvPr id="1082" name="Text Box 5643" hidden="1">
          <a:extLst>
            <a:ext uri="{FF2B5EF4-FFF2-40B4-BE49-F238E27FC236}">
              <a16:creationId xmlns:a16="http://schemas.microsoft.com/office/drawing/2014/main" id="{00000000-0008-0000-0200-00003A040000}"/>
            </a:ext>
          </a:extLst>
        </xdr:cNvPr>
        <xdr:cNvSpPr txBox="1">
          <a:spLocks noChangeArrowheads="1"/>
        </xdr:cNvSpPr>
      </xdr:nvSpPr>
      <xdr:spPr bwMode="auto">
        <a:xfrm>
          <a:off x="31709827" y="27892943"/>
          <a:ext cx="5212079"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448</xdr:row>
      <xdr:rowOff>155537</xdr:rowOff>
    </xdr:from>
    <xdr:to>
      <xdr:col>104</xdr:col>
      <xdr:colOff>398217</xdr:colOff>
      <xdr:row>476</xdr:row>
      <xdr:rowOff>75462</xdr:rowOff>
    </xdr:to>
    <xdr:sp macro="" textlink="">
      <xdr:nvSpPr>
        <xdr:cNvPr id="1083" name="Text Box 5644" hidden="1">
          <a:extLst>
            <a:ext uri="{FF2B5EF4-FFF2-40B4-BE49-F238E27FC236}">
              <a16:creationId xmlns:a16="http://schemas.microsoft.com/office/drawing/2014/main" id="{00000000-0008-0000-0200-00003B040000}"/>
            </a:ext>
          </a:extLst>
        </xdr:cNvPr>
        <xdr:cNvSpPr txBox="1">
          <a:spLocks noChangeArrowheads="1"/>
        </xdr:cNvSpPr>
      </xdr:nvSpPr>
      <xdr:spPr bwMode="auto">
        <a:xfrm>
          <a:off x="32578507" y="27892943"/>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448</xdr:row>
      <xdr:rowOff>155537</xdr:rowOff>
    </xdr:from>
    <xdr:to>
      <xdr:col>106</xdr:col>
      <xdr:colOff>398216</xdr:colOff>
      <xdr:row>476</xdr:row>
      <xdr:rowOff>75462</xdr:rowOff>
    </xdr:to>
    <xdr:sp macro="" textlink="">
      <xdr:nvSpPr>
        <xdr:cNvPr id="1084" name="Text Box 5645" hidden="1">
          <a:extLst>
            <a:ext uri="{FF2B5EF4-FFF2-40B4-BE49-F238E27FC236}">
              <a16:creationId xmlns:a16="http://schemas.microsoft.com/office/drawing/2014/main" id="{00000000-0008-0000-0200-00003C040000}"/>
            </a:ext>
          </a:extLst>
        </xdr:cNvPr>
        <xdr:cNvSpPr txBox="1">
          <a:spLocks noChangeArrowheads="1"/>
        </xdr:cNvSpPr>
      </xdr:nvSpPr>
      <xdr:spPr bwMode="auto">
        <a:xfrm>
          <a:off x="33447187" y="27892943"/>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449</xdr:row>
      <xdr:rowOff>136360</xdr:rowOff>
    </xdr:from>
    <xdr:to>
      <xdr:col>69</xdr:col>
      <xdr:colOff>398215</xdr:colOff>
      <xdr:row>477</xdr:row>
      <xdr:rowOff>56286</xdr:rowOff>
    </xdr:to>
    <xdr:sp macro="" textlink="">
      <xdr:nvSpPr>
        <xdr:cNvPr id="1085" name="Text Box 5651" hidden="1">
          <a:extLst>
            <a:ext uri="{FF2B5EF4-FFF2-40B4-BE49-F238E27FC236}">
              <a16:creationId xmlns:a16="http://schemas.microsoft.com/office/drawing/2014/main" id="{00000000-0008-0000-0200-00003D040000}"/>
            </a:ext>
          </a:extLst>
        </xdr:cNvPr>
        <xdr:cNvSpPr txBox="1">
          <a:spLocks noChangeArrowheads="1"/>
        </xdr:cNvSpPr>
      </xdr:nvSpPr>
      <xdr:spPr bwMode="auto">
        <a:xfrm>
          <a:off x="17359888" y="28119951"/>
          <a:ext cx="5228798"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449</xdr:row>
      <xdr:rowOff>136360</xdr:rowOff>
    </xdr:from>
    <xdr:to>
      <xdr:col>88</xdr:col>
      <xdr:colOff>398216</xdr:colOff>
      <xdr:row>477</xdr:row>
      <xdr:rowOff>56286</xdr:rowOff>
    </xdr:to>
    <xdr:sp macro="" textlink="">
      <xdr:nvSpPr>
        <xdr:cNvPr id="1086" name="Text Box 5652" hidden="1">
          <a:extLst>
            <a:ext uri="{FF2B5EF4-FFF2-40B4-BE49-F238E27FC236}">
              <a16:creationId xmlns:a16="http://schemas.microsoft.com/office/drawing/2014/main" id="{00000000-0008-0000-0200-00003E040000}"/>
            </a:ext>
          </a:extLst>
        </xdr:cNvPr>
        <xdr:cNvSpPr txBox="1">
          <a:spLocks noChangeArrowheads="1"/>
        </xdr:cNvSpPr>
      </xdr:nvSpPr>
      <xdr:spPr bwMode="auto">
        <a:xfrm>
          <a:off x="25629067" y="28119951"/>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449</xdr:row>
      <xdr:rowOff>136360</xdr:rowOff>
    </xdr:from>
    <xdr:to>
      <xdr:col>100</xdr:col>
      <xdr:colOff>398216</xdr:colOff>
      <xdr:row>477</xdr:row>
      <xdr:rowOff>56286</xdr:rowOff>
    </xdr:to>
    <xdr:sp macro="" textlink="">
      <xdr:nvSpPr>
        <xdr:cNvPr id="1087" name="Text Box 5653" hidden="1">
          <a:extLst>
            <a:ext uri="{FF2B5EF4-FFF2-40B4-BE49-F238E27FC236}">
              <a16:creationId xmlns:a16="http://schemas.microsoft.com/office/drawing/2014/main" id="{00000000-0008-0000-0200-00003F040000}"/>
            </a:ext>
          </a:extLst>
        </xdr:cNvPr>
        <xdr:cNvSpPr txBox="1">
          <a:spLocks noChangeArrowheads="1"/>
        </xdr:cNvSpPr>
      </xdr:nvSpPr>
      <xdr:spPr bwMode="auto">
        <a:xfrm>
          <a:off x="30841147" y="28119951"/>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449</xdr:row>
      <xdr:rowOff>136360</xdr:rowOff>
    </xdr:from>
    <xdr:to>
      <xdr:col>102</xdr:col>
      <xdr:colOff>398214</xdr:colOff>
      <xdr:row>477</xdr:row>
      <xdr:rowOff>56286</xdr:rowOff>
    </xdr:to>
    <xdr:sp macro="" textlink="">
      <xdr:nvSpPr>
        <xdr:cNvPr id="1088" name="Text Box 5654" hidden="1">
          <a:extLst>
            <a:ext uri="{FF2B5EF4-FFF2-40B4-BE49-F238E27FC236}">
              <a16:creationId xmlns:a16="http://schemas.microsoft.com/office/drawing/2014/main" id="{00000000-0008-0000-0200-000040040000}"/>
            </a:ext>
          </a:extLst>
        </xdr:cNvPr>
        <xdr:cNvSpPr txBox="1">
          <a:spLocks noChangeArrowheads="1"/>
        </xdr:cNvSpPr>
      </xdr:nvSpPr>
      <xdr:spPr bwMode="auto">
        <a:xfrm>
          <a:off x="31709827" y="28119951"/>
          <a:ext cx="5212079"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449</xdr:row>
      <xdr:rowOff>136360</xdr:rowOff>
    </xdr:from>
    <xdr:to>
      <xdr:col>104</xdr:col>
      <xdr:colOff>398217</xdr:colOff>
      <xdr:row>477</xdr:row>
      <xdr:rowOff>56286</xdr:rowOff>
    </xdr:to>
    <xdr:sp macro="" textlink="">
      <xdr:nvSpPr>
        <xdr:cNvPr id="1089" name="Text Box 5655" hidden="1">
          <a:extLst>
            <a:ext uri="{FF2B5EF4-FFF2-40B4-BE49-F238E27FC236}">
              <a16:creationId xmlns:a16="http://schemas.microsoft.com/office/drawing/2014/main" id="{00000000-0008-0000-0200-000041040000}"/>
            </a:ext>
          </a:extLst>
        </xdr:cNvPr>
        <xdr:cNvSpPr txBox="1">
          <a:spLocks noChangeArrowheads="1"/>
        </xdr:cNvSpPr>
      </xdr:nvSpPr>
      <xdr:spPr bwMode="auto">
        <a:xfrm>
          <a:off x="32578507" y="28119951"/>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449</xdr:row>
      <xdr:rowOff>136360</xdr:rowOff>
    </xdr:from>
    <xdr:to>
      <xdr:col>106</xdr:col>
      <xdr:colOff>398216</xdr:colOff>
      <xdr:row>477</xdr:row>
      <xdr:rowOff>56286</xdr:rowOff>
    </xdr:to>
    <xdr:sp macro="" textlink="">
      <xdr:nvSpPr>
        <xdr:cNvPr id="1090" name="Text Box 5656" hidden="1">
          <a:extLst>
            <a:ext uri="{FF2B5EF4-FFF2-40B4-BE49-F238E27FC236}">
              <a16:creationId xmlns:a16="http://schemas.microsoft.com/office/drawing/2014/main" id="{00000000-0008-0000-0200-000042040000}"/>
            </a:ext>
          </a:extLst>
        </xdr:cNvPr>
        <xdr:cNvSpPr txBox="1">
          <a:spLocks noChangeArrowheads="1"/>
        </xdr:cNvSpPr>
      </xdr:nvSpPr>
      <xdr:spPr bwMode="auto">
        <a:xfrm>
          <a:off x="33447187" y="28119951"/>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450</xdr:row>
      <xdr:rowOff>117182</xdr:rowOff>
    </xdr:from>
    <xdr:to>
      <xdr:col>69</xdr:col>
      <xdr:colOff>398215</xdr:colOff>
      <xdr:row>478</xdr:row>
      <xdr:rowOff>37110</xdr:rowOff>
    </xdr:to>
    <xdr:sp macro="" textlink="">
      <xdr:nvSpPr>
        <xdr:cNvPr id="1091" name="Text Box 5662" hidden="1">
          <a:extLst>
            <a:ext uri="{FF2B5EF4-FFF2-40B4-BE49-F238E27FC236}">
              <a16:creationId xmlns:a16="http://schemas.microsoft.com/office/drawing/2014/main" id="{00000000-0008-0000-0200-000043040000}"/>
            </a:ext>
          </a:extLst>
        </xdr:cNvPr>
        <xdr:cNvSpPr txBox="1">
          <a:spLocks noChangeArrowheads="1"/>
        </xdr:cNvSpPr>
      </xdr:nvSpPr>
      <xdr:spPr bwMode="auto">
        <a:xfrm>
          <a:off x="17359888" y="28346961"/>
          <a:ext cx="5228798"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450</xdr:row>
      <xdr:rowOff>117182</xdr:rowOff>
    </xdr:from>
    <xdr:to>
      <xdr:col>71</xdr:col>
      <xdr:colOff>398216</xdr:colOff>
      <xdr:row>478</xdr:row>
      <xdr:rowOff>37110</xdr:rowOff>
    </xdr:to>
    <xdr:sp macro="" textlink="">
      <xdr:nvSpPr>
        <xdr:cNvPr id="1092" name="Text Box 5663" hidden="1">
          <a:extLst>
            <a:ext uri="{FF2B5EF4-FFF2-40B4-BE49-F238E27FC236}">
              <a16:creationId xmlns:a16="http://schemas.microsoft.com/office/drawing/2014/main" id="{00000000-0008-0000-0200-000044040000}"/>
            </a:ext>
          </a:extLst>
        </xdr:cNvPr>
        <xdr:cNvSpPr txBox="1">
          <a:spLocks noChangeArrowheads="1"/>
        </xdr:cNvSpPr>
      </xdr:nvSpPr>
      <xdr:spPr bwMode="auto">
        <a:xfrm>
          <a:off x="18232468" y="28346961"/>
          <a:ext cx="5224898"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450</xdr:row>
      <xdr:rowOff>117182</xdr:rowOff>
    </xdr:from>
    <xdr:to>
      <xdr:col>73</xdr:col>
      <xdr:colOff>398215</xdr:colOff>
      <xdr:row>478</xdr:row>
      <xdr:rowOff>37110</xdr:rowOff>
    </xdr:to>
    <xdr:sp macro="" textlink="">
      <xdr:nvSpPr>
        <xdr:cNvPr id="1093" name="Text Box 5664" hidden="1">
          <a:extLst>
            <a:ext uri="{FF2B5EF4-FFF2-40B4-BE49-F238E27FC236}">
              <a16:creationId xmlns:a16="http://schemas.microsoft.com/office/drawing/2014/main" id="{00000000-0008-0000-0200-000045040000}"/>
            </a:ext>
          </a:extLst>
        </xdr:cNvPr>
        <xdr:cNvSpPr txBox="1">
          <a:spLocks noChangeArrowheads="1"/>
        </xdr:cNvSpPr>
      </xdr:nvSpPr>
      <xdr:spPr bwMode="auto">
        <a:xfrm>
          <a:off x="19107112" y="28346961"/>
          <a:ext cx="5218935"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450</xdr:row>
      <xdr:rowOff>117182</xdr:rowOff>
    </xdr:from>
    <xdr:to>
      <xdr:col>75</xdr:col>
      <xdr:colOff>398216</xdr:colOff>
      <xdr:row>478</xdr:row>
      <xdr:rowOff>37110</xdr:rowOff>
    </xdr:to>
    <xdr:sp macro="" textlink="">
      <xdr:nvSpPr>
        <xdr:cNvPr id="1094" name="Text Box 5665" hidden="1">
          <a:extLst>
            <a:ext uri="{FF2B5EF4-FFF2-40B4-BE49-F238E27FC236}">
              <a16:creationId xmlns:a16="http://schemas.microsoft.com/office/drawing/2014/main" id="{00000000-0008-0000-0200-000046040000}"/>
            </a:ext>
          </a:extLst>
        </xdr:cNvPr>
        <xdr:cNvSpPr txBox="1">
          <a:spLocks noChangeArrowheads="1"/>
        </xdr:cNvSpPr>
      </xdr:nvSpPr>
      <xdr:spPr bwMode="auto">
        <a:xfrm>
          <a:off x="19985578" y="28346961"/>
          <a:ext cx="5209149"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450</xdr:row>
      <xdr:rowOff>117182</xdr:rowOff>
    </xdr:from>
    <xdr:to>
      <xdr:col>77</xdr:col>
      <xdr:colOff>398216</xdr:colOff>
      <xdr:row>478</xdr:row>
      <xdr:rowOff>37110</xdr:rowOff>
    </xdr:to>
    <xdr:sp macro="" textlink="">
      <xdr:nvSpPr>
        <xdr:cNvPr id="1095" name="Text Box 5666" hidden="1">
          <a:extLst>
            <a:ext uri="{FF2B5EF4-FFF2-40B4-BE49-F238E27FC236}">
              <a16:creationId xmlns:a16="http://schemas.microsoft.com/office/drawing/2014/main" id="{00000000-0008-0000-0200-000047040000}"/>
            </a:ext>
          </a:extLst>
        </xdr:cNvPr>
        <xdr:cNvSpPr txBox="1">
          <a:spLocks noChangeArrowheads="1"/>
        </xdr:cNvSpPr>
      </xdr:nvSpPr>
      <xdr:spPr bwMode="auto">
        <a:xfrm>
          <a:off x="20853085" y="28346961"/>
          <a:ext cx="5210321"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450</xdr:row>
      <xdr:rowOff>117182</xdr:rowOff>
    </xdr:from>
    <xdr:to>
      <xdr:col>79</xdr:col>
      <xdr:colOff>398217</xdr:colOff>
      <xdr:row>478</xdr:row>
      <xdr:rowOff>37110</xdr:rowOff>
    </xdr:to>
    <xdr:sp macro="" textlink="">
      <xdr:nvSpPr>
        <xdr:cNvPr id="1096" name="Text Box 5667" hidden="1">
          <a:extLst>
            <a:ext uri="{FF2B5EF4-FFF2-40B4-BE49-F238E27FC236}">
              <a16:creationId xmlns:a16="http://schemas.microsoft.com/office/drawing/2014/main" id="{00000000-0008-0000-0200-000048040000}"/>
            </a:ext>
          </a:extLst>
        </xdr:cNvPr>
        <xdr:cNvSpPr txBox="1">
          <a:spLocks noChangeArrowheads="1"/>
        </xdr:cNvSpPr>
      </xdr:nvSpPr>
      <xdr:spPr bwMode="auto">
        <a:xfrm>
          <a:off x="21720008" y="28346961"/>
          <a:ext cx="5212079"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450</xdr:row>
      <xdr:rowOff>117182</xdr:rowOff>
    </xdr:from>
    <xdr:to>
      <xdr:col>81</xdr:col>
      <xdr:colOff>398216</xdr:colOff>
      <xdr:row>478</xdr:row>
      <xdr:rowOff>37110</xdr:rowOff>
    </xdr:to>
    <xdr:sp macro="" textlink="">
      <xdr:nvSpPr>
        <xdr:cNvPr id="1097" name="Text Box 5668" hidden="1">
          <a:extLst>
            <a:ext uri="{FF2B5EF4-FFF2-40B4-BE49-F238E27FC236}">
              <a16:creationId xmlns:a16="http://schemas.microsoft.com/office/drawing/2014/main" id="{00000000-0008-0000-0200-000049040000}"/>
            </a:ext>
          </a:extLst>
        </xdr:cNvPr>
        <xdr:cNvSpPr txBox="1">
          <a:spLocks noChangeArrowheads="1"/>
        </xdr:cNvSpPr>
      </xdr:nvSpPr>
      <xdr:spPr bwMode="auto">
        <a:xfrm>
          <a:off x="22588686" y="28346961"/>
          <a:ext cx="5212081"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450</xdr:row>
      <xdr:rowOff>117182</xdr:rowOff>
    </xdr:from>
    <xdr:to>
      <xdr:col>83</xdr:col>
      <xdr:colOff>394646</xdr:colOff>
      <xdr:row>478</xdr:row>
      <xdr:rowOff>37110</xdr:rowOff>
    </xdr:to>
    <xdr:sp macro="" textlink="">
      <xdr:nvSpPr>
        <xdr:cNvPr id="1098" name="Text Box 5669" hidden="1">
          <a:extLst>
            <a:ext uri="{FF2B5EF4-FFF2-40B4-BE49-F238E27FC236}">
              <a16:creationId xmlns:a16="http://schemas.microsoft.com/office/drawing/2014/main" id="{00000000-0008-0000-0200-00004A040000}"/>
            </a:ext>
          </a:extLst>
        </xdr:cNvPr>
        <xdr:cNvSpPr txBox="1">
          <a:spLocks noChangeArrowheads="1"/>
        </xdr:cNvSpPr>
      </xdr:nvSpPr>
      <xdr:spPr bwMode="auto">
        <a:xfrm>
          <a:off x="23457366" y="28346961"/>
          <a:ext cx="5208511"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450</xdr:row>
      <xdr:rowOff>117182</xdr:rowOff>
    </xdr:from>
    <xdr:to>
      <xdr:col>98</xdr:col>
      <xdr:colOff>398217</xdr:colOff>
      <xdr:row>478</xdr:row>
      <xdr:rowOff>37110</xdr:rowOff>
    </xdr:to>
    <xdr:sp macro="" textlink="">
      <xdr:nvSpPr>
        <xdr:cNvPr id="1099" name="Text Box 5670" hidden="1">
          <a:extLst>
            <a:ext uri="{FF2B5EF4-FFF2-40B4-BE49-F238E27FC236}">
              <a16:creationId xmlns:a16="http://schemas.microsoft.com/office/drawing/2014/main" id="{00000000-0008-0000-0200-00004B040000}"/>
            </a:ext>
          </a:extLst>
        </xdr:cNvPr>
        <xdr:cNvSpPr txBox="1">
          <a:spLocks noChangeArrowheads="1"/>
        </xdr:cNvSpPr>
      </xdr:nvSpPr>
      <xdr:spPr bwMode="auto">
        <a:xfrm>
          <a:off x="29972468" y="28346961"/>
          <a:ext cx="5212079"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450</xdr:row>
      <xdr:rowOff>117182</xdr:rowOff>
    </xdr:from>
    <xdr:to>
      <xdr:col>102</xdr:col>
      <xdr:colOff>398214</xdr:colOff>
      <xdr:row>478</xdr:row>
      <xdr:rowOff>37110</xdr:rowOff>
    </xdr:to>
    <xdr:sp macro="" textlink="">
      <xdr:nvSpPr>
        <xdr:cNvPr id="1100" name="Text Box 5671" hidden="1">
          <a:extLst>
            <a:ext uri="{FF2B5EF4-FFF2-40B4-BE49-F238E27FC236}">
              <a16:creationId xmlns:a16="http://schemas.microsoft.com/office/drawing/2014/main" id="{00000000-0008-0000-0200-00004C040000}"/>
            </a:ext>
          </a:extLst>
        </xdr:cNvPr>
        <xdr:cNvSpPr txBox="1">
          <a:spLocks noChangeArrowheads="1"/>
        </xdr:cNvSpPr>
      </xdr:nvSpPr>
      <xdr:spPr bwMode="auto">
        <a:xfrm>
          <a:off x="31709827" y="28346961"/>
          <a:ext cx="5212079"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450</xdr:row>
      <xdr:rowOff>117182</xdr:rowOff>
    </xdr:from>
    <xdr:to>
      <xdr:col>104</xdr:col>
      <xdr:colOff>398217</xdr:colOff>
      <xdr:row>478</xdr:row>
      <xdr:rowOff>37110</xdr:rowOff>
    </xdr:to>
    <xdr:sp macro="" textlink="">
      <xdr:nvSpPr>
        <xdr:cNvPr id="1101" name="Text Box 5672" hidden="1">
          <a:extLst>
            <a:ext uri="{FF2B5EF4-FFF2-40B4-BE49-F238E27FC236}">
              <a16:creationId xmlns:a16="http://schemas.microsoft.com/office/drawing/2014/main" id="{00000000-0008-0000-0200-00004D040000}"/>
            </a:ext>
          </a:extLst>
        </xdr:cNvPr>
        <xdr:cNvSpPr txBox="1">
          <a:spLocks noChangeArrowheads="1"/>
        </xdr:cNvSpPr>
      </xdr:nvSpPr>
      <xdr:spPr bwMode="auto">
        <a:xfrm>
          <a:off x="32578507" y="28346961"/>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450</xdr:row>
      <xdr:rowOff>117182</xdr:rowOff>
    </xdr:from>
    <xdr:to>
      <xdr:col>106</xdr:col>
      <xdr:colOff>398216</xdr:colOff>
      <xdr:row>478</xdr:row>
      <xdr:rowOff>37110</xdr:rowOff>
    </xdr:to>
    <xdr:sp macro="" textlink="">
      <xdr:nvSpPr>
        <xdr:cNvPr id="1102" name="Text Box 5673" hidden="1">
          <a:extLst>
            <a:ext uri="{FF2B5EF4-FFF2-40B4-BE49-F238E27FC236}">
              <a16:creationId xmlns:a16="http://schemas.microsoft.com/office/drawing/2014/main" id="{00000000-0008-0000-0200-00004E040000}"/>
            </a:ext>
          </a:extLst>
        </xdr:cNvPr>
        <xdr:cNvSpPr txBox="1">
          <a:spLocks noChangeArrowheads="1"/>
        </xdr:cNvSpPr>
      </xdr:nvSpPr>
      <xdr:spPr bwMode="auto">
        <a:xfrm>
          <a:off x="33447187" y="28346961"/>
          <a:ext cx="5212080" cy="68154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451</xdr:row>
      <xdr:rowOff>98007</xdr:rowOff>
    </xdr:from>
    <xdr:to>
      <xdr:col>69</xdr:col>
      <xdr:colOff>398215</xdr:colOff>
      <xdr:row>479</xdr:row>
      <xdr:rowOff>21250</xdr:rowOff>
    </xdr:to>
    <xdr:sp macro="" textlink="">
      <xdr:nvSpPr>
        <xdr:cNvPr id="1103" name="Text Box 5682" hidden="1">
          <a:extLst>
            <a:ext uri="{FF2B5EF4-FFF2-40B4-BE49-F238E27FC236}">
              <a16:creationId xmlns:a16="http://schemas.microsoft.com/office/drawing/2014/main" id="{00000000-0008-0000-0200-00004F040000}"/>
            </a:ext>
          </a:extLst>
        </xdr:cNvPr>
        <xdr:cNvSpPr txBox="1">
          <a:spLocks noChangeArrowheads="1"/>
        </xdr:cNvSpPr>
      </xdr:nvSpPr>
      <xdr:spPr bwMode="auto">
        <a:xfrm>
          <a:off x="17359888" y="28573970"/>
          <a:ext cx="5228798"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451</xdr:row>
      <xdr:rowOff>98007</xdr:rowOff>
    </xdr:from>
    <xdr:to>
      <xdr:col>71</xdr:col>
      <xdr:colOff>398216</xdr:colOff>
      <xdr:row>479</xdr:row>
      <xdr:rowOff>21250</xdr:rowOff>
    </xdr:to>
    <xdr:sp macro="" textlink="">
      <xdr:nvSpPr>
        <xdr:cNvPr id="1104" name="Text Box 5683" hidden="1">
          <a:extLst>
            <a:ext uri="{FF2B5EF4-FFF2-40B4-BE49-F238E27FC236}">
              <a16:creationId xmlns:a16="http://schemas.microsoft.com/office/drawing/2014/main" id="{00000000-0008-0000-0200-000050040000}"/>
            </a:ext>
          </a:extLst>
        </xdr:cNvPr>
        <xdr:cNvSpPr txBox="1">
          <a:spLocks noChangeArrowheads="1"/>
        </xdr:cNvSpPr>
      </xdr:nvSpPr>
      <xdr:spPr bwMode="auto">
        <a:xfrm>
          <a:off x="18232468" y="28573970"/>
          <a:ext cx="5224898"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451</xdr:row>
      <xdr:rowOff>98007</xdr:rowOff>
    </xdr:from>
    <xdr:to>
      <xdr:col>73</xdr:col>
      <xdr:colOff>398215</xdr:colOff>
      <xdr:row>479</xdr:row>
      <xdr:rowOff>21250</xdr:rowOff>
    </xdr:to>
    <xdr:sp macro="" textlink="">
      <xdr:nvSpPr>
        <xdr:cNvPr id="1105" name="Text Box 5684" hidden="1">
          <a:extLst>
            <a:ext uri="{FF2B5EF4-FFF2-40B4-BE49-F238E27FC236}">
              <a16:creationId xmlns:a16="http://schemas.microsoft.com/office/drawing/2014/main" id="{00000000-0008-0000-0200-000051040000}"/>
            </a:ext>
          </a:extLst>
        </xdr:cNvPr>
        <xdr:cNvSpPr txBox="1">
          <a:spLocks noChangeArrowheads="1"/>
        </xdr:cNvSpPr>
      </xdr:nvSpPr>
      <xdr:spPr bwMode="auto">
        <a:xfrm>
          <a:off x="19107112" y="28573970"/>
          <a:ext cx="5218935"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451</xdr:row>
      <xdr:rowOff>98007</xdr:rowOff>
    </xdr:from>
    <xdr:to>
      <xdr:col>75</xdr:col>
      <xdr:colOff>398216</xdr:colOff>
      <xdr:row>479</xdr:row>
      <xdr:rowOff>21250</xdr:rowOff>
    </xdr:to>
    <xdr:sp macro="" textlink="">
      <xdr:nvSpPr>
        <xdr:cNvPr id="1106" name="Text Box 5685" hidden="1">
          <a:extLst>
            <a:ext uri="{FF2B5EF4-FFF2-40B4-BE49-F238E27FC236}">
              <a16:creationId xmlns:a16="http://schemas.microsoft.com/office/drawing/2014/main" id="{00000000-0008-0000-0200-000052040000}"/>
            </a:ext>
          </a:extLst>
        </xdr:cNvPr>
        <xdr:cNvSpPr txBox="1">
          <a:spLocks noChangeArrowheads="1"/>
        </xdr:cNvSpPr>
      </xdr:nvSpPr>
      <xdr:spPr bwMode="auto">
        <a:xfrm>
          <a:off x="19985578" y="28573970"/>
          <a:ext cx="5209149"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451</xdr:row>
      <xdr:rowOff>98007</xdr:rowOff>
    </xdr:from>
    <xdr:to>
      <xdr:col>77</xdr:col>
      <xdr:colOff>398216</xdr:colOff>
      <xdr:row>479</xdr:row>
      <xdr:rowOff>21250</xdr:rowOff>
    </xdr:to>
    <xdr:sp macro="" textlink="">
      <xdr:nvSpPr>
        <xdr:cNvPr id="1107" name="Text Box 5686" hidden="1">
          <a:extLst>
            <a:ext uri="{FF2B5EF4-FFF2-40B4-BE49-F238E27FC236}">
              <a16:creationId xmlns:a16="http://schemas.microsoft.com/office/drawing/2014/main" id="{00000000-0008-0000-0200-000053040000}"/>
            </a:ext>
          </a:extLst>
        </xdr:cNvPr>
        <xdr:cNvSpPr txBox="1">
          <a:spLocks noChangeArrowheads="1"/>
        </xdr:cNvSpPr>
      </xdr:nvSpPr>
      <xdr:spPr bwMode="auto">
        <a:xfrm>
          <a:off x="20853085" y="28573970"/>
          <a:ext cx="5210321"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451</xdr:row>
      <xdr:rowOff>98007</xdr:rowOff>
    </xdr:from>
    <xdr:to>
      <xdr:col>79</xdr:col>
      <xdr:colOff>398217</xdr:colOff>
      <xdr:row>479</xdr:row>
      <xdr:rowOff>21250</xdr:rowOff>
    </xdr:to>
    <xdr:sp macro="" textlink="">
      <xdr:nvSpPr>
        <xdr:cNvPr id="1108" name="Text Box 5687" hidden="1">
          <a:extLst>
            <a:ext uri="{FF2B5EF4-FFF2-40B4-BE49-F238E27FC236}">
              <a16:creationId xmlns:a16="http://schemas.microsoft.com/office/drawing/2014/main" id="{00000000-0008-0000-0200-000054040000}"/>
            </a:ext>
          </a:extLst>
        </xdr:cNvPr>
        <xdr:cNvSpPr txBox="1">
          <a:spLocks noChangeArrowheads="1"/>
        </xdr:cNvSpPr>
      </xdr:nvSpPr>
      <xdr:spPr bwMode="auto">
        <a:xfrm>
          <a:off x="21720008" y="28573970"/>
          <a:ext cx="5212079"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451</xdr:row>
      <xdr:rowOff>98007</xdr:rowOff>
    </xdr:from>
    <xdr:to>
      <xdr:col>81</xdr:col>
      <xdr:colOff>398216</xdr:colOff>
      <xdr:row>479</xdr:row>
      <xdr:rowOff>21250</xdr:rowOff>
    </xdr:to>
    <xdr:sp macro="" textlink="">
      <xdr:nvSpPr>
        <xdr:cNvPr id="1109" name="Text Box 5688" hidden="1">
          <a:extLst>
            <a:ext uri="{FF2B5EF4-FFF2-40B4-BE49-F238E27FC236}">
              <a16:creationId xmlns:a16="http://schemas.microsoft.com/office/drawing/2014/main" id="{00000000-0008-0000-0200-000055040000}"/>
            </a:ext>
          </a:extLst>
        </xdr:cNvPr>
        <xdr:cNvSpPr txBox="1">
          <a:spLocks noChangeArrowheads="1"/>
        </xdr:cNvSpPr>
      </xdr:nvSpPr>
      <xdr:spPr bwMode="auto">
        <a:xfrm>
          <a:off x="22588686" y="28573970"/>
          <a:ext cx="5212081"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451</xdr:row>
      <xdr:rowOff>98007</xdr:rowOff>
    </xdr:from>
    <xdr:to>
      <xdr:col>83</xdr:col>
      <xdr:colOff>394646</xdr:colOff>
      <xdr:row>479</xdr:row>
      <xdr:rowOff>21250</xdr:rowOff>
    </xdr:to>
    <xdr:sp macro="" textlink="">
      <xdr:nvSpPr>
        <xdr:cNvPr id="1110" name="Text Box 5689" hidden="1">
          <a:extLst>
            <a:ext uri="{FF2B5EF4-FFF2-40B4-BE49-F238E27FC236}">
              <a16:creationId xmlns:a16="http://schemas.microsoft.com/office/drawing/2014/main" id="{00000000-0008-0000-0200-000056040000}"/>
            </a:ext>
          </a:extLst>
        </xdr:cNvPr>
        <xdr:cNvSpPr txBox="1">
          <a:spLocks noChangeArrowheads="1"/>
        </xdr:cNvSpPr>
      </xdr:nvSpPr>
      <xdr:spPr bwMode="auto">
        <a:xfrm>
          <a:off x="23457366" y="28573970"/>
          <a:ext cx="5208511"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451</xdr:row>
      <xdr:rowOff>98007</xdr:rowOff>
    </xdr:from>
    <xdr:to>
      <xdr:col>86</xdr:col>
      <xdr:colOff>398216</xdr:colOff>
      <xdr:row>479</xdr:row>
      <xdr:rowOff>21250</xdr:rowOff>
    </xdr:to>
    <xdr:sp macro="" textlink="">
      <xdr:nvSpPr>
        <xdr:cNvPr id="1111" name="Text Box 5690" hidden="1">
          <a:extLst>
            <a:ext uri="{FF2B5EF4-FFF2-40B4-BE49-F238E27FC236}">
              <a16:creationId xmlns:a16="http://schemas.microsoft.com/office/drawing/2014/main" id="{00000000-0008-0000-0200-000057040000}"/>
            </a:ext>
          </a:extLst>
        </xdr:cNvPr>
        <xdr:cNvSpPr txBox="1">
          <a:spLocks noChangeArrowheads="1"/>
        </xdr:cNvSpPr>
      </xdr:nvSpPr>
      <xdr:spPr bwMode="auto">
        <a:xfrm>
          <a:off x="24760388" y="28573970"/>
          <a:ext cx="5212080"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451</xdr:row>
      <xdr:rowOff>98007</xdr:rowOff>
    </xdr:from>
    <xdr:to>
      <xdr:col>88</xdr:col>
      <xdr:colOff>398216</xdr:colOff>
      <xdr:row>479</xdr:row>
      <xdr:rowOff>21250</xdr:rowOff>
    </xdr:to>
    <xdr:sp macro="" textlink="">
      <xdr:nvSpPr>
        <xdr:cNvPr id="1112" name="Text Box 5691" hidden="1">
          <a:extLst>
            <a:ext uri="{FF2B5EF4-FFF2-40B4-BE49-F238E27FC236}">
              <a16:creationId xmlns:a16="http://schemas.microsoft.com/office/drawing/2014/main" id="{00000000-0008-0000-0200-000058040000}"/>
            </a:ext>
          </a:extLst>
        </xdr:cNvPr>
        <xdr:cNvSpPr txBox="1">
          <a:spLocks noChangeArrowheads="1"/>
        </xdr:cNvSpPr>
      </xdr:nvSpPr>
      <xdr:spPr bwMode="auto">
        <a:xfrm>
          <a:off x="25629067" y="28573970"/>
          <a:ext cx="5212080"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451</xdr:row>
      <xdr:rowOff>98007</xdr:rowOff>
    </xdr:from>
    <xdr:to>
      <xdr:col>98</xdr:col>
      <xdr:colOff>398217</xdr:colOff>
      <xdr:row>479</xdr:row>
      <xdr:rowOff>21250</xdr:rowOff>
    </xdr:to>
    <xdr:sp macro="" textlink="">
      <xdr:nvSpPr>
        <xdr:cNvPr id="1113" name="Text Box 5692" hidden="1">
          <a:extLst>
            <a:ext uri="{FF2B5EF4-FFF2-40B4-BE49-F238E27FC236}">
              <a16:creationId xmlns:a16="http://schemas.microsoft.com/office/drawing/2014/main" id="{00000000-0008-0000-0200-000059040000}"/>
            </a:ext>
          </a:extLst>
        </xdr:cNvPr>
        <xdr:cNvSpPr txBox="1">
          <a:spLocks noChangeArrowheads="1"/>
        </xdr:cNvSpPr>
      </xdr:nvSpPr>
      <xdr:spPr bwMode="auto">
        <a:xfrm>
          <a:off x="29972468" y="28573970"/>
          <a:ext cx="5212079"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451</xdr:row>
      <xdr:rowOff>98007</xdr:rowOff>
    </xdr:from>
    <xdr:to>
      <xdr:col>100</xdr:col>
      <xdr:colOff>398216</xdr:colOff>
      <xdr:row>479</xdr:row>
      <xdr:rowOff>21250</xdr:rowOff>
    </xdr:to>
    <xdr:sp macro="" textlink="">
      <xdr:nvSpPr>
        <xdr:cNvPr id="1114" name="Text Box 5693" hidden="1">
          <a:extLst>
            <a:ext uri="{FF2B5EF4-FFF2-40B4-BE49-F238E27FC236}">
              <a16:creationId xmlns:a16="http://schemas.microsoft.com/office/drawing/2014/main" id="{00000000-0008-0000-0200-00005A040000}"/>
            </a:ext>
          </a:extLst>
        </xdr:cNvPr>
        <xdr:cNvSpPr txBox="1">
          <a:spLocks noChangeArrowheads="1"/>
        </xdr:cNvSpPr>
      </xdr:nvSpPr>
      <xdr:spPr bwMode="auto">
        <a:xfrm>
          <a:off x="30841147" y="28573970"/>
          <a:ext cx="5212080"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451</xdr:row>
      <xdr:rowOff>98007</xdr:rowOff>
    </xdr:from>
    <xdr:to>
      <xdr:col>102</xdr:col>
      <xdr:colOff>398214</xdr:colOff>
      <xdr:row>479</xdr:row>
      <xdr:rowOff>21250</xdr:rowOff>
    </xdr:to>
    <xdr:sp macro="" textlink="">
      <xdr:nvSpPr>
        <xdr:cNvPr id="1115" name="Text Box 5694" hidden="1">
          <a:extLst>
            <a:ext uri="{FF2B5EF4-FFF2-40B4-BE49-F238E27FC236}">
              <a16:creationId xmlns:a16="http://schemas.microsoft.com/office/drawing/2014/main" id="{00000000-0008-0000-0200-00005B040000}"/>
            </a:ext>
          </a:extLst>
        </xdr:cNvPr>
        <xdr:cNvSpPr txBox="1">
          <a:spLocks noChangeArrowheads="1"/>
        </xdr:cNvSpPr>
      </xdr:nvSpPr>
      <xdr:spPr bwMode="auto">
        <a:xfrm>
          <a:off x="31709827" y="28573970"/>
          <a:ext cx="5212079"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451</xdr:row>
      <xdr:rowOff>98007</xdr:rowOff>
    </xdr:from>
    <xdr:to>
      <xdr:col>104</xdr:col>
      <xdr:colOff>398217</xdr:colOff>
      <xdr:row>479</xdr:row>
      <xdr:rowOff>21250</xdr:rowOff>
    </xdr:to>
    <xdr:sp macro="" textlink="">
      <xdr:nvSpPr>
        <xdr:cNvPr id="1116" name="Text Box 5695" hidden="1">
          <a:extLst>
            <a:ext uri="{FF2B5EF4-FFF2-40B4-BE49-F238E27FC236}">
              <a16:creationId xmlns:a16="http://schemas.microsoft.com/office/drawing/2014/main" id="{00000000-0008-0000-0200-00005C040000}"/>
            </a:ext>
          </a:extLst>
        </xdr:cNvPr>
        <xdr:cNvSpPr txBox="1">
          <a:spLocks noChangeArrowheads="1"/>
        </xdr:cNvSpPr>
      </xdr:nvSpPr>
      <xdr:spPr bwMode="auto">
        <a:xfrm>
          <a:off x="32578507" y="28573970"/>
          <a:ext cx="5212080"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451</xdr:row>
      <xdr:rowOff>98007</xdr:rowOff>
    </xdr:from>
    <xdr:to>
      <xdr:col>106</xdr:col>
      <xdr:colOff>398216</xdr:colOff>
      <xdr:row>479</xdr:row>
      <xdr:rowOff>21250</xdr:rowOff>
    </xdr:to>
    <xdr:sp macro="" textlink="">
      <xdr:nvSpPr>
        <xdr:cNvPr id="1117" name="Text Box 5696" hidden="1">
          <a:extLst>
            <a:ext uri="{FF2B5EF4-FFF2-40B4-BE49-F238E27FC236}">
              <a16:creationId xmlns:a16="http://schemas.microsoft.com/office/drawing/2014/main" id="{00000000-0008-0000-0200-00005D040000}"/>
            </a:ext>
          </a:extLst>
        </xdr:cNvPr>
        <xdr:cNvSpPr txBox="1">
          <a:spLocks noChangeArrowheads="1"/>
        </xdr:cNvSpPr>
      </xdr:nvSpPr>
      <xdr:spPr bwMode="auto">
        <a:xfrm>
          <a:off x="33447187" y="28573970"/>
          <a:ext cx="5212080" cy="68187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452</xdr:row>
      <xdr:rowOff>78833</xdr:rowOff>
    </xdr:from>
    <xdr:to>
      <xdr:col>69</xdr:col>
      <xdr:colOff>398215</xdr:colOff>
      <xdr:row>479</xdr:row>
      <xdr:rowOff>241519</xdr:rowOff>
    </xdr:to>
    <xdr:sp macro="" textlink="">
      <xdr:nvSpPr>
        <xdr:cNvPr id="1118" name="Text Box 5701" hidden="1">
          <a:extLst>
            <a:ext uri="{FF2B5EF4-FFF2-40B4-BE49-F238E27FC236}">
              <a16:creationId xmlns:a16="http://schemas.microsoft.com/office/drawing/2014/main" id="{00000000-0008-0000-0200-00005E040000}"/>
            </a:ext>
          </a:extLst>
        </xdr:cNvPr>
        <xdr:cNvSpPr txBox="1">
          <a:spLocks noChangeArrowheads="1"/>
        </xdr:cNvSpPr>
      </xdr:nvSpPr>
      <xdr:spPr bwMode="auto">
        <a:xfrm>
          <a:off x="17359888" y="28800980"/>
          <a:ext cx="52287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452</xdr:row>
      <xdr:rowOff>78833</xdr:rowOff>
    </xdr:from>
    <xdr:to>
      <xdr:col>71</xdr:col>
      <xdr:colOff>398216</xdr:colOff>
      <xdr:row>479</xdr:row>
      <xdr:rowOff>241519</xdr:rowOff>
    </xdr:to>
    <xdr:sp macro="" textlink="">
      <xdr:nvSpPr>
        <xdr:cNvPr id="1119" name="Text Box 5702" hidden="1">
          <a:extLst>
            <a:ext uri="{FF2B5EF4-FFF2-40B4-BE49-F238E27FC236}">
              <a16:creationId xmlns:a16="http://schemas.microsoft.com/office/drawing/2014/main" id="{00000000-0008-0000-0200-00005F040000}"/>
            </a:ext>
          </a:extLst>
        </xdr:cNvPr>
        <xdr:cNvSpPr txBox="1">
          <a:spLocks noChangeArrowheads="1"/>
        </xdr:cNvSpPr>
      </xdr:nvSpPr>
      <xdr:spPr bwMode="auto">
        <a:xfrm>
          <a:off x="18232468" y="28800980"/>
          <a:ext cx="52248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452</xdr:row>
      <xdr:rowOff>78833</xdr:rowOff>
    </xdr:from>
    <xdr:to>
      <xdr:col>75</xdr:col>
      <xdr:colOff>398216</xdr:colOff>
      <xdr:row>479</xdr:row>
      <xdr:rowOff>241519</xdr:rowOff>
    </xdr:to>
    <xdr:sp macro="" textlink="">
      <xdr:nvSpPr>
        <xdr:cNvPr id="1120" name="Text Box 5703" hidden="1">
          <a:extLst>
            <a:ext uri="{FF2B5EF4-FFF2-40B4-BE49-F238E27FC236}">
              <a16:creationId xmlns:a16="http://schemas.microsoft.com/office/drawing/2014/main" id="{00000000-0008-0000-0200-000060040000}"/>
            </a:ext>
          </a:extLst>
        </xdr:cNvPr>
        <xdr:cNvSpPr txBox="1">
          <a:spLocks noChangeArrowheads="1"/>
        </xdr:cNvSpPr>
      </xdr:nvSpPr>
      <xdr:spPr bwMode="auto">
        <a:xfrm>
          <a:off x="19985578" y="28800980"/>
          <a:ext cx="520914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452</xdr:row>
      <xdr:rowOff>78833</xdr:rowOff>
    </xdr:from>
    <xdr:to>
      <xdr:col>77</xdr:col>
      <xdr:colOff>398216</xdr:colOff>
      <xdr:row>479</xdr:row>
      <xdr:rowOff>241519</xdr:rowOff>
    </xdr:to>
    <xdr:sp macro="" textlink="">
      <xdr:nvSpPr>
        <xdr:cNvPr id="1121" name="Text Box 5704" hidden="1">
          <a:extLst>
            <a:ext uri="{FF2B5EF4-FFF2-40B4-BE49-F238E27FC236}">
              <a16:creationId xmlns:a16="http://schemas.microsoft.com/office/drawing/2014/main" id="{00000000-0008-0000-0200-000061040000}"/>
            </a:ext>
          </a:extLst>
        </xdr:cNvPr>
        <xdr:cNvSpPr txBox="1">
          <a:spLocks noChangeArrowheads="1"/>
        </xdr:cNvSpPr>
      </xdr:nvSpPr>
      <xdr:spPr bwMode="auto">
        <a:xfrm>
          <a:off x="20853085" y="28800980"/>
          <a:ext cx="521032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452</xdr:row>
      <xdr:rowOff>78833</xdr:rowOff>
    </xdr:from>
    <xdr:to>
      <xdr:col>79</xdr:col>
      <xdr:colOff>398217</xdr:colOff>
      <xdr:row>479</xdr:row>
      <xdr:rowOff>241519</xdr:rowOff>
    </xdr:to>
    <xdr:sp macro="" textlink="">
      <xdr:nvSpPr>
        <xdr:cNvPr id="1122" name="Text Box 5705" hidden="1">
          <a:extLst>
            <a:ext uri="{FF2B5EF4-FFF2-40B4-BE49-F238E27FC236}">
              <a16:creationId xmlns:a16="http://schemas.microsoft.com/office/drawing/2014/main" id="{00000000-0008-0000-0200-000062040000}"/>
            </a:ext>
          </a:extLst>
        </xdr:cNvPr>
        <xdr:cNvSpPr txBox="1">
          <a:spLocks noChangeArrowheads="1"/>
        </xdr:cNvSpPr>
      </xdr:nvSpPr>
      <xdr:spPr bwMode="auto">
        <a:xfrm>
          <a:off x="21720008" y="28800980"/>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452</xdr:row>
      <xdr:rowOff>78833</xdr:rowOff>
    </xdr:from>
    <xdr:to>
      <xdr:col>81</xdr:col>
      <xdr:colOff>398216</xdr:colOff>
      <xdr:row>479</xdr:row>
      <xdr:rowOff>241519</xdr:rowOff>
    </xdr:to>
    <xdr:sp macro="" textlink="">
      <xdr:nvSpPr>
        <xdr:cNvPr id="1123" name="Text Box 5706" hidden="1">
          <a:extLst>
            <a:ext uri="{FF2B5EF4-FFF2-40B4-BE49-F238E27FC236}">
              <a16:creationId xmlns:a16="http://schemas.microsoft.com/office/drawing/2014/main" id="{00000000-0008-0000-0200-000063040000}"/>
            </a:ext>
          </a:extLst>
        </xdr:cNvPr>
        <xdr:cNvSpPr txBox="1">
          <a:spLocks noChangeArrowheads="1"/>
        </xdr:cNvSpPr>
      </xdr:nvSpPr>
      <xdr:spPr bwMode="auto">
        <a:xfrm>
          <a:off x="22588686" y="28800980"/>
          <a:ext cx="521208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452</xdr:row>
      <xdr:rowOff>78833</xdr:rowOff>
    </xdr:from>
    <xdr:to>
      <xdr:col>83</xdr:col>
      <xdr:colOff>394646</xdr:colOff>
      <xdr:row>479</xdr:row>
      <xdr:rowOff>241519</xdr:rowOff>
    </xdr:to>
    <xdr:sp macro="" textlink="">
      <xdr:nvSpPr>
        <xdr:cNvPr id="1124" name="Text Box 5707" hidden="1">
          <a:extLst>
            <a:ext uri="{FF2B5EF4-FFF2-40B4-BE49-F238E27FC236}">
              <a16:creationId xmlns:a16="http://schemas.microsoft.com/office/drawing/2014/main" id="{00000000-0008-0000-0200-000064040000}"/>
            </a:ext>
          </a:extLst>
        </xdr:cNvPr>
        <xdr:cNvSpPr txBox="1">
          <a:spLocks noChangeArrowheads="1"/>
        </xdr:cNvSpPr>
      </xdr:nvSpPr>
      <xdr:spPr bwMode="auto">
        <a:xfrm>
          <a:off x="23457366" y="28800980"/>
          <a:ext cx="520851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452</xdr:row>
      <xdr:rowOff>78833</xdr:rowOff>
    </xdr:from>
    <xdr:to>
      <xdr:col>98</xdr:col>
      <xdr:colOff>398217</xdr:colOff>
      <xdr:row>479</xdr:row>
      <xdr:rowOff>241519</xdr:rowOff>
    </xdr:to>
    <xdr:sp macro="" textlink="">
      <xdr:nvSpPr>
        <xdr:cNvPr id="1125" name="Text Box 5708" hidden="1">
          <a:extLst>
            <a:ext uri="{FF2B5EF4-FFF2-40B4-BE49-F238E27FC236}">
              <a16:creationId xmlns:a16="http://schemas.microsoft.com/office/drawing/2014/main" id="{00000000-0008-0000-0200-000065040000}"/>
            </a:ext>
          </a:extLst>
        </xdr:cNvPr>
        <xdr:cNvSpPr txBox="1">
          <a:spLocks noChangeArrowheads="1"/>
        </xdr:cNvSpPr>
      </xdr:nvSpPr>
      <xdr:spPr bwMode="auto">
        <a:xfrm>
          <a:off x="29972468" y="28800980"/>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452</xdr:row>
      <xdr:rowOff>78833</xdr:rowOff>
    </xdr:from>
    <xdr:to>
      <xdr:col>104</xdr:col>
      <xdr:colOff>398217</xdr:colOff>
      <xdr:row>479</xdr:row>
      <xdr:rowOff>241519</xdr:rowOff>
    </xdr:to>
    <xdr:sp macro="" textlink="">
      <xdr:nvSpPr>
        <xdr:cNvPr id="1126" name="Text Box 5709" hidden="1">
          <a:extLst>
            <a:ext uri="{FF2B5EF4-FFF2-40B4-BE49-F238E27FC236}">
              <a16:creationId xmlns:a16="http://schemas.microsoft.com/office/drawing/2014/main" id="{00000000-0008-0000-0200-000066040000}"/>
            </a:ext>
          </a:extLst>
        </xdr:cNvPr>
        <xdr:cNvSpPr txBox="1">
          <a:spLocks noChangeArrowheads="1"/>
        </xdr:cNvSpPr>
      </xdr:nvSpPr>
      <xdr:spPr bwMode="auto">
        <a:xfrm>
          <a:off x="32578507" y="2880098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452</xdr:row>
      <xdr:rowOff>78833</xdr:rowOff>
    </xdr:from>
    <xdr:to>
      <xdr:col>106</xdr:col>
      <xdr:colOff>398216</xdr:colOff>
      <xdr:row>479</xdr:row>
      <xdr:rowOff>241519</xdr:rowOff>
    </xdr:to>
    <xdr:sp macro="" textlink="">
      <xdr:nvSpPr>
        <xdr:cNvPr id="1127" name="Text Box 5710" hidden="1">
          <a:extLst>
            <a:ext uri="{FF2B5EF4-FFF2-40B4-BE49-F238E27FC236}">
              <a16:creationId xmlns:a16="http://schemas.microsoft.com/office/drawing/2014/main" id="{00000000-0008-0000-0200-000067040000}"/>
            </a:ext>
          </a:extLst>
        </xdr:cNvPr>
        <xdr:cNvSpPr txBox="1">
          <a:spLocks noChangeArrowheads="1"/>
        </xdr:cNvSpPr>
      </xdr:nvSpPr>
      <xdr:spPr bwMode="auto">
        <a:xfrm>
          <a:off x="33447187" y="2880098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453</xdr:row>
      <xdr:rowOff>59658</xdr:rowOff>
    </xdr:from>
    <xdr:to>
      <xdr:col>69</xdr:col>
      <xdr:colOff>398215</xdr:colOff>
      <xdr:row>480</xdr:row>
      <xdr:rowOff>222343</xdr:rowOff>
    </xdr:to>
    <xdr:sp macro="" textlink="">
      <xdr:nvSpPr>
        <xdr:cNvPr id="1128" name="Text Box 5719" hidden="1">
          <a:extLst>
            <a:ext uri="{FF2B5EF4-FFF2-40B4-BE49-F238E27FC236}">
              <a16:creationId xmlns:a16="http://schemas.microsoft.com/office/drawing/2014/main" id="{00000000-0008-0000-0200-000068040000}"/>
            </a:ext>
          </a:extLst>
        </xdr:cNvPr>
        <xdr:cNvSpPr txBox="1">
          <a:spLocks noChangeArrowheads="1"/>
        </xdr:cNvSpPr>
      </xdr:nvSpPr>
      <xdr:spPr bwMode="auto">
        <a:xfrm>
          <a:off x="17359888" y="29027990"/>
          <a:ext cx="52287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453</xdr:row>
      <xdr:rowOff>59658</xdr:rowOff>
    </xdr:from>
    <xdr:to>
      <xdr:col>71</xdr:col>
      <xdr:colOff>398216</xdr:colOff>
      <xdr:row>480</xdr:row>
      <xdr:rowOff>222343</xdr:rowOff>
    </xdr:to>
    <xdr:sp macro="" textlink="">
      <xdr:nvSpPr>
        <xdr:cNvPr id="1129" name="Text Box 5720" hidden="1">
          <a:extLst>
            <a:ext uri="{FF2B5EF4-FFF2-40B4-BE49-F238E27FC236}">
              <a16:creationId xmlns:a16="http://schemas.microsoft.com/office/drawing/2014/main" id="{00000000-0008-0000-0200-000069040000}"/>
            </a:ext>
          </a:extLst>
        </xdr:cNvPr>
        <xdr:cNvSpPr txBox="1">
          <a:spLocks noChangeArrowheads="1"/>
        </xdr:cNvSpPr>
      </xdr:nvSpPr>
      <xdr:spPr bwMode="auto">
        <a:xfrm>
          <a:off x="18232468" y="29027990"/>
          <a:ext cx="52248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453</xdr:row>
      <xdr:rowOff>59658</xdr:rowOff>
    </xdr:from>
    <xdr:to>
      <xdr:col>73</xdr:col>
      <xdr:colOff>398215</xdr:colOff>
      <xdr:row>480</xdr:row>
      <xdr:rowOff>222343</xdr:rowOff>
    </xdr:to>
    <xdr:sp macro="" textlink="">
      <xdr:nvSpPr>
        <xdr:cNvPr id="1130" name="Text Box 5721" hidden="1">
          <a:extLst>
            <a:ext uri="{FF2B5EF4-FFF2-40B4-BE49-F238E27FC236}">
              <a16:creationId xmlns:a16="http://schemas.microsoft.com/office/drawing/2014/main" id="{00000000-0008-0000-0200-00006A040000}"/>
            </a:ext>
          </a:extLst>
        </xdr:cNvPr>
        <xdr:cNvSpPr txBox="1">
          <a:spLocks noChangeArrowheads="1"/>
        </xdr:cNvSpPr>
      </xdr:nvSpPr>
      <xdr:spPr bwMode="auto">
        <a:xfrm>
          <a:off x="19107112" y="29027990"/>
          <a:ext cx="5218935"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453</xdr:row>
      <xdr:rowOff>59658</xdr:rowOff>
    </xdr:from>
    <xdr:to>
      <xdr:col>75</xdr:col>
      <xdr:colOff>398216</xdr:colOff>
      <xdr:row>480</xdr:row>
      <xdr:rowOff>222343</xdr:rowOff>
    </xdr:to>
    <xdr:sp macro="" textlink="">
      <xdr:nvSpPr>
        <xdr:cNvPr id="1131" name="Text Box 5722" hidden="1">
          <a:extLst>
            <a:ext uri="{FF2B5EF4-FFF2-40B4-BE49-F238E27FC236}">
              <a16:creationId xmlns:a16="http://schemas.microsoft.com/office/drawing/2014/main" id="{00000000-0008-0000-0200-00006B040000}"/>
            </a:ext>
          </a:extLst>
        </xdr:cNvPr>
        <xdr:cNvSpPr txBox="1">
          <a:spLocks noChangeArrowheads="1"/>
        </xdr:cNvSpPr>
      </xdr:nvSpPr>
      <xdr:spPr bwMode="auto">
        <a:xfrm>
          <a:off x="19985578" y="29027990"/>
          <a:ext cx="520914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453</xdr:row>
      <xdr:rowOff>59658</xdr:rowOff>
    </xdr:from>
    <xdr:to>
      <xdr:col>77</xdr:col>
      <xdr:colOff>398216</xdr:colOff>
      <xdr:row>480</xdr:row>
      <xdr:rowOff>222343</xdr:rowOff>
    </xdr:to>
    <xdr:sp macro="" textlink="">
      <xdr:nvSpPr>
        <xdr:cNvPr id="1132" name="Text Box 5723" hidden="1">
          <a:extLst>
            <a:ext uri="{FF2B5EF4-FFF2-40B4-BE49-F238E27FC236}">
              <a16:creationId xmlns:a16="http://schemas.microsoft.com/office/drawing/2014/main" id="{00000000-0008-0000-0200-00006C040000}"/>
            </a:ext>
          </a:extLst>
        </xdr:cNvPr>
        <xdr:cNvSpPr txBox="1">
          <a:spLocks noChangeArrowheads="1"/>
        </xdr:cNvSpPr>
      </xdr:nvSpPr>
      <xdr:spPr bwMode="auto">
        <a:xfrm>
          <a:off x="20853085" y="29027990"/>
          <a:ext cx="521032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453</xdr:row>
      <xdr:rowOff>59658</xdr:rowOff>
    </xdr:from>
    <xdr:to>
      <xdr:col>79</xdr:col>
      <xdr:colOff>398217</xdr:colOff>
      <xdr:row>480</xdr:row>
      <xdr:rowOff>222343</xdr:rowOff>
    </xdr:to>
    <xdr:sp macro="" textlink="">
      <xdr:nvSpPr>
        <xdr:cNvPr id="1133" name="Text Box 5724" hidden="1">
          <a:extLst>
            <a:ext uri="{FF2B5EF4-FFF2-40B4-BE49-F238E27FC236}">
              <a16:creationId xmlns:a16="http://schemas.microsoft.com/office/drawing/2014/main" id="{00000000-0008-0000-0200-00006D040000}"/>
            </a:ext>
          </a:extLst>
        </xdr:cNvPr>
        <xdr:cNvSpPr txBox="1">
          <a:spLocks noChangeArrowheads="1"/>
        </xdr:cNvSpPr>
      </xdr:nvSpPr>
      <xdr:spPr bwMode="auto">
        <a:xfrm>
          <a:off x="21720008" y="29027990"/>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453</xdr:row>
      <xdr:rowOff>59658</xdr:rowOff>
    </xdr:from>
    <xdr:to>
      <xdr:col>81</xdr:col>
      <xdr:colOff>398216</xdr:colOff>
      <xdr:row>480</xdr:row>
      <xdr:rowOff>222343</xdr:rowOff>
    </xdr:to>
    <xdr:sp macro="" textlink="">
      <xdr:nvSpPr>
        <xdr:cNvPr id="1134" name="Text Box 5725" hidden="1">
          <a:extLst>
            <a:ext uri="{FF2B5EF4-FFF2-40B4-BE49-F238E27FC236}">
              <a16:creationId xmlns:a16="http://schemas.microsoft.com/office/drawing/2014/main" id="{00000000-0008-0000-0200-00006E040000}"/>
            </a:ext>
          </a:extLst>
        </xdr:cNvPr>
        <xdr:cNvSpPr txBox="1">
          <a:spLocks noChangeArrowheads="1"/>
        </xdr:cNvSpPr>
      </xdr:nvSpPr>
      <xdr:spPr bwMode="auto">
        <a:xfrm>
          <a:off x="22588686" y="29027990"/>
          <a:ext cx="521208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453</xdr:row>
      <xdr:rowOff>59658</xdr:rowOff>
    </xdr:from>
    <xdr:to>
      <xdr:col>83</xdr:col>
      <xdr:colOff>394646</xdr:colOff>
      <xdr:row>480</xdr:row>
      <xdr:rowOff>222343</xdr:rowOff>
    </xdr:to>
    <xdr:sp macro="" textlink="">
      <xdr:nvSpPr>
        <xdr:cNvPr id="1135" name="Text Box 5726" hidden="1">
          <a:extLst>
            <a:ext uri="{FF2B5EF4-FFF2-40B4-BE49-F238E27FC236}">
              <a16:creationId xmlns:a16="http://schemas.microsoft.com/office/drawing/2014/main" id="{00000000-0008-0000-0200-00006F040000}"/>
            </a:ext>
          </a:extLst>
        </xdr:cNvPr>
        <xdr:cNvSpPr txBox="1">
          <a:spLocks noChangeArrowheads="1"/>
        </xdr:cNvSpPr>
      </xdr:nvSpPr>
      <xdr:spPr bwMode="auto">
        <a:xfrm>
          <a:off x="23457366" y="29027990"/>
          <a:ext cx="520851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453</xdr:row>
      <xdr:rowOff>59658</xdr:rowOff>
    </xdr:from>
    <xdr:to>
      <xdr:col>86</xdr:col>
      <xdr:colOff>398216</xdr:colOff>
      <xdr:row>480</xdr:row>
      <xdr:rowOff>222343</xdr:rowOff>
    </xdr:to>
    <xdr:sp macro="" textlink="">
      <xdr:nvSpPr>
        <xdr:cNvPr id="1136" name="Text Box 5727" hidden="1">
          <a:extLst>
            <a:ext uri="{FF2B5EF4-FFF2-40B4-BE49-F238E27FC236}">
              <a16:creationId xmlns:a16="http://schemas.microsoft.com/office/drawing/2014/main" id="{00000000-0008-0000-0200-000070040000}"/>
            </a:ext>
          </a:extLst>
        </xdr:cNvPr>
        <xdr:cNvSpPr txBox="1">
          <a:spLocks noChangeArrowheads="1"/>
        </xdr:cNvSpPr>
      </xdr:nvSpPr>
      <xdr:spPr bwMode="auto">
        <a:xfrm>
          <a:off x="24760388" y="2902799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453</xdr:row>
      <xdr:rowOff>59658</xdr:rowOff>
    </xdr:from>
    <xdr:to>
      <xdr:col>88</xdr:col>
      <xdr:colOff>398216</xdr:colOff>
      <xdr:row>480</xdr:row>
      <xdr:rowOff>222343</xdr:rowOff>
    </xdr:to>
    <xdr:sp macro="" textlink="">
      <xdr:nvSpPr>
        <xdr:cNvPr id="1137" name="Text Box 5728" hidden="1">
          <a:extLst>
            <a:ext uri="{FF2B5EF4-FFF2-40B4-BE49-F238E27FC236}">
              <a16:creationId xmlns:a16="http://schemas.microsoft.com/office/drawing/2014/main" id="{00000000-0008-0000-0200-000071040000}"/>
            </a:ext>
          </a:extLst>
        </xdr:cNvPr>
        <xdr:cNvSpPr txBox="1">
          <a:spLocks noChangeArrowheads="1"/>
        </xdr:cNvSpPr>
      </xdr:nvSpPr>
      <xdr:spPr bwMode="auto">
        <a:xfrm>
          <a:off x="25629067" y="2902799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453</xdr:row>
      <xdr:rowOff>59658</xdr:rowOff>
    </xdr:from>
    <xdr:to>
      <xdr:col>98</xdr:col>
      <xdr:colOff>398217</xdr:colOff>
      <xdr:row>480</xdr:row>
      <xdr:rowOff>222343</xdr:rowOff>
    </xdr:to>
    <xdr:sp macro="" textlink="">
      <xdr:nvSpPr>
        <xdr:cNvPr id="1138" name="Text Box 5729" hidden="1">
          <a:extLst>
            <a:ext uri="{FF2B5EF4-FFF2-40B4-BE49-F238E27FC236}">
              <a16:creationId xmlns:a16="http://schemas.microsoft.com/office/drawing/2014/main" id="{00000000-0008-0000-0200-000072040000}"/>
            </a:ext>
          </a:extLst>
        </xdr:cNvPr>
        <xdr:cNvSpPr txBox="1">
          <a:spLocks noChangeArrowheads="1"/>
        </xdr:cNvSpPr>
      </xdr:nvSpPr>
      <xdr:spPr bwMode="auto">
        <a:xfrm>
          <a:off x="29972468" y="29027990"/>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453</xdr:row>
      <xdr:rowOff>59658</xdr:rowOff>
    </xdr:from>
    <xdr:to>
      <xdr:col>100</xdr:col>
      <xdr:colOff>398216</xdr:colOff>
      <xdr:row>480</xdr:row>
      <xdr:rowOff>222343</xdr:rowOff>
    </xdr:to>
    <xdr:sp macro="" textlink="">
      <xdr:nvSpPr>
        <xdr:cNvPr id="1139" name="Text Box 5730" hidden="1">
          <a:extLst>
            <a:ext uri="{FF2B5EF4-FFF2-40B4-BE49-F238E27FC236}">
              <a16:creationId xmlns:a16="http://schemas.microsoft.com/office/drawing/2014/main" id="{00000000-0008-0000-0200-000073040000}"/>
            </a:ext>
          </a:extLst>
        </xdr:cNvPr>
        <xdr:cNvSpPr txBox="1">
          <a:spLocks noChangeArrowheads="1"/>
        </xdr:cNvSpPr>
      </xdr:nvSpPr>
      <xdr:spPr bwMode="auto">
        <a:xfrm>
          <a:off x="30841147" y="2902799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453</xdr:row>
      <xdr:rowOff>59658</xdr:rowOff>
    </xdr:from>
    <xdr:to>
      <xdr:col>102</xdr:col>
      <xdr:colOff>398214</xdr:colOff>
      <xdr:row>480</xdr:row>
      <xdr:rowOff>222343</xdr:rowOff>
    </xdr:to>
    <xdr:sp macro="" textlink="">
      <xdr:nvSpPr>
        <xdr:cNvPr id="1140" name="Text Box 5731" hidden="1">
          <a:extLst>
            <a:ext uri="{FF2B5EF4-FFF2-40B4-BE49-F238E27FC236}">
              <a16:creationId xmlns:a16="http://schemas.microsoft.com/office/drawing/2014/main" id="{00000000-0008-0000-0200-000074040000}"/>
            </a:ext>
          </a:extLst>
        </xdr:cNvPr>
        <xdr:cNvSpPr txBox="1">
          <a:spLocks noChangeArrowheads="1"/>
        </xdr:cNvSpPr>
      </xdr:nvSpPr>
      <xdr:spPr bwMode="auto">
        <a:xfrm>
          <a:off x="31709827" y="29027990"/>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453</xdr:row>
      <xdr:rowOff>59658</xdr:rowOff>
    </xdr:from>
    <xdr:to>
      <xdr:col>104</xdr:col>
      <xdr:colOff>398217</xdr:colOff>
      <xdr:row>480</xdr:row>
      <xdr:rowOff>222343</xdr:rowOff>
    </xdr:to>
    <xdr:sp macro="" textlink="">
      <xdr:nvSpPr>
        <xdr:cNvPr id="1141" name="Text Box 5732" hidden="1">
          <a:extLst>
            <a:ext uri="{FF2B5EF4-FFF2-40B4-BE49-F238E27FC236}">
              <a16:creationId xmlns:a16="http://schemas.microsoft.com/office/drawing/2014/main" id="{00000000-0008-0000-0200-000075040000}"/>
            </a:ext>
          </a:extLst>
        </xdr:cNvPr>
        <xdr:cNvSpPr txBox="1">
          <a:spLocks noChangeArrowheads="1"/>
        </xdr:cNvSpPr>
      </xdr:nvSpPr>
      <xdr:spPr bwMode="auto">
        <a:xfrm>
          <a:off x="32578507" y="2902799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453</xdr:row>
      <xdr:rowOff>59658</xdr:rowOff>
    </xdr:from>
    <xdr:to>
      <xdr:col>106</xdr:col>
      <xdr:colOff>398216</xdr:colOff>
      <xdr:row>480</xdr:row>
      <xdr:rowOff>222343</xdr:rowOff>
    </xdr:to>
    <xdr:sp macro="" textlink="">
      <xdr:nvSpPr>
        <xdr:cNvPr id="1142" name="Text Box 5733" hidden="1">
          <a:extLst>
            <a:ext uri="{FF2B5EF4-FFF2-40B4-BE49-F238E27FC236}">
              <a16:creationId xmlns:a16="http://schemas.microsoft.com/office/drawing/2014/main" id="{00000000-0008-0000-0200-000076040000}"/>
            </a:ext>
          </a:extLst>
        </xdr:cNvPr>
        <xdr:cNvSpPr txBox="1">
          <a:spLocks noChangeArrowheads="1"/>
        </xdr:cNvSpPr>
      </xdr:nvSpPr>
      <xdr:spPr bwMode="auto">
        <a:xfrm>
          <a:off x="33447187" y="29027990"/>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454</xdr:row>
      <xdr:rowOff>38137</xdr:rowOff>
    </xdr:from>
    <xdr:to>
      <xdr:col>69</xdr:col>
      <xdr:colOff>398215</xdr:colOff>
      <xdr:row>481</xdr:row>
      <xdr:rowOff>204186</xdr:rowOff>
    </xdr:to>
    <xdr:sp macro="" textlink="">
      <xdr:nvSpPr>
        <xdr:cNvPr id="1143" name="Text Box 5740" hidden="1">
          <a:extLst>
            <a:ext uri="{FF2B5EF4-FFF2-40B4-BE49-F238E27FC236}">
              <a16:creationId xmlns:a16="http://schemas.microsoft.com/office/drawing/2014/main" id="{00000000-0008-0000-0200-000077040000}"/>
            </a:ext>
          </a:extLst>
        </xdr:cNvPr>
        <xdr:cNvSpPr txBox="1">
          <a:spLocks noChangeArrowheads="1"/>
        </xdr:cNvSpPr>
      </xdr:nvSpPr>
      <xdr:spPr bwMode="auto">
        <a:xfrm>
          <a:off x="17359888" y="29254998"/>
          <a:ext cx="52287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454</xdr:row>
      <xdr:rowOff>38137</xdr:rowOff>
    </xdr:from>
    <xdr:to>
      <xdr:col>71</xdr:col>
      <xdr:colOff>398216</xdr:colOff>
      <xdr:row>481</xdr:row>
      <xdr:rowOff>204186</xdr:rowOff>
    </xdr:to>
    <xdr:sp macro="" textlink="">
      <xdr:nvSpPr>
        <xdr:cNvPr id="1144" name="Text Box 5741" hidden="1">
          <a:extLst>
            <a:ext uri="{FF2B5EF4-FFF2-40B4-BE49-F238E27FC236}">
              <a16:creationId xmlns:a16="http://schemas.microsoft.com/office/drawing/2014/main" id="{00000000-0008-0000-0200-000078040000}"/>
            </a:ext>
          </a:extLst>
        </xdr:cNvPr>
        <xdr:cNvSpPr txBox="1">
          <a:spLocks noChangeArrowheads="1"/>
        </xdr:cNvSpPr>
      </xdr:nvSpPr>
      <xdr:spPr bwMode="auto">
        <a:xfrm>
          <a:off x="18232468" y="29254998"/>
          <a:ext cx="5224898"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454</xdr:row>
      <xdr:rowOff>38137</xdr:rowOff>
    </xdr:from>
    <xdr:to>
      <xdr:col>73</xdr:col>
      <xdr:colOff>398215</xdr:colOff>
      <xdr:row>481</xdr:row>
      <xdr:rowOff>204186</xdr:rowOff>
    </xdr:to>
    <xdr:sp macro="" textlink="">
      <xdr:nvSpPr>
        <xdr:cNvPr id="1145" name="Text Box 5742" hidden="1">
          <a:extLst>
            <a:ext uri="{FF2B5EF4-FFF2-40B4-BE49-F238E27FC236}">
              <a16:creationId xmlns:a16="http://schemas.microsoft.com/office/drawing/2014/main" id="{00000000-0008-0000-0200-000079040000}"/>
            </a:ext>
          </a:extLst>
        </xdr:cNvPr>
        <xdr:cNvSpPr txBox="1">
          <a:spLocks noChangeArrowheads="1"/>
        </xdr:cNvSpPr>
      </xdr:nvSpPr>
      <xdr:spPr bwMode="auto">
        <a:xfrm>
          <a:off x="19107112" y="29254998"/>
          <a:ext cx="5218935"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454</xdr:row>
      <xdr:rowOff>38137</xdr:rowOff>
    </xdr:from>
    <xdr:to>
      <xdr:col>75</xdr:col>
      <xdr:colOff>398216</xdr:colOff>
      <xdr:row>481</xdr:row>
      <xdr:rowOff>204186</xdr:rowOff>
    </xdr:to>
    <xdr:sp macro="" textlink="">
      <xdr:nvSpPr>
        <xdr:cNvPr id="1146" name="Text Box 5743" hidden="1">
          <a:extLst>
            <a:ext uri="{FF2B5EF4-FFF2-40B4-BE49-F238E27FC236}">
              <a16:creationId xmlns:a16="http://schemas.microsoft.com/office/drawing/2014/main" id="{00000000-0008-0000-0200-00007A040000}"/>
            </a:ext>
          </a:extLst>
        </xdr:cNvPr>
        <xdr:cNvSpPr txBox="1">
          <a:spLocks noChangeArrowheads="1"/>
        </xdr:cNvSpPr>
      </xdr:nvSpPr>
      <xdr:spPr bwMode="auto">
        <a:xfrm>
          <a:off x="19985578" y="29254998"/>
          <a:ext cx="520914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454</xdr:row>
      <xdr:rowOff>38137</xdr:rowOff>
    </xdr:from>
    <xdr:to>
      <xdr:col>79</xdr:col>
      <xdr:colOff>398217</xdr:colOff>
      <xdr:row>481</xdr:row>
      <xdr:rowOff>204186</xdr:rowOff>
    </xdr:to>
    <xdr:sp macro="" textlink="">
      <xdr:nvSpPr>
        <xdr:cNvPr id="1147" name="Text Box 5744" hidden="1">
          <a:extLst>
            <a:ext uri="{FF2B5EF4-FFF2-40B4-BE49-F238E27FC236}">
              <a16:creationId xmlns:a16="http://schemas.microsoft.com/office/drawing/2014/main" id="{00000000-0008-0000-0200-00007B040000}"/>
            </a:ext>
          </a:extLst>
        </xdr:cNvPr>
        <xdr:cNvSpPr txBox="1">
          <a:spLocks noChangeArrowheads="1"/>
        </xdr:cNvSpPr>
      </xdr:nvSpPr>
      <xdr:spPr bwMode="auto">
        <a:xfrm>
          <a:off x="21720008" y="29254998"/>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454</xdr:row>
      <xdr:rowOff>38137</xdr:rowOff>
    </xdr:from>
    <xdr:to>
      <xdr:col>81</xdr:col>
      <xdr:colOff>398216</xdr:colOff>
      <xdr:row>481</xdr:row>
      <xdr:rowOff>204186</xdr:rowOff>
    </xdr:to>
    <xdr:sp macro="" textlink="">
      <xdr:nvSpPr>
        <xdr:cNvPr id="1148" name="Text Box 5745" hidden="1">
          <a:extLst>
            <a:ext uri="{FF2B5EF4-FFF2-40B4-BE49-F238E27FC236}">
              <a16:creationId xmlns:a16="http://schemas.microsoft.com/office/drawing/2014/main" id="{00000000-0008-0000-0200-00007C040000}"/>
            </a:ext>
          </a:extLst>
        </xdr:cNvPr>
        <xdr:cNvSpPr txBox="1">
          <a:spLocks noChangeArrowheads="1"/>
        </xdr:cNvSpPr>
      </xdr:nvSpPr>
      <xdr:spPr bwMode="auto">
        <a:xfrm>
          <a:off x="22588686" y="29254998"/>
          <a:ext cx="521208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454</xdr:row>
      <xdr:rowOff>38137</xdr:rowOff>
    </xdr:from>
    <xdr:to>
      <xdr:col>83</xdr:col>
      <xdr:colOff>394646</xdr:colOff>
      <xdr:row>481</xdr:row>
      <xdr:rowOff>204186</xdr:rowOff>
    </xdr:to>
    <xdr:sp macro="" textlink="">
      <xdr:nvSpPr>
        <xdr:cNvPr id="1149" name="Text Box 5746" hidden="1">
          <a:extLst>
            <a:ext uri="{FF2B5EF4-FFF2-40B4-BE49-F238E27FC236}">
              <a16:creationId xmlns:a16="http://schemas.microsoft.com/office/drawing/2014/main" id="{00000000-0008-0000-0200-00007D040000}"/>
            </a:ext>
          </a:extLst>
        </xdr:cNvPr>
        <xdr:cNvSpPr txBox="1">
          <a:spLocks noChangeArrowheads="1"/>
        </xdr:cNvSpPr>
      </xdr:nvSpPr>
      <xdr:spPr bwMode="auto">
        <a:xfrm>
          <a:off x="23457366" y="29254998"/>
          <a:ext cx="5208511"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454</xdr:row>
      <xdr:rowOff>38137</xdr:rowOff>
    </xdr:from>
    <xdr:to>
      <xdr:col>88</xdr:col>
      <xdr:colOff>398216</xdr:colOff>
      <xdr:row>481</xdr:row>
      <xdr:rowOff>204186</xdr:rowOff>
    </xdr:to>
    <xdr:sp macro="" textlink="">
      <xdr:nvSpPr>
        <xdr:cNvPr id="1150" name="Text Box 5747" hidden="1">
          <a:extLst>
            <a:ext uri="{FF2B5EF4-FFF2-40B4-BE49-F238E27FC236}">
              <a16:creationId xmlns:a16="http://schemas.microsoft.com/office/drawing/2014/main" id="{00000000-0008-0000-0200-00007E040000}"/>
            </a:ext>
          </a:extLst>
        </xdr:cNvPr>
        <xdr:cNvSpPr txBox="1">
          <a:spLocks noChangeArrowheads="1"/>
        </xdr:cNvSpPr>
      </xdr:nvSpPr>
      <xdr:spPr bwMode="auto">
        <a:xfrm>
          <a:off x="25629067" y="29254998"/>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454</xdr:row>
      <xdr:rowOff>38137</xdr:rowOff>
    </xdr:from>
    <xdr:to>
      <xdr:col>98</xdr:col>
      <xdr:colOff>398217</xdr:colOff>
      <xdr:row>481</xdr:row>
      <xdr:rowOff>204186</xdr:rowOff>
    </xdr:to>
    <xdr:sp macro="" textlink="">
      <xdr:nvSpPr>
        <xdr:cNvPr id="1151" name="Text Box 5748" hidden="1">
          <a:extLst>
            <a:ext uri="{FF2B5EF4-FFF2-40B4-BE49-F238E27FC236}">
              <a16:creationId xmlns:a16="http://schemas.microsoft.com/office/drawing/2014/main" id="{00000000-0008-0000-0200-00007F040000}"/>
            </a:ext>
          </a:extLst>
        </xdr:cNvPr>
        <xdr:cNvSpPr txBox="1">
          <a:spLocks noChangeArrowheads="1"/>
        </xdr:cNvSpPr>
      </xdr:nvSpPr>
      <xdr:spPr bwMode="auto">
        <a:xfrm>
          <a:off x="29972468" y="29254998"/>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454</xdr:row>
      <xdr:rowOff>38137</xdr:rowOff>
    </xdr:from>
    <xdr:to>
      <xdr:col>100</xdr:col>
      <xdr:colOff>398216</xdr:colOff>
      <xdr:row>481</xdr:row>
      <xdr:rowOff>204186</xdr:rowOff>
    </xdr:to>
    <xdr:sp macro="" textlink="">
      <xdr:nvSpPr>
        <xdr:cNvPr id="1152" name="Text Box 5749" hidden="1">
          <a:extLst>
            <a:ext uri="{FF2B5EF4-FFF2-40B4-BE49-F238E27FC236}">
              <a16:creationId xmlns:a16="http://schemas.microsoft.com/office/drawing/2014/main" id="{00000000-0008-0000-0200-000080040000}"/>
            </a:ext>
          </a:extLst>
        </xdr:cNvPr>
        <xdr:cNvSpPr txBox="1">
          <a:spLocks noChangeArrowheads="1"/>
        </xdr:cNvSpPr>
      </xdr:nvSpPr>
      <xdr:spPr bwMode="auto">
        <a:xfrm>
          <a:off x="30841147" y="29254998"/>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454</xdr:row>
      <xdr:rowOff>38137</xdr:rowOff>
    </xdr:from>
    <xdr:to>
      <xdr:col>102</xdr:col>
      <xdr:colOff>398214</xdr:colOff>
      <xdr:row>481</xdr:row>
      <xdr:rowOff>204186</xdr:rowOff>
    </xdr:to>
    <xdr:sp macro="" textlink="">
      <xdr:nvSpPr>
        <xdr:cNvPr id="1153" name="Text Box 5750" hidden="1">
          <a:extLst>
            <a:ext uri="{FF2B5EF4-FFF2-40B4-BE49-F238E27FC236}">
              <a16:creationId xmlns:a16="http://schemas.microsoft.com/office/drawing/2014/main" id="{00000000-0008-0000-0200-000081040000}"/>
            </a:ext>
          </a:extLst>
        </xdr:cNvPr>
        <xdr:cNvSpPr txBox="1">
          <a:spLocks noChangeArrowheads="1"/>
        </xdr:cNvSpPr>
      </xdr:nvSpPr>
      <xdr:spPr bwMode="auto">
        <a:xfrm>
          <a:off x="31709827" y="29254998"/>
          <a:ext cx="5212079"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454</xdr:row>
      <xdr:rowOff>38137</xdr:rowOff>
    </xdr:from>
    <xdr:to>
      <xdr:col>104</xdr:col>
      <xdr:colOff>398217</xdr:colOff>
      <xdr:row>481</xdr:row>
      <xdr:rowOff>204186</xdr:rowOff>
    </xdr:to>
    <xdr:sp macro="" textlink="">
      <xdr:nvSpPr>
        <xdr:cNvPr id="1154" name="Text Box 5751" hidden="1">
          <a:extLst>
            <a:ext uri="{FF2B5EF4-FFF2-40B4-BE49-F238E27FC236}">
              <a16:creationId xmlns:a16="http://schemas.microsoft.com/office/drawing/2014/main" id="{00000000-0008-0000-0200-000082040000}"/>
            </a:ext>
          </a:extLst>
        </xdr:cNvPr>
        <xdr:cNvSpPr txBox="1">
          <a:spLocks noChangeArrowheads="1"/>
        </xdr:cNvSpPr>
      </xdr:nvSpPr>
      <xdr:spPr bwMode="auto">
        <a:xfrm>
          <a:off x="32578507" y="29254998"/>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454</xdr:row>
      <xdr:rowOff>38137</xdr:rowOff>
    </xdr:from>
    <xdr:to>
      <xdr:col>106</xdr:col>
      <xdr:colOff>398216</xdr:colOff>
      <xdr:row>481</xdr:row>
      <xdr:rowOff>204186</xdr:rowOff>
    </xdr:to>
    <xdr:sp macro="" textlink="">
      <xdr:nvSpPr>
        <xdr:cNvPr id="1155" name="Text Box 5752" hidden="1">
          <a:extLst>
            <a:ext uri="{FF2B5EF4-FFF2-40B4-BE49-F238E27FC236}">
              <a16:creationId xmlns:a16="http://schemas.microsoft.com/office/drawing/2014/main" id="{00000000-0008-0000-0200-000083040000}"/>
            </a:ext>
          </a:extLst>
        </xdr:cNvPr>
        <xdr:cNvSpPr txBox="1">
          <a:spLocks noChangeArrowheads="1"/>
        </xdr:cNvSpPr>
      </xdr:nvSpPr>
      <xdr:spPr bwMode="auto">
        <a:xfrm>
          <a:off x="33447187" y="29254998"/>
          <a:ext cx="5212080" cy="68120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455</xdr:row>
      <xdr:rowOff>14515</xdr:rowOff>
    </xdr:from>
    <xdr:to>
      <xdr:col>69</xdr:col>
      <xdr:colOff>398215</xdr:colOff>
      <xdr:row>482</xdr:row>
      <xdr:rowOff>185012</xdr:rowOff>
    </xdr:to>
    <xdr:sp macro="" textlink="">
      <xdr:nvSpPr>
        <xdr:cNvPr id="1156" name="Text Box 5761" hidden="1">
          <a:extLst>
            <a:ext uri="{FF2B5EF4-FFF2-40B4-BE49-F238E27FC236}">
              <a16:creationId xmlns:a16="http://schemas.microsoft.com/office/drawing/2014/main" id="{00000000-0008-0000-0200-000084040000}"/>
            </a:ext>
          </a:extLst>
        </xdr:cNvPr>
        <xdr:cNvSpPr txBox="1">
          <a:spLocks noChangeArrowheads="1"/>
        </xdr:cNvSpPr>
      </xdr:nvSpPr>
      <xdr:spPr bwMode="auto">
        <a:xfrm>
          <a:off x="17359888" y="29482008"/>
          <a:ext cx="5228798"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455</xdr:row>
      <xdr:rowOff>14515</xdr:rowOff>
    </xdr:from>
    <xdr:to>
      <xdr:col>71</xdr:col>
      <xdr:colOff>398216</xdr:colOff>
      <xdr:row>482</xdr:row>
      <xdr:rowOff>185012</xdr:rowOff>
    </xdr:to>
    <xdr:sp macro="" textlink="">
      <xdr:nvSpPr>
        <xdr:cNvPr id="1157" name="Text Box 5762" hidden="1">
          <a:extLst>
            <a:ext uri="{FF2B5EF4-FFF2-40B4-BE49-F238E27FC236}">
              <a16:creationId xmlns:a16="http://schemas.microsoft.com/office/drawing/2014/main" id="{00000000-0008-0000-0200-000085040000}"/>
            </a:ext>
          </a:extLst>
        </xdr:cNvPr>
        <xdr:cNvSpPr txBox="1">
          <a:spLocks noChangeArrowheads="1"/>
        </xdr:cNvSpPr>
      </xdr:nvSpPr>
      <xdr:spPr bwMode="auto">
        <a:xfrm>
          <a:off x="18232468" y="29482008"/>
          <a:ext cx="5224898"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455</xdr:row>
      <xdr:rowOff>14515</xdr:rowOff>
    </xdr:from>
    <xdr:to>
      <xdr:col>73</xdr:col>
      <xdr:colOff>398215</xdr:colOff>
      <xdr:row>482</xdr:row>
      <xdr:rowOff>185012</xdr:rowOff>
    </xdr:to>
    <xdr:sp macro="" textlink="">
      <xdr:nvSpPr>
        <xdr:cNvPr id="1158" name="Text Box 5763" hidden="1">
          <a:extLst>
            <a:ext uri="{FF2B5EF4-FFF2-40B4-BE49-F238E27FC236}">
              <a16:creationId xmlns:a16="http://schemas.microsoft.com/office/drawing/2014/main" id="{00000000-0008-0000-0200-000086040000}"/>
            </a:ext>
          </a:extLst>
        </xdr:cNvPr>
        <xdr:cNvSpPr txBox="1">
          <a:spLocks noChangeArrowheads="1"/>
        </xdr:cNvSpPr>
      </xdr:nvSpPr>
      <xdr:spPr bwMode="auto">
        <a:xfrm>
          <a:off x="19107112" y="29482008"/>
          <a:ext cx="5218935"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455</xdr:row>
      <xdr:rowOff>14515</xdr:rowOff>
    </xdr:from>
    <xdr:to>
      <xdr:col>75</xdr:col>
      <xdr:colOff>398216</xdr:colOff>
      <xdr:row>482</xdr:row>
      <xdr:rowOff>185012</xdr:rowOff>
    </xdr:to>
    <xdr:sp macro="" textlink="">
      <xdr:nvSpPr>
        <xdr:cNvPr id="1159" name="Text Box 5764" hidden="1">
          <a:extLst>
            <a:ext uri="{FF2B5EF4-FFF2-40B4-BE49-F238E27FC236}">
              <a16:creationId xmlns:a16="http://schemas.microsoft.com/office/drawing/2014/main" id="{00000000-0008-0000-0200-000087040000}"/>
            </a:ext>
          </a:extLst>
        </xdr:cNvPr>
        <xdr:cNvSpPr txBox="1">
          <a:spLocks noChangeArrowheads="1"/>
        </xdr:cNvSpPr>
      </xdr:nvSpPr>
      <xdr:spPr bwMode="auto">
        <a:xfrm>
          <a:off x="19985578" y="29482008"/>
          <a:ext cx="520914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455</xdr:row>
      <xdr:rowOff>14515</xdr:rowOff>
    </xdr:from>
    <xdr:to>
      <xdr:col>79</xdr:col>
      <xdr:colOff>398217</xdr:colOff>
      <xdr:row>482</xdr:row>
      <xdr:rowOff>185012</xdr:rowOff>
    </xdr:to>
    <xdr:sp macro="" textlink="">
      <xdr:nvSpPr>
        <xdr:cNvPr id="1160" name="Text Box 5765" hidden="1">
          <a:extLst>
            <a:ext uri="{FF2B5EF4-FFF2-40B4-BE49-F238E27FC236}">
              <a16:creationId xmlns:a16="http://schemas.microsoft.com/office/drawing/2014/main" id="{00000000-0008-0000-0200-000088040000}"/>
            </a:ext>
          </a:extLst>
        </xdr:cNvPr>
        <xdr:cNvSpPr txBox="1">
          <a:spLocks noChangeArrowheads="1"/>
        </xdr:cNvSpPr>
      </xdr:nvSpPr>
      <xdr:spPr bwMode="auto">
        <a:xfrm>
          <a:off x="21720008" y="29482008"/>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455</xdr:row>
      <xdr:rowOff>14515</xdr:rowOff>
    </xdr:from>
    <xdr:to>
      <xdr:col>81</xdr:col>
      <xdr:colOff>398216</xdr:colOff>
      <xdr:row>482</xdr:row>
      <xdr:rowOff>185012</xdr:rowOff>
    </xdr:to>
    <xdr:sp macro="" textlink="">
      <xdr:nvSpPr>
        <xdr:cNvPr id="1161" name="Text Box 5766" hidden="1">
          <a:extLst>
            <a:ext uri="{FF2B5EF4-FFF2-40B4-BE49-F238E27FC236}">
              <a16:creationId xmlns:a16="http://schemas.microsoft.com/office/drawing/2014/main" id="{00000000-0008-0000-0200-000089040000}"/>
            </a:ext>
          </a:extLst>
        </xdr:cNvPr>
        <xdr:cNvSpPr txBox="1">
          <a:spLocks noChangeArrowheads="1"/>
        </xdr:cNvSpPr>
      </xdr:nvSpPr>
      <xdr:spPr bwMode="auto">
        <a:xfrm>
          <a:off x="22588686" y="29482008"/>
          <a:ext cx="5212081"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455</xdr:row>
      <xdr:rowOff>14515</xdr:rowOff>
    </xdr:from>
    <xdr:to>
      <xdr:col>83</xdr:col>
      <xdr:colOff>394646</xdr:colOff>
      <xdr:row>482</xdr:row>
      <xdr:rowOff>185012</xdr:rowOff>
    </xdr:to>
    <xdr:sp macro="" textlink="">
      <xdr:nvSpPr>
        <xdr:cNvPr id="1162" name="Text Box 5767" hidden="1">
          <a:extLst>
            <a:ext uri="{FF2B5EF4-FFF2-40B4-BE49-F238E27FC236}">
              <a16:creationId xmlns:a16="http://schemas.microsoft.com/office/drawing/2014/main" id="{00000000-0008-0000-0200-00008A040000}"/>
            </a:ext>
          </a:extLst>
        </xdr:cNvPr>
        <xdr:cNvSpPr txBox="1">
          <a:spLocks noChangeArrowheads="1"/>
        </xdr:cNvSpPr>
      </xdr:nvSpPr>
      <xdr:spPr bwMode="auto">
        <a:xfrm>
          <a:off x="23457366" y="29482008"/>
          <a:ext cx="5208511"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455</xdr:row>
      <xdr:rowOff>14515</xdr:rowOff>
    </xdr:from>
    <xdr:to>
      <xdr:col>86</xdr:col>
      <xdr:colOff>398216</xdr:colOff>
      <xdr:row>482</xdr:row>
      <xdr:rowOff>185012</xdr:rowOff>
    </xdr:to>
    <xdr:sp macro="" textlink="">
      <xdr:nvSpPr>
        <xdr:cNvPr id="1163" name="Text Box 5768" hidden="1">
          <a:extLst>
            <a:ext uri="{FF2B5EF4-FFF2-40B4-BE49-F238E27FC236}">
              <a16:creationId xmlns:a16="http://schemas.microsoft.com/office/drawing/2014/main" id="{00000000-0008-0000-0200-00008B040000}"/>
            </a:ext>
          </a:extLst>
        </xdr:cNvPr>
        <xdr:cNvSpPr txBox="1">
          <a:spLocks noChangeArrowheads="1"/>
        </xdr:cNvSpPr>
      </xdr:nvSpPr>
      <xdr:spPr bwMode="auto">
        <a:xfrm>
          <a:off x="24760388" y="2948200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455</xdr:row>
      <xdr:rowOff>14515</xdr:rowOff>
    </xdr:from>
    <xdr:to>
      <xdr:col>88</xdr:col>
      <xdr:colOff>398216</xdr:colOff>
      <xdr:row>482</xdr:row>
      <xdr:rowOff>185012</xdr:rowOff>
    </xdr:to>
    <xdr:sp macro="" textlink="">
      <xdr:nvSpPr>
        <xdr:cNvPr id="1164" name="Text Box 5769" hidden="1">
          <a:extLst>
            <a:ext uri="{FF2B5EF4-FFF2-40B4-BE49-F238E27FC236}">
              <a16:creationId xmlns:a16="http://schemas.microsoft.com/office/drawing/2014/main" id="{00000000-0008-0000-0200-00008C040000}"/>
            </a:ext>
          </a:extLst>
        </xdr:cNvPr>
        <xdr:cNvSpPr txBox="1">
          <a:spLocks noChangeArrowheads="1"/>
        </xdr:cNvSpPr>
      </xdr:nvSpPr>
      <xdr:spPr bwMode="auto">
        <a:xfrm>
          <a:off x="25629067" y="2948200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455</xdr:row>
      <xdr:rowOff>14515</xdr:rowOff>
    </xdr:from>
    <xdr:to>
      <xdr:col>98</xdr:col>
      <xdr:colOff>398217</xdr:colOff>
      <xdr:row>482</xdr:row>
      <xdr:rowOff>185012</xdr:rowOff>
    </xdr:to>
    <xdr:sp macro="" textlink="">
      <xdr:nvSpPr>
        <xdr:cNvPr id="1165" name="Text Box 5770" hidden="1">
          <a:extLst>
            <a:ext uri="{FF2B5EF4-FFF2-40B4-BE49-F238E27FC236}">
              <a16:creationId xmlns:a16="http://schemas.microsoft.com/office/drawing/2014/main" id="{00000000-0008-0000-0200-00008D040000}"/>
            </a:ext>
          </a:extLst>
        </xdr:cNvPr>
        <xdr:cNvSpPr txBox="1">
          <a:spLocks noChangeArrowheads="1"/>
        </xdr:cNvSpPr>
      </xdr:nvSpPr>
      <xdr:spPr bwMode="auto">
        <a:xfrm>
          <a:off x="29972468" y="29482008"/>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455</xdr:row>
      <xdr:rowOff>14515</xdr:rowOff>
    </xdr:from>
    <xdr:to>
      <xdr:col>100</xdr:col>
      <xdr:colOff>398216</xdr:colOff>
      <xdr:row>482</xdr:row>
      <xdr:rowOff>185012</xdr:rowOff>
    </xdr:to>
    <xdr:sp macro="" textlink="">
      <xdr:nvSpPr>
        <xdr:cNvPr id="1166" name="Text Box 5771" hidden="1">
          <a:extLst>
            <a:ext uri="{FF2B5EF4-FFF2-40B4-BE49-F238E27FC236}">
              <a16:creationId xmlns:a16="http://schemas.microsoft.com/office/drawing/2014/main" id="{00000000-0008-0000-0200-00008E040000}"/>
            </a:ext>
          </a:extLst>
        </xdr:cNvPr>
        <xdr:cNvSpPr txBox="1">
          <a:spLocks noChangeArrowheads="1"/>
        </xdr:cNvSpPr>
      </xdr:nvSpPr>
      <xdr:spPr bwMode="auto">
        <a:xfrm>
          <a:off x="30841147" y="2948200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455</xdr:row>
      <xdr:rowOff>14515</xdr:rowOff>
    </xdr:from>
    <xdr:to>
      <xdr:col>102</xdr:col>
      <xdr:colOff>398214</xdr:colOff>
      <xdr:row>482</xdr:row>
      <xdr:rowOff>185012</xdr:rowOff>
    </xdr:to>
    <xdr:sp macro="" textlink="">
      <xdr:nvSpPr>
        <xdr:cNvPr id="1167" name="Text Box 5772" hidden="1">
          <a:extLst>
            <a:ext uri="{FF2B5EF4-FFF2-40B4-BE49-F238E27FC236}">
              <a16:creationId xmlns:a16="http://schemas.microsoft.com/office/drawing/2014/main" id="{00000000-0008-0000-0200-00008F040000}"/>
            </a:ext>
          </a:extLst>
        </xdr:cNvPr>
        <xdr:cNvSpPr txBox="1">
          <a:spLocks noChangeArrowheads="1"/>
        </xdr:cNvSpPr>
      </xdr:nvSpPr>
      <xdr:spPr bwMode="auto">
        <a:xfrm>
          <a:off x="31709827" y="29482008"/>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455</xdr:row>
      <xdr:rowOff>14515</xdr:rowOff>
    </xdr:from>
    <xdr:to>
      <xdr:col>104</xdr:col>
      <xdr:colOff>398217</xdr:colOff>
      <xdr:row>482</xdr:row>
      <xdr:rowOff>185012</xdr:rowOff>
    </xdr:to>
    <xdr:sp macro="" textlink="">
      <xdr:nvSpPr>
        <xdr:cNvPr id="1168" name="Text Box 5773" hidden="1">
          <a:extLst>
            <a:ext uri="{FF2B5EF4-FFF2-40B4-BE49-F238E27FC236}">
              <a16:creationId xmlns:a16="http://schemas.microsoft.com/office/drawing/2014/main" id="{00000000-0008-0000-0200-000090040000}"/>
            </a:ext>
          </a:extLst>
        </xdr:cNvPr>
        <xdr:cNvSpPr txBox="1">
          <a:spLocks noChangeArrowheads="1"/>
        </xdr:cNvSpPr>
      </xdr:nvSpPr>
      <xdr:spPr bwMode="auto">
        <a:xfrm>
          <a:off x="32578507" y="2948200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455</xdr:row>
      <xdr:rowOff>14515</xdr:rowOff>
    </xdr:from>
    <xdr:to>
      <xdr:col>106</xdr:col>
      <xdr:colOff>398216</xdr:colOff>
      <xdr:row>482</xdr:row>
      <xdr:rowOff>185012</xdr:rowOff>
    </xdr:to>
    <xdr:sp macro="" textlink="">
      <xdr:nvSpPr>
        <xdr:cNvPr id="1169" name="Text Box 5774" hidden="1">
          <a:extLst>
            <a:ext uri="{FF2B5EF4-FFF2-40B4-BE49-F238E27FC236}">
              <a16:creationId xmlns:a16="http://schemas.microsoft.com/office/drawing/2014/main" id="{00000000-0008-0000-0200-000091040000}"/>
            </a:ext>
          </a:extLst>
        </xdr:cNvPr>
        <xdr:cNvSpPr txBox="1">
          <a:spLocks noChangeArrowheads="1"/>
        </xdr:cNvSpPr>
      </xdr:nvSpPr>
      <xdr:spPr bwMode="auto">
        <a:xfrm>
          <a:off x="33447187" y="2948200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456</xdr:row>
      <xdr:rowOff>2080</xdr:rowOff>
    </xdr:from>
    <xdr:to>
      <xdr:col>69</xdr:col>
      <xdr:colOff>398215</xdr:colOff>
      <xdr:row>483</xdr:row>
      <xdr:rowOff>167162</xdr:rowOff>
    </xdr:to>
    <xdr:sp macro="" textlink="">
      <xdr:nvSpPr>
        <xdr:cNvPr id="1170" name="Text Box 5783" hidden="1">
          <a:extLst>
            <a:ext uri="{FF2B5EF4-FFF2-40B4-BE49-F238E27FC236}">
              <a16:creationId xmlns:a16="http://schemas.microsoft.com/office/drawing/2014/main" id="{00000000-0008-0000-0200-000092040000}"/>
            </a:ext>
          </a:extLst>
        </xdr:cNvPr>
        <xdr:cNvSpPr txBox="1">
          <a:spLocks noChangeArrowheads="1"/>
        </xdr:cNvSpPr>
      </xdr:nvSpPr>
      <xdr:spPr bwMode="auto">
        <a:xfrm>
          <a:off x="17359888" y="29709018"/>
          <a:ext cx="5228798"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456</xdr:row>
      <xdr:rowOff>2080</xdr:rowOff>
    </xdr:from>
    <xdr:to>
      <xdr:col>71</xdr:col>
      <xdr:colOff>398216</xdr:colOff>
      <xdr:row>483</xdr:row>
      <xdr:rowOff>167162</xdr:rowOff>
    </xdr:to>
    <xdr:sp macro="" textlink="">
      <xdr:nvSpPr>
        <xdr:cNvPr id="1171" name="Text Box 5784" hidden="1">
          <a:extLst>
            <a:ext uri="{FF2B5EF4-FFF2-40B4-BE49-F238E27FC236}">
              <a16:creationId xmlns:a16="http://schemas.microsoft.com/office/drawing/2014/main" id="{00000000-0008-0000-0200-000093040000}"/>
            </a:ext>
          </a:extLst>
        </xdr:cNvPr>
        <xdr:cNvSpPr txBox="1">
          <a:spLocks noChangeArrowheads="1"/>
        </xdr:cNvSpPr>
      </xdr:nvSpPr>
      <xdr:spPr bwMode="auto">
        <a:xfrm>
          <a:off x="18232468" y="29709018"/>
          <a:ext cx="5224898"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456</xdr:row>
      <xdr:rowOff>2080</xdr:rowOff>
    </xdr:from>
    <xdr:to>
      <xdr:col>73</xdr:col>
      <xdr:colOff>398215</xdr:colOff>
      <xdr:row>483</xdr:row>
      <xdr:rowOff>167162</xdr:rowOff>
    </xdr:to>
    <xdr:sp macro="" textlink="">
      <xdr:nvSpPr>
        <xdr:cNvPr id="1172" name="Text Box 5785" hidden="1">
          <a:extLst>
            <a:ext uri="{FF2B5EF4-FFF2-40B4-BE49-F238E27FC236}">
              <a16:creationId xmlns:a16="http://schemas.microsoft.com/office/drawing/2014/main" id="{00000000-0008-0000-0200-000094040000}"/>
            </a:ext>
          </a:extLst>
        </xdr:cNvPr>
        <xdr:cNvSpPr txBox="1">
          <a:spLocks noChangeArrowheads="1"/>
        </xdr:cNvSpPr>
      </xdr:nvSpPr>
      <xdr:spPr bwMode="auto">
        <a:xfrm>
          <a:off x="19107112" y="29709018"/>
          <a:ext cx="5218935"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456</xdr:row>
      <xdr:rowOff>2080</xdr:rowOff>
    </xdr:from>
    <xdr:to>
      <xdr:col>75</xdr:col>
      <xdr:colOff>398216</xdr:colOff>
      <xdr:row>483</xdr:row>
      <xdr:rowOff>167162</xdr:rowOff>
    </xdr:to>
    <xdr:sp macro="" textlink="">
      <xdr:nvSpPr>
        <xdr:cNvPr id="1173" name="Text Box 5786" hidden="1">
          <a:extLst>
            <a:ext uri="{FF2B5EF4-FFF2-40B4-BE49-F238E27FC236}">
              <a16:creationId xmlns:a16="http://schemas.microsoft.com/office/drawing/2014/main" id="{00000000-0008-0000-0200-000095040000}"/>
            </a:ext>
          </a:extLst>
        </xdr:cNvPr>
        <xdr:cNvSpPr txBox="1">
          <a:spLocks noChangeArrowheads="1"/>
        </xdr:cNvSpPr>
      </xdr:nvSpPr>
      <xdr:spPr bwMode="auto">
        <a:xfrm>
          <a:off x="19985578" y="29709018"/>
          <a:ext cx="520914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456</xdr:row>
      <xdr:rowOff>2080</xdr:rowOff>
    </xdr:from>
    <xdr:to>
      <xdr:col>79</xdr:col>
      <xdr:colOff>398217</xdr:colOff>
      <xdr:row>483</xdr:row>
      <xdr:rowOff>167162</xdr:rowOff>
    </xdr:to>
    <xdr:sp macro="" textlink="">
      <xdr:nvSpPr>
        <xdr:cNvPr id="1174" name="Text Box 5787" hidden="1">
          <a:extLst>
            <a:ext uri="{FF2B5EF4-FFF2-40B4-BE49-F238E27FC236}">
              <a16:creationId xmlns:a16="http://schemas.microsoft.com/office/drawing/2014/main" id="{00000000-0008-0000-0200-000096040000}"/>
            </a:ext>
          </a:extLst>
        </xdr:cNvPr>
        <xdr:cNvSpPr txBox="1">
          <a:spLocks noChangeArrowheads="1"/>
        </xdr:cNvSpPr>
      </xdr:nvSpPr>
      <xdr:spPr bwMode="auto">
        <a:xfrm>
          <a:off x="21720008" y="29709018"/>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456</xdr:row>
      <xdr:rowOff>2080</xdr:rowOff>
    </xdr:from>
    <xdr:to>
      <xdr:col>81</xdr:col>
      <xdr:colOff>398216</xdr:colOff>
      <xdr:row>483</xdr:row>
      <xdr:rowOff>167162</xdr:rowOff>
    </xdr:to>
    <xdr:sp macro="" textlink="">
      <xdr:nvSpPr>
        <xdr:cNvPr id="1175" name="Text Box 5788" hidden="1">
          <a:extLst>
            <a:ext uri="{FF2B5EF4-FFF2-40B4-BE49-F238E27FC236}">
              <a16:creationId xmlns:a16="http://schemas.microsoft.com/office/drawing/2014/main" id="{00000000-0008-0000-0200-000097040000}"/>
            </a:ext>
          </a:extLst>
        </xdr:cNvPr>
        <xdr:cNvSpPr txBox="1">
          <a:spLocks noChangeArrowheads="1"/>
        </xdr:cNvSpPr>
      </xdr:nvSpPr>
      <xdr:spPr bwMode="auto">
        <a:xfrm>
          <a:off x="22588686" y="29709018"/>
          <a:ext cx="5212081"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456</xdr:row>
      <xdr:rowOff>2080</xdr:rowOff>
    </xdr:from>
    <xdr:to>
      <xdr:col>83</xdr:col>
      <xdr:colOff>394646</xdr:colOff>
      <xdr:row>483</xdr:row>
      <xdr:rowOff>167162</xdr:rowOff>
    </xdr:to>
    <xdr:sp macro="" textlink="">
      <xdr:nvSpPr>
        <xdr:cNvPr id="1176" name="Text Box 5789" hidden="1">
          <a:extLst>
            <a:ext uri="{FF2B5EF4-FFF2-40B4-BE49-F238E27FC236}">
              <a16:creationId xmlns:a16="http://schemas.microsoft.com/office/drawing/2014/main" id="{00000000-0008-0000-0200-000098040000}"/>
            </a:ext>
          </a:extLst>
        </xdr:cNvPr>
        <xdr:cNvSpPr txBox="1">
          <a:spLocks noChangeArrowheads="1"/>
        </xdr:cNvSpPr>
      </xdr:nvSpPr>
      <xdr:spPr bwMode="auto">
        <a:xfrm>
          <a:off x="23457366" y="29709018"/>
          <a:ext cx="5208511"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456</xdr:row>
      <xdr:rowOff>2080</xdr:rowOff>
    </xdr:from>
    <xdr:to>
      <xdr:col>86</xdr:col>
      <xdr:colOff>398216</xdr:colOff>
      <xdr:row>483</xdr:row>
      <xdr:rowOff>167162</xdr:rowOff>
    </xdr:to>
    <xdr:sp macro="" textlink="">
      <xdr:nvSpPr>
        <xdr:cNvPr id="1177" name="Text Box 5790" hidden="1">
          <a:extLst>
            <a:ext uri="{FF2B5EF4-FFF2-40B4-BE49-F238E27FC236}">
              <a16:creationId xmlns:a16="http://schemas.microsoft.com/office/drawing/2014/main" id="{00000000-0008-0000-0200-000099040000}"/>
            </a:ext>
          </a:extLst>
        </xdr:cNvPr>
        <xdr:cNvSpPr txBox="1">
          <a:spLocks noChangeArrowheads="1"/>
        </xdr:cNvSpPr>
      </xdr:nvSpPr>
      <xdr:spPr bwMode="auto">
        <a:xfrm>
          <a:off x="24760388" y="2970901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456</xdr:row>
      <xdr:rowOff>2080</xdr:rowOff>
    </xdr:from>
    <xdr:to>
      <xdr:col>88</xdr:col>
      <xdr:colOff>398216</xdr:colOff>
      <xdr:row>483</xdr:row>
      <xdr:rowOff>167162</xdr:rowOff>
    </xdr:to>
    <xdr:sp macro="" textlink="">
      <xdr:nvSpPr>
        <xdr:cNvPr id="1178" name="Text Box 5791" hidden="1">
          <a:extLst>
            <a:ext uri="{FF2B5EF4-FFF2-40B4-BE49-F238E27FC236}">
              <a16:creationId xmlns:a16="http://schemas.microsoft.com/office/drawing/2014/main" id="{00000000-0008-0000-0200-00009A040000}"/>
            </a:ext>
          </a:extLst>
        </xdr:cNvPr>
        <xdr:cNvSpPr txBox="1">
          <a:spLocks noChangeArrowheads="1"/>
        </xdr:cNvSpPr>
      </xdr:nvSpPr>
      <xdr:spPr bwMode="auto">
        <a:xfrm>
          <a:off x="25629067" y="2970901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456</xdr:row>
      <xdr:rowOff>2080</xdr:rowOff>
    </xdr:from>
    <xdr:to>
      <xdr:col>98</xdr:col>
      <xdr:colOff>398217</xdr:colOff>
      <xdr:row>483</xdr:row>
      <xdr:rowOff>167162</xdr:rowOff>
    </xdr:to>
    <xdr:sp macro="" textlink="">
      <xdr:nvSpPr>
        <xdr:cNvPr id="1179" name="Text Box 5792" hidden="1">
          <a:extLst>
            <a:ext uri="{FF2B5EF4-FFF2-40B4-BE49-F238E27FC236}">
              <a16:creationId xmlns:a16="http://schemas.microsoft.com/office/drawing/2014/main" id="{00000000-0008-0000-0200-00009B040000}"/>
            </a:ext>
          </a:extLst>
        </xdr:cNvPr>
        <xdr:cNvSpPr txBox="1">
          <a:spLocks noChangeArrowheads="1"/>
        </xdr:cNvSpPr>
      </xdr:nvSpPr>
      <xdr:spPr bwMode="auto">
        <a:xfrm>
          <a:off x="29972468" y="29709018"/>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456</xdr:row>
      <xdr:rowOff>2080</xdr:rowOff>
    </xdr:from>
    <xdr:to>
      <xdr:col>100</xdr:col>
      <xdr:colOff>398216</xdr:colOff>
      <xdr:row>483</xdr:row>
      <xdr:rowOff>167162</xdr:rowOff>
    </xdr:to>
    <xdr:sp macro="" textlink="">
      <xdr:nvSpPr>
        <xdr:cNvPr id="1180" name="Text Box 5793" hidden="1">
          <a:extLst>
            <a:ext uri="{FF2B5EF4-FFF2-40B4-BE49-F238E27FC236}">
              <a16:creationId xmlns:a16="http://schemas.microsoft.com/office/drawing/2014/main" id="{00000000-0008-0000-0200-00009C040000}"/>
            </a:ext>
          </a:extLst>
        </xdr:cNvPr>
        <xdr:cNvSpPr txBox="1">
          <a:spLocks noChangeArrowheads="1"/>
        </xdr:cNvSpPr>
      </xdr:nvSpPr>
      <xdr:spPr bwMode="auto">
        <a:xfrm>
          <a:off x="30841147" y="2970901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456</xdr:row>
      <xdr:rowOff>2080</xdr:rowOff>
    </xdr:from>
    <xdr:to>
      <xdr:col>102</xdr:col>
      <xdr:colOff>398214</xdr:colOff>
      <xdr:row>483</xdr:row>
      <xdr:rowOff>167162</xdr:rowOff>
    </xdr:to>
    <xdr:sp macro="" textlink="">
      <xdr:nvSpPr>
        <xdr:cNvPr id="1181" name="Text Box 5794" hidden="1">
          <a:extLst>
            <a:ext uri="{FF2B5EF4-FFF2-40B4-BE49-F238E27FC236}">
              <a16:creationId xmlns:a16="http://schemas.microsoft.com/office/drawing/2014/main" id="{00000000-0008-0000-0200-00009D040000}"/>
            </a:ext>
          </a:extLst>
        </xdr:cNvPr>
        <xdr:cNvSpPr txBox="1">
          <a:spLocks noChangeArrowheads="1"/>
        </xdr:cNvSpPr>
      </xdr:nvSpPr>
      <xdr:spPr bwMode="auto">
        <a:xfrm>
          <a:off x="31709827" y="29709018"/>
          <a:ext cx="5212079"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456</xdr:row>
      <xdr:rowOff>2080</xdr:rowOff>
    </xdr:from>
    <xdr:to>
      <xdr:col>104</xdr:col>
      <xdr:colOff>398217</xdr:colOff>
      <xdr:row>483</xdr:row>
      <xdr:rowOff>167162</xdr:rowOff>
    </xdr:to>
    <xdr:sp macro="" textlink="">
      <xdr:nvSpPr>
        <xdr:cNvPr id="1182" name="Text Box 5795" hidden="1">
          <a:extLst>
            <a:ext uri="{FF2B5EF4-FFF2-40B4-BE49-F238E27FC236}">
              <a16:creationId xmlns:a16="http://schemas.microsoft.com/office/drawing/2014/main" id="{00000000-0008-0000-0200-00009E040000}"/>
            </a:ext>
          </a:extLst>
        </xdr:cNvPr>
        <xdr:cNvSpPr txBox="1">
          <a:spLocks noChangeArrowheads="1"/>
        </xdr:cNvSpPr>
      </xdr:nvSpPr>
      <xdr:spPr bwMode="auto">
        <a:xfrm>
          <a:off x="32578507" y="2970901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456</xdr:row>
      <xdr:rowOff>2080</xdr:rowOff>
    </xdr:from>
    <xdr:to>
      <xdr:col>106</xdr:col>
      <xdr:colOff>398216</xdr:colOff>
      <xdr:row>483</xdr:row>
      <xdr:rowOff>167162</xdr:rowOff>
    </xdr:to>
    <xdr:sp macro="" textlink="">
      <xdr:nvSpPr>
        <xdr:cNvPr id="1183" name="Text Box 5796" hidden="1">
          <a:extLst>
            <a:ext uri="{FF2B5EF4-FFF2-40B4-BE49-F238E27FC236}">
              <a16:creationId xmlns:a16="http://schemas.microsoft.com/office/drawing/2014/main" id="{00000000-0008-0000-0200-00009F040000}"/>
            </a:ext>
          </a:extLst>
        </xdr:cNvPr>
        <xdr:cNvSpPr txBox="1">
          <a:spLocks noChangeArrowheads="1"/>
        </xdr:cNvSpPr>
      </xdr:nvSpPr>
      <xdr:spPr bwMode="auto">
        <a:xfrm>
          <a:off x="33447187" y="29709018"/>
          <a:ext cx="5212080" cy="68120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456</xdr:row>
      <xdr:rowOff>229094</xdr:rowOff>
    </xdr:from>
    <xdr:to>
      <xdr:col>69</xdr:col>
      <xdr:colOff>398215</xdr:colOff>
      <xdr:row>484</xdr:row>
      <xdr:rowOff>147987</xdr:rowOff>
    </xdr:to>
    <xdr:sp macro="" textlink="">
      <xdr:nvSpPr>
        <xdr:cNvPr id="1184" name="Text Box 5804" hidden="1">
          <a:extLst>
            <a:ext uri="{FF2B5EF4-FFF2-40B4-BE49-F238E27FC236}">
              <a16:creationId xmlns:a16="http://schemas.microsoft.com/office/drawing/2014/main" id="{00000000-0008-0000-0200-0000A0040000}"/>
            </a:ext>
          </a:extLst>
        </xdr:cNvPr>
        <xdr:cNvSpPr txBox="1">
          <a:spLocks noChangeArrowheads="1"/>
        </xdr:cNvSpPr>
      </xdr:nvSpPr>
      <xdr:spPr bwMode="auto">
        <a:xfrm>
          <a:off x="17359888" y="29936028"/>
          <a:ext cx="5228798"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456</xdr:row>
      <xdr:rowOff>229094</xdr:rowOff>
    </xdr:from>
    <xdr:to>
      <xdr:col>71</xdr:col>
      <xdr:colOff>398216</xdr:colOff>
      <xdr:row>484</xdr:row>
      <xdr:rowOff>147987</xdr:rowOff>
    </xdr:to>
    <xdr:sp macro="" textlink="">
      <xdr:nvSpPr>
        <xdr:cNvPr id="1185" name="Text Box 5805" hidden="1">
          <a:extLst>
            <a:ext uri="{FF2B5EF4-FFF2-40B4-BE49-F238E27FC236}">
              <a16:creationId xmlns:a16="http://schemas.microsoft.com/office/drawing/2014/main" id="{00000000-0008-0000-0200-0000A1040000}"/>
            </a:ext>
          </a:extLst>
        </xdr:cNvPr>
        <xdr:cNvSpPr txBox="1">
          <a:spLocks noChangeArrowheads="1"/>
        </xdr:cNvSpPr>
      </xdr:nvSpPr>
      <xdr:spPr bwMode="auto">
        <a:xfrm>
          <a:off x="18232468" y="29936028"/>
          <a:ext cx="5224898"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456</xdr:row>
      <xdr:rowOff>229094</xdr:rowOff>
    </xdr:from>
    <xdr:to>
      <xdr:col>73</xdr:col>
      <xdr:colOff>398215</xdr:colOff>
      <xdr:row>484</xdr:row>
      <xdr:rowOff>147987</xdr:rowOff>
    </xdr:to>
    <xdr:sp macro="" textlink="">
      <xdr:nvSpPr>
        <xdr:cNvPr id="1186" name="Text Box 5806" hidden="1">
          <a:extLst>
            <a:ext uri="{FF2B5EF4-FFF2-40B4-BE49-F238E27FC236}">
              <a16:creationId xmlns:a16="http://schemas.microsoft.com/office/drawing/2014/main" id="{00000000-0008-0000-0200-0000A2040000}"/>
            </a:ext>
          </a:extLst>
        </xdr:cNvPr>
        <xdr:cNvSpPr txBox="1">
          <a:spLocks noChangeArrowheads="1"/>
        </xdr:cNvSpPr>
      </xdr:nvSpPr>
      <xdr:spPr bwMode="auto">
        <a:xfrm>
          <a:off x="19107112" y="29936028"/>
          <a:ext cx="5218935"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456</xdr:row>
      <xdr:rowOff>229094</xdr:rowOff>
    </xdr:from>
    <xdr:to>
      <xdr:col>75</xdr:col>
      <xdr:colOff>398216</xdr:colOff>
      <xdr:row>484</xdr:row>
      <xdr:rowOff>147987</xdr:rowOff>
    </xdr:to>
    <xdr:sp macro="" textlink="">
      <xdr:nvSpPr>
        <xdr:cNvPr id="1187" name="Text Box 5807" hidden="1">
          <a:extLst>
            <a:ext uri="{FF2B5EF4-FFF2-40B4-BE49-F238E27FC236}">
              <a16:creationId xmlns:a16="http://schemas.microsoft.com/office/drawing/2014/main" id="{00000000-0008-0000-0200-0000A3040000}"/>
            </a:ext>
          </a:extLst>
        </xdr:cNvPr>
        <xdr:cNvSpPr txBox="1">
          <a:spLocks noChangeArrowheads="1"/>
        </xdr:cNvSpPr>
      </xdr:nvSpPr>
      <xdr:spPr bwMode="auto">
        <a:xfrm>
          <a:off x="19985578" y="29936028"/>
          <a:ext cx="5209149"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456</xdr:row>
      <xdr:rowOff>229094</xdr:rowOff>
    </xdr:from>
    <xdr:to>
      <xdr:col>79</xdr:col>
      <xdr:colOff>398217</xdr:colOff>
      <xdr:row>484</xdr:row>
      <xdr:rowOff>147987</xdr:rowOff>
    </xdr:to>
    <xdr:sp macro="" textlink="">
      <xdr:nvSpPr>
        <xdr:cNvPr id="1188" name="Text Box 5808" hidden="1">
          <a:extLst>
            <a:ext uri="{FF2B5EF4-FFF2-40B4-BE49-F238E27FC236}">
              <a16:creationId xmlns:a16="http://schemas.microsoft.com/office/drawing/2014/main" id="{00000000-0008-0000-0200-0000A4040000}"/>
            </a:ext>
          </a:extLst>
        </xdr:cNvPr>
        <xdr:cNvSpPr txBox="1">
          <a:spLocks noChangeArrowheads="1"/>
        </xdr:cNvSpPr>
      </xdr:nvSpPr>
      <xdr:spPr bwMode="auto">
        <a:xfrm>
          <a:off x="21720008" y="29936028"/>
          <a:ext cx="5212079"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456</xdr:row>
      <xdr:rowOff>229094</xdr:rowOff>
    </xdr:from>
    <xdr:to>
      <xdr:col>81</xdr:col>
      <xdr:colOff>398216</xdr:colOff>
      <xdr:row>484</xdr:row>
      <xdr:rowOff>147987</xdr:rowOff>
    </xdr:to>
    <xdr:sp macro="" textlink="">
      <xdr:nvSpPr>
        <xdr:cNvPr id="1189" name="Text Box 5809" hidden="1">
          <a:extLst>
            <a:ext uri="{FF2B5EF4-FFF2-40B4-BE49-F238E27FC236}">
              <a16:creationId xmlns:a16="http://schemas.microsoft.com/office/drawing/2014/main" id="{00000000-0008-0000-0200-0000A5040000}"/>
            </a:ext>
          </a:extLst>
        </xdr:cNvPr>
        <xdr:cNvSpPr txBox="1">
          <a:spLocks noChangeArrowheads="1"/>
        </xdr:cNvSpPr>
      </xdr:nvSpPr>
      <xdr:spPr bwMode="auto">
        <a:xfrm>
          <a:off x="22588686" y="29936028"/>
          <a:ext cx="5212081"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456</xdr:row>
      <xdr:rowOff>229094</xdr:rowOff>
    </xdr:from>
    <xdr:to>
      <xdr:col>83</xdr:col>
      <xdr:colOff>394646</xdr:colOff>
      <xdr:row>484</xdr:row>
      <xdr:rowOff>147987</xdr:rowOff>
    </xdr:to>
    <xdr:sp macro="" textlink="">
      <xdr:nvSpPr>
        <xdr:cNvPr id="1190" name="Text Box 5810" hidden="1">
          <a:extLst>
            <a:ext uri="{FF2B5EF4-FFF2-40B4-BE49-F238E27FC236}">
              <a16:creationId xmlns:a16="http://schemas.microsoft.com/office/drawing/2014/main" id="{00000000-0008-0000-0200-0000A6040000}"/>
            </a:ext>
          </a:extLst>
        </xdr:cNvPr>
        <xdr:cNvSpPr txBox="1">
          <a:spLocks noChangeArrowheads="1"/>
        </xdr:cNvSpPr>
      </xdr:nvSpPr>
      <xdr:spPr bwMode="auto">
        <a:xfrm>
          <a:off x="23457366" y="29936028"/>
          <a:ext cx="5208511"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456</xdr:row>
      <xdr:rowOff>229094</xdr:rowOff>
    </xdr:from>
    <xdr:to>
      <xdr:col>88</xdr:col>
      <xdr:colOff>398216</xdr:colOff>
      <xdr:row>484</xdr:row>
      <xdr:rowOff>147987</xdr:rowOff>
    </xdr:to>
    <xdr:sp macro="" textlink="">
      <xdr:nvSpPr>
        <xdr:cNvPr id="1191" name="Text Box 5811" hidden="1">
          <a:extLst>
            <a:ext uri="{FF2B5EF4-FFF2-40B4-BE49-F238E27FC236}">
              <a16:creationId xmlns:a16="http://schemas.microsoft.com/office/drawing/2014/main" id="{00000000-0008-0000-0200-0000A7040000}"/>
            </a:ext>
          </a:extLst>
        </xdr:cNvPr>
        <xdr:cNvSpPr txBox="1">
          <a:spLocks noChangeArrowheads="1"/>
        </xdr:cNvSpPr>
      </xdr:nvSpPr>
      <xdr:spPr bwMode="auto">
        <a:xfrm>
          <a:off x="25629067" y="29936028"/>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456</xdr:row>
      <xdr:rowOff>229094</xdr:rowOff>
    </xdr:from>
    <xdr:to>
      <xdr:col>98</xdr:col>
      <xdr:colOff>398217</xdr:colOff>
      <xdr:row>484</xdr:row>
      <xdr:rowOff>147987</xdr:rowOff>
    </xdr:to>
    <xdr:sp macro="" textlink="">
      <xdr:nvSpPr>
        <xdr:cNvPr id="1192" name="Text Box 5812" hidden="1">
          <a:extLst>
            <a:ext uri="{FF2B5EF4-FFF2-40B4-BE49-F238E27FC236}">
              <a16:creationId xmlns:a16="http://schemas.microsoft.com/office/drawing/2014/main" id="{00000000-0008-0000-0200-0000A8040000}"/>
            </a:ext>
          </a:extLst>
        </xdr:cNvPr>
        <xdr:cNvSpPr txBox="1">
          <a:spLocks noChangeArrowheads="1"/>
        </xdr:cNvSpPr>
      </xdr:nvSpPr>
      <xdr:spPr bwMode="auto">
        <a:xfrm>
          <a:off x="29972468" y="29936028"/>
          <a:ext cx="5212079"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456</xdr:row>
      <xdr:rowOff>229094</xdr:rowOff>
    </xdr:from>
    <xdr:to>
      <xdr:col>100</xdr:col>
      <xdr:colOff>398216</xdr:colOff>
      <xdr:row>484</xdr:row>
      <xdr:rowOff>147987</xdr:rowOff>
    </xdr:to>
    <xdr:sp macro="" textlink="">
      <xdr:nvSpPr>
        <xdr:cNvPr id="1193" name="Text Box 5813" hidden="1">
          <a:extLst>
            <a:ext uri="{FF2B5EF4-FFF2-40B4-BE49-F238E27FC236}">
              <a16:creationId xmlns:a16="http://schemas.microsoft.com/office/drawing/2014/main" id="{00000000-0008-0000-0200-0000A9040000}"/>
            </a:ext>
          </a:extLst>
        </xdr:cNvPr>
        <xdr:cNvSpPr txBox="1">
          <a:spLocks noChangeArrowheads="1"/>
        </xdr:cNvSpPr>
      </xdr:nvSpPr>
      <xdr:spPr bwMode="auto">
        <a:xfrm>
          <a:off x="30841147" y="29936028"/>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456</xdr:row>
      <xdr:rowOff>229094</xdr:rowOff>
    </xdr:from>
    <xdr:to>
      <xdr:col>102</xdr:col>
      <xdr:colOff>398214</xdr:colOff>
      <xdr:row>484</xdr:row>
      <xdr:rowOff>147987</xdr:rowOff>
    </xdr:to>
    <xdr:sp macro="" textlink="">
      <xdr:nvSpPr>
        <xdr:cNvPr id="1194" name="Text Box 5814" hidden="1">
          <a:extLst>
            <a:ext uri="{FF2B5EF4-FFF2-40B4-BE49-F238E27FC236}">
              <a16:creationId xmlns:a16="http://schemas.microsoft.com/office/drawing/2014/main" id="{00000000-0008-0000-0200-0000AA040000}"/>
            </a:ext>
          </a:extLst>
        </xdr:cNvPr>
        <xdr:cNvSpPr txBox="1">
          <a:spLocks noChangeArrowheads="1"/>
        </xdr:cNvSpPr>
      </xdr:nvSpPr>
      <xdr:spPr bwMode="auto">
        <a:xfrm>
          <a:off x="31709827" y="29936028"/>
          <a:ext cx="5212079"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456</xdr:row>
      <xdr:rowOff>229094</xdr:rowOff>
    </xdr:from>
    <xdr:to>
      <xdr:col>104</xdr:col>
      <xdr:colOff>398217</xdr:colOff>
      <xdr:row>484</xdr:row>
      <xdr:rowOff>147987</xdr:rowOff>
    </xdr:to>
    <xdr:sp macro="" textlink="">
      <xdr:nvSpPr>
        <xdr:cNvPr id="1195" name="Text Box 5815" hidden="1">
          <a:extLst>
            <a:ext uri="{FF2B5EF4-FFF2-40B4-BE49-F238E27FC236}">
              <a16:creationId xmlns:a16="http://schemas.microsoft.com/office/drawing/2014/main" id="{00000000-0008-0000-0200-0000AB040000}"/>
            </a:ext>
          </a:extLst>
        </xdr:cNvPr>
        <xdr:cNvSpPr txBox="1">
          <a:spLocks noChangeArrowheads="1"/>
        </xdr:cNvSpPr>
      </xdr:nvSpPr>
      <xdr:spPr bwMode="auto">
        <a:xfrm>
          <a:off x="32578507" y="29936028"/>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456</xdr:row>
      <xdr:rowOff>229094</xdr:rowOff>
    </xdr:from>
    <xdr:to>
      <xdr:col>106</xdr:col>
      <xdr:colOff>398216</xdr:colOff>
      <xdr:row>484</xdr:row>
      <xdr:rowOff>147987</xdr:rowOff>
    </xdr:to>
    <xdr:sp macro="" textlink="">
      <xdr:nvSpPr>
        <xdr:cNvPr id="1196" name="Text Box 5816" hidden="1">
          <a:extLst>
            <a:ext uri="{FF2B5EF4-FFF2-40B4-BE49-F238E27FC236}">
              <a16:creationId xmlns:a16="http://schemas.microsoft.com/office/drawing/2014/main" id="{00000000-0008-0000-0200-0000AC040000}"/>
            </a:ext>
          </a:extLst>
        </xdr:cNvPr>
        <xdr:cNvSpPr txBox="1">
          <a:spLocks noChangeArrowheads="1"/>
        </xdr:cNvSpPr>
      </xdr:nvSpPr>
      <xdr:spPr bwMode="auto">
        <a:xfrm>
          <a:off x="33447187" y="29936028"/>
          <a:ext cx="5212080" cy="681201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457</xdr:row>
      <xdr:rowOff>218862</xdr:rowOff>
    </xdr:from>
    <xdr:to>
      <xdr:col>69</xdr:col>
      <xdr:colOff>398215</xdr:colOff>
      <xdr:row>485</xdr:row>
      <xdr:rowOff>126404</xdr:rowOff>
    </xdr:to>
    <xdr:sp macro="" textlink="">
      <xdr:nvSpPr>
        <xdr:cNvPr id="1197" name="Text Box 5823" hidden="1">
          <a:extLst>
            <a:ext uri="{FF2B5EF4-FFF2-40B4-BE49-F238E27FC236}">
              <a16:creationId xmlns:a16="http://schemas.microsoft.com/office/drawing/2014/main" id="{00000000-0008-0000-0200-0000AD040000}"/>
            </a:ext>
          </a:extLst>
        </xdr:cNvPr>
        <xdr:cNvSpPr txBox="1">
          <a:spLocks noChangeArrowheads="1"/>
        </xdr:cNvSpPr>
      </xdr:nvSpPr>
      <xdr:spPr bwMode="auto">
        <a:xfrm>
          <a:off x="17359888" y="30171983"/>
          <a:ext cx="5228798"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457</xdr:row>
      <xdr:rowOff>218862</xdr:rowOff>
    </xdr:from>
    <xdr:to>
      <xdr:col>71</xdr:col>
      <xdr:colOff>398216</xdr:colOff>
      <xdr:row>485</xdr:row>
      <xdr:rowOff>126404</xdr:rowOff>
    </xdr:to>
    <xdr:sp macro="" textlink="">
      <xdr:nvSpPr>
        <xdr:cNvPr id="1198" name="Text Box 5824" hidden="1">
          <a:extLst>
            <a:ext uri="{FF2B5EF4-FFF2-40B4-BE49-F238E27FC236}">
              <a16:creationId xmlns:a16="http://schemas.microsoft.com/office/drawing/2014/main" id="{00000000-0008-0000-0200-0000AE040000}"/>
            </a:ext>
          </a:extLst>
        </xdr:cNvPr>
        <xdr:cNvSpPr txBox="1">
          <a:spLocks noChangeArrowheads="1"/>
        </xdr:cNvSpPr>
      </xdr:nvSpPr>
      <xdr:spPr bwMode="auto">
        <a:xfrm>
          <a:off x="18232468" y="30171983"/>
          <a:ext cx="5224898"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457</xdr:row>
      <xdr:rowOff>218862</xdr:rowOff>
    </xdr:from>
    <xdr:to>
      <xdr:col>73</xdr:col>
      <xdr:colOff>398215</xdr:colOff>
      <xdr:row>485</xdr:row>
      <xdr:rowOff>126404</xdr:rowOff>
    </xdr:to>
    <xdr:sp macro="" textlink="">
      <xdr:nvSpPr>
        <xdr:cNvPr id="1199" name="Text Box 5825" hidden="1">
          <a:extLst>
            <a:ext uri="{FF2B5EF4-FFF2-40B4-BE49-F238E27FC236}">
              <a16:creationId xmlns:a16="http://schemas.microsoft.com/office/drawing/2014/main" id="{00000000-0008-0000-0200-0000AF040000}"/>
            </a:ext>
          </a:extLst>
        </xdr:cNvPr>
        <xdr:cNvSpPr txBox="1">
          <a:spLocks noChangeArrowheads="1"/>
        </xdr:cNvSpPr>
      </xdr:nvSpPr>
      <xdr:spPr bwMode="auto">
        <a:xfrm>
          <a:off x="19107112" y="30171983"/>
          <a:ext cx="5218935"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457</xdr:row>
      <xdr:rowOff>218862</xdr:rowOff>
    </xdr:from>
    <xdr:to>
      <xdr:col>75</xdr:col>
      <xdr:colOff>398216</xdr:colOff>
      <xdr:row>485</xdr:row>
      <xdr:rowOff>126404</xdr:rowOff>
    </xdr:to>
    <xdr:sp macro="" textlink="">
      <xdr:nvSpPr>
        <xdr:cNvPr id="1200" name="Text Box 5826" hidden="1">
          <a:extLst>
            <a:ext uri="{FF2B5EF4-FFF2-40B4-BE49-F238E27FC236}">
              <a16:creationId xmlns:a16="http://schemas.microsoft.com/office/drawing/2014/main" id="{00000000-0008-0000-0200-0000B0040000}"/>
            </a:ext>
          </a:extLst>
        </xdr:cNvPr>
        <xdr:cNvSpPr txBox="1">
          <a:spLocks noChangeArrowheads="1"/>
        </xdr:cNvSpPr>
      </xdr:nvSpPr>
      <xdr:spPr bwMode="auto">
        <a:xfrm>
          <a:off x="19985578" y="30171983"/>
          <a:ext cx="5209149"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457</xdr:row>
      <xdr:rowOff>218862</xdr:rowOff>
    </xdr:from>
    <xdr:to>
      <xdr:col>79</xdr:col>
      <xdr:colOff>398217</xdr:colOff>
      <xdr:row>485</xdr:row>
      <xdr:rowOff>126404</xdr:rowOff>
    </xdr:to>
    <xdr:sp macro="" textlink="">
      <xdr:nvSpPr>
        <xdr:cNvPr id="1201" name="Text Box 5827" hidden="1">
          <a:extLst>
            <a:ext uri="{FF2B5EF4-FFF2-40B4-BE49-F238E27FC236}">
              <a16:creationId xmlns:a16="http://schemas.microsoft.com/office/drawing/2014/main" id="{00000000-0008-0000-0200-0000B1040000}"/>
            </a:ext>
          </a:extLst>
        </xdr:cNvPr>
        <xdr:cNvSpPr txBox="1">
          <a:spLocks noChangeArrowheads="1"/>
        </xdr:cNvSpPr>
      </xdr:nvSpPr>
      <xdr:spPr bwMode="auto">
        <a:xfrm>
          <a:off x="21720008" y="30171983"/>
          <a:ext cx="5212079"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457</xdr:row>
      <xdr:rowOff>218862</xdr:rowOff>
    </xdr:from>
    <xdr:to>
      <xdr:col>81</xdr:col>
      <xdr:colOff>398216</xdr:colOff>
      <xdr:row>485</xdr:row>
      <xdr:rowOff>126404</xdr:rowOff>
    </xdr:to>
    <xdr:sp macro="" textlink="">
      <xdr:nvSpPr>
        <xdr:cNvPr id="1202" name="Text Box 5828" hidden="1">
          <a:extLst>
            <a:ext uri="{FF2B5EF4-FFF2-40B4-BE49-F238E27FC236}">
              <a16:creationId xmlns:a16="http://schemas.microsoft.com/office/drawing/2014/main" id="{00000000-0008-0000-0200-0000B2040000}"/>
            </a:ext>
          </a:extLst>
        </xdr:cNvPr>
        <xdr:cNvSpPr txBox="1">
          <a:spLocks noChangeArrowheads="1"/>
        </xdr:cNvSpPr>
      </xdr:nvSpPr>
      <xdr:spPr bwMode="auto">
        <a:xfrm>
          <a:off x="22588686" y="30171983"/>
          <a:ext cx="5212081"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457</xdr:row>
      <xdr:rowOff>218862</xdr:rowOff>
    </xdr:from>
    <xdr:to>
      <xdr:col>83</xdr:col>
      <xdr:colOff>394646</xdr:colOff>
      <xdr:row>485</xdr:row>
      <xdr:rowOff>126404</xdr:rowOff>
    </xdr:to>
    <xdr:sp macro="" textlink="">
      <xdr:nvSpPr>
        <xdr:cNvPr id="1203" name="Text Box 5829" hidden="1">
          <a:extLst>
            <a:ext uri="{FF2B5EF4-FFF2-40B4-BE49-F238E27FC236}">
              <a16:creationId xmlns:a16="http://schemas.microsoft.com/office/drawing/2014/main" id="{00000000-0008-0000-0200-0000B3040000}"/>
            </a:ext>
          </a:extLst>
        </xdr:cNvPr>
        <xdr:cNvSpPr txBox="1">
          <a:spLocks noChangeArrowheads="1"/>
        </xdr:cNvSpPr>
      </xdr:nvSpPr>
      <xdr:spPr bwMode="auto">
        <a:xfrm>
          <a:off x="23457366" y="30171983"/>
          <a:ext cx="5208511"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457</xdr:row>
      <xdr:rowOff>218862</xdr:rowOff>
    </xdr:from>
    <xdr:to>
      <xdr:col>88</xdr:col>
      <xdr:colOff>398216</xdr:colOff>
      <xdr:row>485</xdr:row>
      <xdr:rowOff>126404</xdr:rowOff>
    </xdr:to>
    <xdr:sp macro="" textlink="">
      <xdr:nvSpPr>
        <xdr:cNvPr id="1204" name="Text Box 5830" hidden="1">
          <a:extLst>
            <a:ext uri="{FF2B5EF4-FFF2-40B4-BE49-F238E27FC236}">
              <a16:creationId xmlns:a16="http://schemas.microsoft.com/office/drawing/2014/main" id="{00000000-0008-0000-0200-0000B4040000}"/>
            </a:ext>
          </a:extLst>
        </xdr:cNvPr>
        <xdr:cNvSpPr txBox="1">
          <a:spLocks noChangeArrowheads="1"/>
        </xdr:cNvSpPr>
      </xdr:nvSpPr>
      <xdr:spPr bwMode="auto">
        <a:xfrm>
          <a:off x="25629067" y="30171983"/>
          <a:ext cx="5212080"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457</xdr:row>
      <xdr:rowOff>218862</xdr:rowOff>
    </xdr:from>
    <xdr:to>
      <xdr:col>98</xdr:col>
      <xdr:colOff>398217</xdr:colOff>
      <xdr:row>485</xdr:row>
      <xdr:rowOff>126404</xdr:rowOff>
    </xdr:to>
    <xdr:sp macro="" textlink="">
      <xdr:nvSpPr>
        <xdr:cNvPr id="1205" name="Text Box 5831" hidden="1">
          <a:extLst>
            <a:ext uri="{FF2B5EF4-FFF2-40B4-BE49-F238E27FC236}">
              <a16:creationId xmlns:a16="http://schemas.microsoft.com/office/drawing/2014/main" id="{00000000-0008-0000-0200-0000B5040000}"/>
            </a:ext>
          </a:extLst>
        </xdr:cNvPr>
        <xdr:cNvSpPr txBox="1">
          <a:spLocks noChangeArrowheads="1"/>
        </xdr:cNvSpPr>
      </xdr:nvSpPr>
      <xdr:spPr bwMode="auto">
        <a:xfrm>
          <a:off x="29972468" y="30171983"/>
          <a:ext cx="5212079"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457</xdr:row>
      <xdr:rowOff>218862</xdr:rowOff>
    </xdr:from>
    <xdr:to>
      <xdr:col>100</xdr:col>
      <xdr:colOff>398216</xdr:colOff>
      <xdr:row>485</xdr:row>
      <xdr:rowOff>126404</xdr:rowOff>
    </xdr:to>
    <xdr:sp macro="" textlink="">
      <xdr:nvSpPr>
        <xdr:cNvPr id="1206" name="Text Box 5832" hidden="1">
          <a:extLst>
            <a:ext uri="{FF2B5EF4-FFF2-40B4-BE49-F238E27FC236}">
              <a16:creationId xmlns:a16="http://schemas.microsoft.com/office/drawing/2014/main" id="{00000000-0008-0000-0200-0000B6040000}"/>
            </a:ext>
          </a:extLst>
        </xdr:cNvPr>
        <xdr:cNvSpPr txBox="1">
          <a:spLocks noChangeArrowheads="1"/>
        </xdr:cNvSpPr>
      </xdr:nvSpPr>
      <xdr:spPr bwMode="auto">
        <a:xfrm>
          <a:off x="30841147" y="30171983"/>
          <a:ext cx="5212080"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457</xdr:row>
      <xdr:rowOff>218862</xdr:rowOff>
    </xdr:from>
    <xdr:to>
      <xdr:col>102</xdr:col>
      <xdr:colOff>398214</xdr:colOff>
      <xdr:row>485</xdr:row>
      <xdr:rowOff>126404</xdr:rowOff>
    </xdr:to>
    <xdr:sp macro="" textlink="">
      <xdr:nvSpPr>
        <xdr:cNvPr id="1207" name="Text Box 5833" hidden="1">
          <a:extLst>
            <a:ext uri="{FF2B5EF4-FFF2-40B4-BE49-F238E27FC236}">
              <a16:creationId xmlns:a16="http://schemas.microsoft.com/office/drawing/2014/main" id="{00000000-0008-0000-0200-0000B7040000}"/>
            </a:ext>
          </a:extLst>
        </xdr:cNvPr>
        <xdr:cNvSpPr txBox="1">
          <a:spLocks noChangeArrowheads="1"/>
        </xdr:cNvSpPr>
      </xdr:nvSpPr>
      <xdr:spPr bwMode="auto">
        <a:xfrm>
          <a:off x="31709827" y="30171983"/>
          <a:ext cx="5212079"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457</xdr:row>
      <xdr:rowOff>218862</xdr:rowOff>
    </xdr:from>
    <xdr:to>
      <xdr:col>104</xdr:col>
      <xdr:colOff>398217</xdr:colOff>
      <xdr:row>485</xdr:row>
      <xdr:rowOff>126404</xdr:rowOff>
    </xdr:to>
    <xdr:sp macro="" textlink="">
      <xdr:nvSpPr>
        <xdr:cNvPr id="1208" name="Text Box 5834" hidden="1">
          <a:extLst>
            <a:ext uri="{FF2B5EF4-FFF2-40B4-BE49-F238E27FC236}">
              <a16:creationId xmlns:a16="http://schemas.microsoft.com/office/drawing/2014/main" id="{00000000-0008-0000-0200-0000B8040000}"/>
            </a:ext>
          </a:extLst>
        </xdr:cNvPr>
        <xdr:cNvSpPr txBox="1">
          <a:spLocks noChangeArrowheads="1"/>
        </xdr:cNvSpPr>
      </xdr:nvSpPr>
      <xdr:spPr bwMode="auto">
        <a:xfrm>
          <a:off x="32578507" y="30171983"/>
          <a:ext cx="5212080"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457</xdr:row>
      <xdr:rowOff>218862</xdr:rowOff>
    </xdr:from>
    <xdr:to>
      <xdr:col>106</xdr:col>
      <xdr:colOff>398216</xdr:colOff>
      <xdr:row>485</xdr:row>
      <xdr:rowOff>126404</xdr:rowOff>
    </xdr:to>
    <xdr:sp macro="" textlink="">
      <xdr:nvSpPr>
        <xdr:cNvPr id="1209" name="Text Box 5835" hidden="1">
          <a:extLst>
            <a:ext uri="{FF2B5EF4-FFF2-40B4-BE49-F238E27FC236}">
              <a16:creationId xmlns:a16="http://schemas.microsoft.com/office/drawing/2014/main" id="{00000000-0008-0000-0200-0000B9040000}"/>
            </a:ext>
          </a:extLst>
        </xdr:cNvPr>
        <xdr:cNvSpPr txBox="1">
          <a:spLocks noChangeArrowheads="1"/>
        </xdr:cNvSpPr>
      </xdr:nvSpPr>
      <xdr:spPr bwMode="auto">
        <a:xfrm>
          <a:off x="33447187" y="30171983"/>
          <a:ext cx="5212080" cy="680408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458</xdr:row>
      <xdr:rowOff>200935</xdr:rowOff>
    </xdr:from>
    <xdr:to>
      <xdr:col>69</xdr:col>
      <xdr:colOff>398215</xdr:colOff>
      <xdr:row>486</xdr:row>
      <xdr:rowOff>110653</xdr:rowOff>
    </xdr:to>
    <xdr:sp macro="" textlink="">
      <xdr:nvSpPr>
        <xdr:cNvPr id="1210" name="Text Box 5842" hidden="1">
          <a:extLst>
            <a:ext uri="{FF2B5EF4-FFF2-40B4-BE49-F238E27FC236}">
              <a16:creationId xmlns:a16="http://schemas.microsoft.com/office/drawing/2014/main" id="{00000000-0008-0000-0200-0000BA040000}"/>
            </a:ext>
          </a:extLst>
        </xdr:cNvPr>
        <xdr:cNvSpPr txBox="1">
          <a:spLocks noChangeArrowheads="1"/>
        </xdr:cNvSpPr>
      </xdr:nvSpPr>
      <xdr:spPr bwMode="auto">
        <a:xfrm>
          <a:off x="17359888" y="30399221"/>
          <a:ext cx="5228798"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458</xdr:row>
      <xdr:rowOff>200935</xdr:rowOff>
    </xdr:from>
    <xdr:to>
      <xdr:col>71</xdr:col>
      <xdr:colOff>398216</xdr:colOff>
      <xdr:row>486</xdr:row>
      <xdr:rowOff>110653</xdr:rowOff>
    </xdr:to>
    <xdr:sp macro="" textlink="">
      <xdr:nvSpPr>
        <xdr:cNvPr id="1211" name="Text Box 5843" hidden="1">
          <a:extLst>
            <a:ext uri="{FF2B5EF4-FFF2-40B4-BE49-F238E27FC236}">
              <a16:creationId xmlns:a16="http://schemas.microsoft.com/office/drawing/2014/main" id="{00000000-0008-0000-0200-0000BB040000}"/>
            </a:ext>
          </a:extLst>
        </xdr:cNvPr>
        <xdr:cNvSpPr txBox="1">
          <a:spLocks noChangeArrowheads="1"/>
        </xdr:cNvSpPr>
      </xdr:nvSpPr>
      <xdr:spPr bwMode="auto">
        <a:xfrm>
          <a:off x="18232468" y="30399221"/>
          <a:ext cx="5224898"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458</xdr:row>
      <xdr:rowOff>200935</xdr:rowOff>
    </xdr:from>
    <xdr:to>
      <xdr:col>75</xdr:col>
      <xdr:colOff>398216</xdr:colOff>
      <xdr:row>486</xdr:row>
      <xdr:rowOff>110653</xdr:rowOff>
    </xdr:to>
    <xdr:sp macro="" textlink="">
      <xdr:nvSpPr>
        <xdr:cNvPr id="1212" name="Text Box 5844" hidden="1">
          <a:extLst>
            <a:ext uri="{FF2B5EF4-FFF2-40B4-BE49-F238E27FC236}">
              <a16:creationId xmlns:a16="http://schemas.microsoft.com/office/drawing/2014/main" id="{00000000-0008-0000-0200-0000BC040000}"/>
            </a:ext>
          </a:extLst>
        </xdr:cNvPr>
        <xdr:cNvSpPr txBox="1">
          <a:spLocks noChangeArrowheads="1"/>
        </xdr:cNvSpPr>
      </xdr:nvSpPr>
      <xdr:spPr bwMode="auto">
        <a:xfrm>
          <a:off x="19985578" y="30399221"/>
          <a:ext cx="5209149"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458</xdr:row>
      <xdr:rowOff>200935</xdr:rowOff>
    </xdr:from>
    <xdr:to>
      <xdr:col>79</xdr:col>
      <xdr:colOff>398217</xdr:colOff>
      <xdr:row>486</xdr:row>
      <xdr:rowOff>110653</xdr:rowOff>
    </xdr:to>
    <xdr:sp macro="" textlink="">
      <xdr:nvSpPr>
        <xdr:cNvPr id="1213" name="Text Box 5845" hidden="1">
          <a:extLst>
            <a:ext uri="{FF2B5EF4-FFF2-40B4-BE49-F238E27FC236}">
              <a16:creationId xmlns:a16="http://schemas.microsoft.com/office/drawing/2014/main" id="{00000000-0008-0000-0200-0000BD040000}"/>
            </a:ext>
          </a:extLst>
        </xdr:cNvPr>
        <xdr:cNvSpPr txBox="1">
          <a:spLocks noChangeArrowheads="1"/>
        </xdr:cNvSpPr>
      </xdr:nvSpPr>
      <xdr:spPr bwMode="auto">
        <a:xfrm>
          <a:off x="21720008" y="30399221"/>
          <a:ext cx="5212079"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458</xdr:row>
      <xdr:rowOff>200935</xdr:rowOff>
    </xdr:from>
    <xdr:to>
      <xdr:col>81</xdr:col>
      <xdr:colOff>398216</xdr:colOff>
      <xdr:row>486</xdr:row>
      <xdr:rowOff>110653</xdr:rowOff>
    </xdr:to>
    <xdr:sp macro="" textlink="">
      <xdr:nvSpPr>
        <xdr:cNvPr id="1214" name="Text Box 5846" hidden="1">
          <a:extLst>
            <a:ext uri="{FF2B5EF4-FFF2-40B4-BE49-F238E27FC236}">
              <a16:creationId xmlns:a16="http://schemas.microsoft.com/office/drawing/2014/main" id="{00000000-0008-0000-0200-0000BE040000}"/>
            </a:ext>
          </a:extLst>
        </xdr:cNvPr>
        <xdr:cNvSpPr txBox="1">
          <a:spLocks noChangeArrowheads="1"/>
        </xdr:cNvSpPr>
      </xdr:nvSpPr>
      <xdr:spPr bwMode="auto">
        <a:xfrm>
          <a:off x="22588686" y="30399221"/>
          <a:ext cx="5212081"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458</xdr:row>
      <xdr:rowOff>200935</xdr:rowOff>
    </xdr:from>
    <xdr:to>
      <xdr:col>83</xdr:col>
      <xdr:colOff>394646</xdr:colOff>
      <xdr:row>486</xdr:row>
      <xdr:rowOff>110653</xdr:rowOff>
    </xdr:to>
    <xdr:sp macro="" textlink="">
      <xdr:nvSpPr>
        <xdr:cNvPr id="1215" name="Text Box 5847" hidden="1">
          <a:extLst>
            <a:ext uri="{FF2B5EF4-FFF2-40B4-BE49-F238E27FC236}">
              <a16:creationId xmlns:a16="http://schemas.microsoft.com/office/drawing/2014/main" id="{00000000-0008-0000-0200-0000BF040000}"/>
            </a:ext>
          </a:extLst>
        </xdr:cNvPr>
        <xdr:cNvSpPr txBox="1">
          <a:spLocks noChangeArrowheads="1"/>
        </xdr:cNvSpPr>
      </xdr:nvSpPr>
      <xdr:spPr bwMode="auto">
        <a:xfrm>
          <a:off x="23457366" y="30399221"/>
          <a:ext cx="5208511"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458</xdr:row>
      <xdr:rowOff>200935</xdr:rowOff>
    </xdr:from>
    <xdr:to>
      <xdr:col>86</xdr:col>
      <xdr:colOff>398216</xdr:colOff>
      <xdr:row>486</xdr:row>
      <xdr:rowOff>110653</xdr:rowOff>
    </xdr:to>
    <xdr:sp macro="" textlink="">
      <xdr:nvSpPr>
        <xdr:cNvPr id="1216" name="Text Box 5848" hidden="1">
          <a:extLst>
            <a:ext uri="{FF2B5EF4-FFF2-40B4-BE49-F238E27FC236}">
              <a16:creationId xmlns:a16="http://schemas.microsoft.com/office/drawing/2014/main" id="{00000000-0008-0000-0200-0000C0040000}"/>
            </a:ext>
          </a:extLst>
        </xdr:cNvPr>
        <xdr:cNvSpPr txBox="1">
          <a:spLocks noChangeArrowheads="1"/>
        </xdr:cNvSpPr>
      </xdr:nvSpPr>
      <xdr:spPr bwMode="auto">
        <a:xfrm>
          <a:off x="24760388" y="30399221"/>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458</xdr:row>
      <xdr:rowOff>200935</xdr:rowOff>
    </xdr:from>
    <xdr:to>
      <xdr:col>88</xdr:col>
      <xdr:colOff>398216</xdr:colOff>
      <xdr:row>486</xdr:row>
      <xdr:rowOff>110653</xdr:rowOff>
    </xdr:to>
    <xdr:sp macro="" textlink="">
      <xdr:nvSpPr>
        <xdr:cNvPr id="1217" name="Text Box 5849" hidden="1">
          <a:extLst>
            <a:ext uri="{FF2B5EF4-FFF2-40B4-BE49-F238E27FC236}">
              <a16:creationId xmlns:a16="http://schemas.microsoft.com/office/drawing/2014/main" id="{00000000-0008-0000-0200-0000C1040000}"/>
            </a:ext>
          </a:extLst>
        </xdr:cNvPr>
        <xdr:cNvSpPr txBox="1">
          <a:spLocks noChangeArrowheads="1"/>
        </xdr:cNvSpPr>
      </xdr:nvSpPr>
      <xdr:spPr bwMode="auto">
        <a:xfrm>
          <a:off x="25629067" y="30399221"/>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458</xdr:row>
      <xdr:rowOff>200935</xdr:rowOff>
    </xdr:from>
    <xdr:to>
      <xdr:col>98</xdr:col>
      <xdr:colOff>398217</xdr:colOff>
      <xdr:row>486</xdr:row>
      <xdr:rowOff>110653</xdr:rowOff>
    </xdr:to>
    <xdr:sp macro="" textlink="">
      <xdr:nvSpPr>
        <xdr:cNvPr id="1218" name="Text Box 5850" hidden="1">
          <a:extLst>
            <a:ext uri="{FF2B5EF4-FFF2-40B4-BE49-F238E27FC236}">
              <a16:creationId xmlns:a16="http://schemas.microsoft.com/office/drawing/2014/main" id="{00000000-0008-0000-0200-0000C2040000}"/>
            </a:ext>
          </a:extLst>
        </xdr:cNvPr>
        <xdr:cNvSpPr txBox="1">
          <a:spLocks noChangeArrowheads="1"/>
        </xdr:cNvSpPr>
      </xdr:nvSpPr>
      <xdr:spPr bwMode="auto">
        <a:xfrm>
          <a:off x="29972468" y="30399221"/>
          <a:ext cx="5212079"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458</xdr:row>
      <xdr:rowOff>200935</xdr:rowOff>
    </xdr:from>
    <xdr:to>
      <xdr:col>100</xdr:col>
      <xdr:colOff>398216</xdr:colOff>
      <xdr:row>486</xdr:row>
      <xdr:rowOff>110653</xdr:rowOff>
    </xdr:to>
    <xdr:sp macro="" textlink="">
      <xdr:nvSpPr>
        <xdr:cNvPr id="1219" name="Text Box 5851" hidden="1">
          <a:extLst>
            <a:ext uri="{FF2B5EF4-FFF2-40B4-BE49-F238E27FC236}">
              <a16:creationId xmlns:a16="http://schemas.microsoft.com/office/drawing/2014/main" id="{00000000-0008-0000-0200-0000C3040000}"/>
            </a:ext>
          </a:extLst>
        </xdr:cNvPr>
        <xdr:cNvSpPr txBox="1">
          <a:spLocks noChangeArrowheads="1"/>
        </xdr:cNvSpPr>
      </xdr:nvSpPr>
      <xdr:spPr bwMode="auto">
        <a:xfrm>
          <a:off x="30841147" y="30399221"/>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458</xdr:row>
      <xdr:rowOff>200935</xdr:rowOff>
    </xdr:from>
    <xdr:to>
      <xdr:col>104</xdr:col>
      <xdr:colOff>398217</xdr:colOff>
      <xdr:row>486</xdr:row>
      <xdr:rowOff>110653</xdr:rowOff>
    </xdr:to>
    <xdr:sp macro="" textlink="">
      <xdr:nvSpPr>
        <xdr:cNvPr id="1220" name="Text Box 5852" hidden="1">
          <a:extLst>
            <a:ext uri="{FF2B5EF4-FFF2-40B4-BE49-F238E27FC236}">
              <a16:creationId xmlns:a16="http://schemas.microsoft.com/office/drawing/2014/main" id="{00000000-0008-0000-0200-0000C4040000}"/>
            </a:ext>
          </a:extLst>
        </xdr:cNvPr>
        <xdr:cNvSpPr txBox="1">
          <a:spLocks noChangeArrowheads="1"/>
        </xdr:cNvSpPr>
      </xdr:nvSpPr>
      <xdr:spPr bwMode="auto">
        <a:xfrm>
          <a:off x="32578507" y="30399221"/>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458</xdr:row>
      <xdr:rowOff>200935</xdr:rowOff>
    </xdr:from>
    <xdr:to>
      <xdr:col>106</xdr:col>
      <xdr:colOff>398216</xdr:colOff>
      <xdr:row>486</xdr:row>
      <xdr:rowOff>110653</xdr:rowOff>
    </xdr:to>
    <xdr:sp macro="" textlink="">
      <xdr:nvSpPr>
        <xdr:cNvPr id="1221" name="Text Box 5853" hidden="1">
          <a:extLst>
            <a:ext uri="{FF2B5EF4-FFF2-40B4-BE49-F238E27FC236}">
              <a16:creationId xmlns:a16="http://schemas.microsoft.com/office/drawing/2014/main" id="{00000000-0008-0000-0200-0000C5040000}"/>
            </a:ext>
          </a:extLst>
        </xdr:cNvPr>
        <xdr:cNvSpPr txBox="1">
          <a:spLocks noChangeArrowheads="1"/>
        </xdr:cNvSpPr>
      </xdr:nvSpPr>
      <xdr:spPr bwMode="auto">
        <a:xfrm>
          <a:off x="33447187" y="30399221"/>
          <a:ext cx="5212080" cy="68038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459</xdr:row>
      <xdr:rowOff>180152</xdr:rowOff>
    </xdr:from>
    <xdr:to>
      <xdr:col>69</xdr:col>
      <xdr:colOff>398215</xdr:colOff>
      <xdr:row>487</xdr:row>
      <xdr:rowOff>91481</xdr:rowOff>
    </xdr:to>
    <xdr:sp macro="" textlink="">
      <xdr:nvSpPr>
        <xdr:cNvPr id="1222" name="Text Box 5861" hidden="1">
          <a:extLst>
            <a:ext uri="{FF2B5EF4-FFF2-40B4-BE49-F238E27FC236}">
              <a16:creationId xmlns:a16="http://schemas.microsoft.com/office/drawing/2014/main" id="{00000000-0008-0000-0200-0000C6040000}"/>
            </a:ext>
          </a:extLst>
        </xdr:cNvPr>
        <xdr:cNvSpPr txBox="1">
          <a:spLocks noChangeArrowheads="1"/>
        </xdr:cNvSpPr>
      </xdr:nvSpPr>
      <xdr:spPr bwMode="auto">
        <a:xfrm>
          <a:off x="17359888" y="30624623"/>
          <a:ext cx="5228798"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459</xdr:row>
      <xdr:rowOff>180152</xdr:rowOff>
    </xdr:from>
    <xdr:to>
      <xdr:col>71</xdr:col>
      <xdr:colOff>398216</xdr:colOff>
      <xdr:row>487</xdr:row>
      <xdr:rowOff>91481</xdr:rowOff>
    </xdr:to>
    <xdr:sp macro="" textlink="">
      <xdr:nvSpPr>
        <xdr:cNvPr id="1223" name="Text Box 5862" hidden="1">
          <a:extLst>
            <a:ext uri="{FF2B5EF4-FFF2-40B4-BE49-F238E27FC236}">
              <a16:creationId xmlns:a16="http://schemas.microsoft.com/office/drawing/2014/main" id="{00000000-0008-0000-0200-0000C7040000}"/>
            </a:ext>
          </a:extLst>
        </xdr:cNvPr>
        <xdr:cNvSpPr txBox="1">
          <a:spLocks noChangeArrowheads="1"/>
        </xdr:cNvSpPr>
      </xdr:nvSpPr>
      <xdr:spPr bwMode="auto">
        <a:xfrm>
          <a:off x="18232468" y="30624623"/>
          <a:ext cx="5224898"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459</xdr:row>
      <xdr:rowOff>180152</xdr:rowOff>
    </xdr:from>
    <xdr:to>
      <xdr:col>73</xdr:col>
      <xdr:colOff>398215</xdr:colOff>
      <xdr:row>487</xdr:row>
      <xdr:rowOff>91481</xdr:rowOff>
    </xdr:to>
    <xdr:sp macro="" textlink="">
      <xdr:nvSpPr>
        <xdr:cNvPr id="1224" name="Text Box 5863" hidden="1">
          <a:extLst>
            <a:ext uri="{FF2B5EF4-FFF2-40B4-BE49-F238E27FC236}">
              <a16:creationId xmlns:a16="http://schemas.microsoft.com/office/drawing/2014/main" id="{00000000-0008-0000-0200-0000C8040000}"/>
            </a:ext>
          </a:extLst>
        </xdr:cNvPr>
        <xdr:cNvSpPr txBox="1">
          <a:spLocks noChangeArrowheads="1"/>
        </xdr:cNvSpPr>
      </xdr:nvSpPr>
      <xdr:spPr bwMode="auto">
        <a:xfrm>
          <a:off x="19107112" y="30624623"/>
          <a:ext cx="5218935"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459</xdr:row>
      <xdr:rowOff>180152</xdr:rowOff>
    </xdr:from>
    <xdr:to>
      <xdr:col>75</xdr:col>
      <xdr:colOff>398216</xdr:colOff>
      <xdr:row>487</xdr:row>
      <xdr:rowOff>91481</xdr:rowOff>
    </xdr:to>
    <xdr:sp macro="" textlink="">
      <xdr:nvSpPr>
        <xdr:cNvPr id="1225" name="Text Box 5864" hidden="1">
          <a:extLst>
            <a:ext uri="{FF2B5EF4-FFF2-40B4-BE49-F238E27FC236}">
              <a16:creationId xmlns:a16="http://schemas.microsoft.com/office/drawing/2014/main" id="{00000000-0008-0000-0200-0000C9040000}"/>
            </a:ext>
          </a:extLst>
        </xdr:cNvPr>
        <xdr:cNvSpPr txBox="1">
          <a:spLocks noChangeArrowheads="1"/>
        </xdr:cNvSpPr>
      </xdr:nvSpPr>
      <xdr:spPr bwMode="auto">
        <a:xfrm>
          <a:off x="19985578" y="30624623"/>
          <a:ext cx="5209149"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459</xdr:row>
      <xdr:rowOff>180152</xdr:rowOff>
    </xdr:from>
    <xdr:to>
      <xdr:col>77</xdr:col>
      <xdr:colOff>398216</xdr:colOff>
      <xdr:row>487</xdr:row>
      <xdr:rowOff>91481</xdr:rowOff>
    </xdr:to>
    <xdr:sp macro="" textlink="">
      <xdr:nvSpPr>
        <xdr:cNvPr id="1226" name="Text Box 5865" hidden="1">
          <a:extLst>
            <a:ext uri="{FF2B5EF4-FFF2-40B4-BE49-F238E27FC236}">
              <a16:creationId xmlns:a16="http://schemas.microsoft.com/office/drawing/2014/main" id="{00000000-0008-0000-0200-0000CA040000}"/>
            </a:ext>
          </a:extLst>
        </xdr:cNvPr>
        <xdr:cNvSpPr txBox="1">
          <a:spLocks noChangeArrowheads="1"/>
        </xdr:cNvSpPr>
      </xdr:nvSpPr>
      <xdr:spPr bwMode="auto">
        <a:xfrm>
          <a:off x="20853085" y="30624623"/>
          <a:ext cx="5210321"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459</xdr:row>
      <xdr:rowOff>180152</xdr:rowOff>
    </xdr:from>
    <xdr:to>
      <xdr:col>79</xdr:col>
      <xdr:colOff>398217</xdr:colOff>
      <xdr:row>487</xdr:row>
      <xdr:rowOff>91481</xdr:rowOff>
    </xdr:to>
    <xdr:sp macro="" textlink="">
      <xdr:nvSpPr>
        <xdr:cNvPr id="1227" name="Text Box 5866" hidden="1">
          <a:extLst>
            <a:ext uri="{FF2B5EF4-FFF2-40B4-BE49-F238E27FC236}">
              <a16:creationId xmlns:a16="http://schemas.microsoft.com/office/drawing/2014/main" id="{00000000-0008-0000-0200-0000CB040000}"/>
            </a:ext>
          </a:extLst>
        </xdr:cNvPr>
        <xdr:cNvSpPr txBox="1">
          <a:spLocks noChangeArrowheads="1"/>
        </xdr:cNvSpPr>
      </xdr:nvSpPr>
      <xdr:spPr bwMode="auto">
        <a:xfrm>
          <a:off x="21720008" y="30624623"/>
          <a:ext cx="5212079"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459</xdr:row>
      <xdr:rowOff>180152</xdr:rowOff>
    </xdr:from>
    <xdr:to>
      <xdr:col>81</xdr:col>
      <xdr:colOff>398216</xdr:colOff>
      <xdr:row>487</xdr:row>
      <xdr:rowOff>91481</xdr:rowOff>
    </xdr:to>
    <xdr:sp macro="" textlink="">
      <xdr:nvSpPr>
        <xdr:cNvPr id="1228" name="Text Box 5867" hidden="1">
          <a:extLst>
            <a:ext uri="{FF2B5EF4-FFF2-40B4-BE49-F238E27FC236}">
              <a16:creationId xmlns:a16="http://schemas.microsoft.com/office/drawing/2014/main" id="{00000000-0008-0000-0200-0000CC040000}"/>
            </a:ext>
          </a:extLst>
        </xdr:cNvPr>
        <xdr:cNvSpPr txBox="1">
          <a:spLocks noChangeArrowheads="1"/>
        </xdr:cNvSpPr>
      </xdr:nvSpPr>
      <xdr:spPr bwMode="auto">
        <a:xfrm>
          <a:off x="22588686" y="30624623"/>
          <a:ext cx="5212081"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459</xdr:row>
      <xdr:rowOff>180152</xdr:rowOff>
    </xdr:from>
    <xdr:to>
      <xdr:col>83</xdr:col>
      <xdr:colOff>394646</xdr:colOff>
      <xdr:row>487</xdr:row>
      <xdr:rowOff>91481</xdr:rowOff>
    </xdr:to>
    <xdr:sp macro="" textlink="">
      <xdr:nvSpPr>
        <xdr:cNvPr id="1229" name="Text Box 5868" hidden="1">
          <a:extLst>
            <a:ext uri="{FF2B5EF4-FFF2-40B4-BE49-F238E27FC236}">
              <a16:creationId xmlns:a16="http://schemas.microsoft.com/office/drawing/2014/main" id="{00000000-0008-0000-0200-0000CD040000}"/>
            </a:ext>
          </a:extLst>
        </xdr:cNvPr>
        <xdr:cNvSpPr txBox="1">
          <a:spLocks noChangeArrowheads="1"/>
        </xdr:cNvSpPr>
      </xdr:nvSpPr>
      <xdr:spPr bwMode="auto">
        <a:xfrm>
          <a:off x="23457366" y="30624623"/>
          <a:ext cx="5208511"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459</xdr:row>
      <xdr:rowOff>180152</xdr:rowOff>
    </xdr:from>
    <xdr:to>
      <xdr:col>86</xdr:col>
      <xdr:colOff>398216</xdr:colOff>
      <xdr:row>487</xdr:row>
      <xdr:rowOff>91481</xdr:rowOff>
    </xdr:to>
    <xdr:sp macro="" textlink="">
      <xdr:nvSpPr>
        <xdr:cNvPr id="1230" name="Text Box 5869" hidden="1">
          <a:extLst>
            <a:ext uri="{FF2B5EF4-FFF2-40B4-BE49-F238E27FC236}">
              <a16:creationId xmlns:a16="http://schemas.microsoft.com/office/drawing/2014/main" id="{00000000-0008-0000-0200-0000CE040000}"/>
            </a:ext>
          </a:extLst>
        </xdr:cNvPr>
        <xdr:cNvSpPr txBox="1">
          <a:spLocks noChangeArrowheads="1"/>
        </xdr:cNvSpPr>
      </xdr:nvSpPr>
      <xdr:spPr bwMode="auto">
        <a:xfrm>
          <a:off x="24760388" y="30624623"/>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459</xdr:row>
      <xdr:rowOff>180152</xdr:rowOff>
    </xdr:from>
    <xdr:to>
      <xdr:col>88</xdr:col>
      <xdr:colOff>398216</xdr:colOff>
      <xdr:row>487</xdr:row>
      <xdr:rowOff>91481</xdr:rowOff>
    </xdr:to>
    <xdr:sp macro="" textlink="">
      <xdr:nvSpPr>
        <xdr:cNvPr id="1231" name="Text Box 5870" hidden="1">
          <a:extLst>
            <a:ext uri="{FF2B5EF4-FFF2-40B4-BE49-F238E27FC236}">
              <a16:creationId xmlns:a16="http://schemas.microsoft.com/office/drawing/2014/main" id="{00000000-0008-0000-0200-0000CF040000}"/>
            </a:ext>
          </a:extLst>
        </xdr:cNvPr>
        <xdr:cNvSpPr txBox="1">
          <a:spLocks noChangeArrowheads="1"/>
        </xdr:cNvSpPr>
      </xdr:nvSpPr>
      <xdr:spPr bwMode="auto">
        <a:xfrm>
          <a:off x="25629067" y="30624623"/>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459</xdr:row>
      <xdr:rowOff>180152</xdr:rowOff>
    </xdr:from>
    <xdr:to>
      <xdr:col>98</xdr:col>
      <xdr:colOff>398217</xdr:colOff>
      <xdr:row>487</xdr:row>
      <xdr:rowOff>91481</xdr:rowOff>
    </xdr:to>
    <xdr:sp macro="" textlink="">
      <xdr:nvSpPr>
        <xdr:cNvPr id="1232" name="Text Box 5871" hidden="1">
          <a:extLst>
            <a:ext uri="{FF2B5EF4-FFF2-40B4-BE49-F238E27FC236}">
              <a16:creationId xmlns:a16="http://schemas.microsoft.com/office/drawing/2014/main" id="{00000000-0008-0000-0200-0000D0040000}"/>
            </a:ext>
          </a:extLst>
        </xdr:cNvPr>
        <xdr:cNvSpPr txBox="1">
          <a:spLocks noChangeArrowheads="1"/>
        </xdr:cNvSpPr>
      </xdr:nvSpPr>
      <xdr:spPr bwMode="auto">
        <a:xfrm>
          <a:off x="29972468" y="30624623"/>
          <a:ext cx="5212079"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459</xdr:row>
      <xdr:rowOff>180152</xdr:rowOff>
    </xdr:from>
    <xdr:to>
      <xdr:col>100</xdr:col>
      <xdr:colOff>398216</xdr:colOff>
      <xdr:row>487</xdr:row>
      <xdr:rowOff>91481</xdr:rowOff>
    </xdr:to>
    <xdr:sp macro="" textlink="">
      <xdr:nvSpPr>
        <xdr:cNvPr id="1233" name="Text Box 5872" hidden="1">
          <a:extLst>
            <a:ext uri="{FF2B5EF4-FFF2-40B4-BE49-F238E27FC236}">
              <a16:creationId xmlns:a16="http://schemas.microsoft.com/office/drawing/2014/main" id="{00000000-0008-0000-0200-0000D1040000}"/>
            </a:ext>
          </a:extLst>
        </xdr:cNvPr>
        <xdr:cNvSpPr txBox="1">
          <a:spLocks noChangeArrowheads="1"/>
        </xdr:cNvSpPr>
      </xdr:nvSpPr>
      <xdr:spPr bwMode="auto">
        <a:xfrm>
          <a:off x="30841147" y="30624623"/>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459</xdr:row>
      <xdr:rowOff>180152</xdr:rowOff>
    </xdr:from>
    <xdr:to>
      <xdr:col>102</xdr:col>
      <xdr:colOff>398214</xdr:colOff>
      <xdr:row>487</xdr:row>
      <xdr:rowOff>91481</xdr:rowOff>
    </xdr:to>
    <xdr:sp macro="" textlink="">
      <xdr:nvSpPr>
        <xdr:cNvPr id="1234" name="Text Box 5873" hidden="1">
          <a:extLst>
            <a:ext uri="{FF2B5EF4-FFF2-40B4-BE49-F238E27FC236}">
              <a16:creationId xmlns:a16="http://schemas.microsoft.com/office/drawing/2014/main" id="{00000000-0008-0000-0200-0000D2040000}"/>
            </a:ext>
          </a:extLst>
        </xdr:cNvPr>
        <xdr:cNvSpPr txBox="1">
          <a:spLocks noChangeArrowheads="1"/>
        </xdr:cNvSpPr>
      </xdr:nvSpPr>
      <xdr:spPr bwMode="auto">
        <a:xfrm>
          <a:off x="31709827" y="30624623"/>
          <a:ext cx="5212079"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459</xdr:row>
      <xdr:rowOff>180152</xdr:rowOff>
    </xdr:from>
    <xdr:to>
      <xdr:col>104</xdr:col>
      <xdr:colOff>398217</xdr:colOff>
      <xdr:row>487</xdr:row>
      <xdr:rowOff>91481</xdr:rowOff>
    </xdr:to>
    <xdr:sp macro="" textlink="">
      <xdr:nvSpPr>
        <xdr:cNvPr id="1235" name="Text Box 5874" hidden="1">
          <a:extLst>
            <a:ext uri="{FF2B5EF4-FFF2-40B4-BE49-F238E27FC236}">
              <a16:creationId xmlns:a16="http://schemas.microsoft.com/office/drawing/2014/main" id="{00000000-0008-0000-0200-0000D3040000}"/>
            </a:ext>
          </a:extLst>
        </xdr:cNvPr>
        <xdr:cNvSpPr txBox="1">
          <a:spLocks noChangeArrowheads="1"/>
        </xdr:cNvSpPr>
      </xdr:nvSpPr>
      <xdr:spPr bwMode="auto">
        <a:xfrm>
          <a:off x="32578507" y="30624623"/>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459</xdr:row>
      <xdr:rowOff>180152</xdr:rowOff>
    </xdr:from>
    <xdr:to>
      <xdr:col>106</xdr:col>
      <xdr:colOff>398216</xdr:colOff>
      <xdr:row>487</xdr:row>
      <xdr:rowOff>91481</xdr:rowOff>
    </xdr:to>
    <xdr:sp macro="" textlink="">
      <xdr:nvSpPr>
        <xdr:cNvPr id="1236" name="Text Box 5875" hidden="1">
          <a:extLst>
            <a:ext uri="{FF2B5EF4-FFF2-40B4-BE49-F238E27FC236}">
              <a16:creationId xmlns:a16="http://schemas.microsoft.com/office/drawing/2014/main" id="{00000000-0008-0000-0200-0000D4040000}"/>
            </a:ext>
          </a:extLst>
        </xdr:cNvPr>
        <xdr:cNvSpPr txBox="1">
          <a:spLocks noChangeArrowheads="1"/>
        </xdr:cNvSpPr>
      </xdr:nvSpPr>
      <xdr:spPr bwMode="auto">
        <a:xfrm>
          <a:off x="33447187" y="30624623"/>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460</xdr:row>
      <xdr:rowOff>161996</xdr:rowOff>
    </xdr:from>
    <xdr:to>
      <xdr:col>69</xdr:col>
      <xdr:colOff>398215</xdr:colOff>
      <xdr:row>488</xdr:row>
      <xdr:rowOff>72302</xdr:rowOff>
    </xdr:to>
    <xdr:sp macro="" textlink="">
      <xdr:nvSpPr>
        <xdr:cNvPr id="1237" name="Text Box 5883" hidden="1">
          <a:extLst>
            <a:ext uri="{FF2B5EF4-FFF2-40B4-BE49-F238E27FC236}">
              <a16:creationId xmlns:a16="http://schemas.microsoft.com/office/drawing/2014/main" id="{00000000-0008-0000-0200-0000D5040000}"/>
            </a:ext>
          </a:extLst>
        </xdr:cNvPr>
        <xdr:cNvSpPr txBox="1">
          <a:spLocks noChangeArrowheads="1"/>
        </xdr:cNvSpPr>
      </xdr:nvSpPr>
      <xdr:spPr bwMode="auto">
        <a:xfrm>
          <a:off x="17359888" y="30851632"/>
          <a:ext cx="5228798"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460</xdr:row>
      <xdr:rowOff>161996</xdr:rowOff>
    </xdr:from>
    <xdr:to>
      <xdr:col>71</xdr:col>
      <xdr:colOff>398216</xdr:colOff>
      <xdr:row>488</xdr:row>
      <xdr:rowOff>72302</xdr:rowOff>
    </xdr:to>
    <xdr:sp macro="" textlink="">
      <xdr:nvSpPr>
        <xdr:cNvPr id="1238" name="Text Box 5884" hidden="1">
          <a:extLst>
            <a:ext uri="{FF2B5EF4-FFF2-40B4-BE49-F238E27FC236}">
              <a16:creationId xmlns:a16="http://schemas.microsoft.com/office/drawing/2014/main" id="{00000000-0008-0000-0200-0000D6040000}"/>
            </a:ext>
          </a:extLst>
        </xdr:cNvPr>
        <xdr:cNvSpPr txBox="1">
          <a:spLocks noChangeArrowheads="1"/>
        </xdr:cNvSpPr>
      </xdr:nvSpPr>
      <xdr:spPr bwMode="auto">
        <a:xfrm>
          <a:off x="18232468" y="30851632"/>
          <a:ext cx="5224898"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460</xdr:row>
      <xdr:rowOff>161996</xdr:rowOff>
    </xdr:from>
    <xdr:to>
      <xdr:col>73</xdr:col>
      <xdr:colOff>398215</xdr:colOff>
      <xdr:row>488</xdr:row>
      <xdr:rowOff>72302</xdr:rowOff>
    </xdr:to>
    <xdr:sp macro="" textlink="">
      <xdr:nvSpPr>
        <xdr:cNvPr id="1239" name="Text Box 5885" hidden="1">
          <a:extLst>
            <a:ext uri="{FF2B5EF4-FFF2-40B4-BE49-F238E27FC236}">
              <a16:creationId xmlns:a16="http://schemas.microsoft.com/office/drawing/2014/main" id="{00000000-0008-0000-0200-0000D7040000}"/>
            </a:ext>
          </a:extLst>
        </xdr:cNvPr>
        <xdr:cNvSpPr txBox="1">
          <a:spLocks noChangeArrowheads="1"/>
        </xdr:cNvSpPr>
      </xdr:nvSpPr>
      <xdr:spPr bwMode="auto">
        <a:xfrm>
          <a:off x="19107112" y="30851632"/>
          <a:ext cx="5218935"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460</xdr:row>
      <xdr:rowOff>161996</xdr:rowOff>
    </xdr:from>
    <xdr:to>
      <xdr:col>75</xdr:col>
      <xdr:colOff>398216</xdr:colOff>
      <xdr:row>488</xdr:row>
      <xdr:rowOff>72302</xdr:rowOff>
    </xdr:to>
    <xdr:sp macro="" textlink="">
      <xdr:nvSpPr>
        <xdr:cNvPr id="1240" name="Text Box 5886" hidden="1">
          <a:extLst>
            <a:ext uri="{FF2B5EF4-FFF2-40B4-BE49-F238E27FC236}">
              <a16:creationId xmlns:a16="http://schemas.microsoft.com/office/drawing/2014/main" id="{00000000-0008-0000-0200-0000D8040000}"/>
            </a:ext>
          </a:extLst>
        </xdr:cNvPr>
        <xdr:cNvSpPr txBox="1">
          <a:spLocks noChangeArrowheads="1"/>
        </xdr:cNvSpPr>
      </xdr:nvSpPr>
      <xdr:spPr bwMode="auto">
        <a:xfrm>
          <a:off x="19985578" y="30851632"/>
          <a:ext cx="5209149"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460</xdr:row>
      <xdr:rowOff>161996</xdr:rowOff>
    </xdr:from>
    <xdr:to>
      <xdr:col>77</xdr:col>
      <xdr:colOff>398216</xdr:colOff>
      <xdr:row>488</xdr:row>
      <xdr:rowOff>72302</xdr:rowOff>
    </xdr:to>
    <xdr:sp macro="" textlink="">
      <xdr:nvSpPr>
        <xdr:cNvPr id="1241" name="Text Box 5887" hidden="1">
          <a:extLst>
            <a:ext uri="{FF2B5EF4-FFF2-40B4-BE49-F238E27FC236}">
              <a16:creationId xmlns:a16="http://schemas.microsoft.com/office/drawing/2014/main" id="{00000000-0008-0000-0200-0000D9040000}"/>
            </a:ext>
          </a:extLst>
        </xdr:cNvPr>
        <xdr:cNvSpPr txBox="1">
          <a:spLocks noChangeArrowheads="1"/>
        </xdr:cNvSpPr>
      </xdr:nvSpPr>
      <xdr:spPr bwMode="auto">
        <a:xfrm>
          <a:off x="20853085" y="30851632"/>
          <a:ext cx="5210321"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460</xdr:row>
      <xdr:rowOff>161996</xdr:rowOff>
    </xdr:from>
    <xdr:to>
      <xdr:col>79</xdr:col>
      <xdr:colOff>398217</xdr:colOff>
      <xdr:row>488</xdr:row>
      <xdr:rowOff>72302</xdr:rowOff>
    </xdr:to>
    <xdr:sp macro="" textlink="">
      <xdr:nvSpPr>
        <xdr:cNvPr id="1242" name="Text Box 5888" hidden="1">
          <a:extLst>
            <a:ext uri="{FF2B5EF4-FFF2-40B4-BE49-F238E27FC236}">
              <a16:creationId xmlns:a16="http://schemas.microsoft.com/office/drawing/2014/main" id="{00000000-0008-0000-0200-0000DA040000}"/>
            </a:ext>
          </a:extLst>
        </xdr:cNvPr>
        <xdr:cNvSpPr txBox="1">
          <a:spLocks noChangeArrowheads="1"/>
        </xdr:cNvSpPr>
      </xdr:nvSpPr>
      <xdr:spPr bwMode="auto">
        <a:xfrm>
          <a:off x="21720008" y="30851632"/>
          <a:ext cx="5212079"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460</xdr:row>
      <xdr:rowOff>161996</xdr:rowOff>
    </xdr:from>
    <xdr:to>
      <xdr:col>81</xdr:col>
      <xdr:colOff>398216</xdr:colOff>
      <xdr:row>488</xdr:row>
      <xdr:rowOff>72302</xdr:rowOff>
    </xdr:to>
    <xdr:sp macro="" textlink="">
      <xdr:nvSpPr>
        <xdr:cNvPr id="1243" name="Text Box 5889" hidden="1">
          <a:extLst>
            <a:ext uri="{FF2B5EF4-FFF2-40B4-BE49-F238E27FC236}">
              <a16:creationId xmlns:a16="http://schemas.microsoft.com/office/drawing/2014/main" id="{00000000-0008-0000-0200-0000DB040000}"/>
            </a:ext>
          </a:extLst>
        </xdr:cNvPr>
        <xdr:cNvSpPr txBox="1">
          <a:spLocks noChangeArrowheads="1"/>
        </xdr:cNvSpPr>
      </xdr:nvSpPr>
      <xdr:spPr bwMode="auto">
        <a:xfrm>
          <a:off x="22588686" y="30851632"/>
          <a:ext cx="5212081"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460</xdr:row>
      <xdr:rowOff>161996</xdr:rowOff>
    </xdr:from>
    <xdr:to>
      <xdr:col>83</xdr:col>
      <xdr:colOff>394646</xdr:colOff>
      <xdr:row>488</xdr:row>
      <xdr:rowOff>72302</xdr:rowOff>
    </xdr:to>
    <xdr:sp macro="" textlink="">
      <xdr:nvSpPr>
        <xdr:cNvPr id="1244" name="Text Box 5890" hidden="1">
          <a:extLst>
            <a:ext uri="{FF2B5EF4-FFF2-40B4-BE49-F238E27FC236}">
              <a16:creationId xmlns:a16="http://schemas.microsoft.com/office/drawing/2014/main" id="{00000000-0008-0000-0200-0000DC040000}"/>
            </a:ext>
          </a:extLst>
        </xdr:cNvPr>
        <xdr:cNvSpPr txBox="1">
          <a:spLocks noChangeArrowheads="1"/>
        </xdr:cNvSpPr>
      </xdr:nvSpPr>
      <xdr:spPr bwMode="auto">
        <a:xfrm>
          <a:off x="23457366" y="30851632"/>
          <a:ext cx="5208511"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460</xdr:row>
      <xdr:rowOff>161996</xdr:rowOff>
    </xdr:from>
    <xdr:to>
      <xdr:col>86</xdr:col>
      <xdr:colOff>398216</xdr:colOff>
      <xdr:row>488</xdr:row>
      <xdr:rowOff>72302</xdr:rowOff>
    </xdr:to>
    <xdr:sp macro="" textlink="">
      <xdr:nvSpPr>
        <xdr:cNvPr id="1245" name="Text Box 5891" hidden="1">
          <a:extLst>
            <a:ext uri="{FF2B5EF4-FFF2-40B4-BE49-F238E27FC236}">
              <a16:creationId xmlns:a16="http://schemas.microsoft.com/office/drawing/2014/main" id="{00000000-0008-0000-0200-0000DD040000}"/>
            </a:ext>
          </a:extLst>
        </xdr:cNvPr>
        <xdr:cNvSpPr txBox="1">
          <a:spLocks noChangeArrowheads="1"/>
        </xdr:cNvSpPr>
      </xdr:nvSpPr>
      <xdr:spPr bwMode="auto">
        <a:xfrm>
          <a:off x="24760388" y="30851632"/>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460</xdr:row>
      <xdr:rowOff>161996</xdr:rowOff>
    </xdr:from>
    <xdr:to>
      <xdr:col>88</xdr:col>
      <xdr:colOff>398216</xdr:colOff>
      <xdr:row>488</xdr:row>
      <xdr:rowOff>72302</xdr:rowOff>
    </xdr:to>
    <xdr:sp macro="" textlink="">
      <xdr:nvSpPr>
        <xdr:cNvPr id="1246" name="Text Box 5892" hidden="1">
          <a:extLst>
            <a:ext uri="{FF2B5EF4-FFF2-40B4-BE49-F238E27FC236}">
              <a16:creationId xmlns:a16="http://schemas.microsoft.com/office/drawing/2014/main" id="{00000000-0008-0000-0200-0000DE040000}"/>
            </a:ext>
          </a:extLst>
        </xdr:cNvPr>
        <xdr:cNvSpPr txBox="1">
          <a:spLocks noChangeArrowheads="1"/>
        </xdr:cNvSpPr>
      </xdr:nvSpPr>
      <xdr:spPr bwMode="auto">
        <a:xfrm>
          <a:off x="25629067" y="30851632"/>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460</xdr:row>
      <xdr:rowOff>161996</xdr:rowOff>
    </xdr:from>
    <xdr:to>
      <xdr:col>98</xdr:col>
      <xdr:colOff>398217</xdr:colOff>
      <xdr:row>488</xdr:row>
      <xdr:rowOff>72302</xdr:rowOff>
    </xdr:to>
    <xdr:sp macro="" textlink="">
      <xdr:nvSpPr>
        <xdr:cNvPr id="1247" name="Text Box 5893" hidden="1">
          <a:extLst>
            <a:ext uri="{FF2B5EF4-FFF2-40B4-BE49-F238E27FC236}">
              <a16:creationId xmlns:a16="http://schemas.microsoft.com/office/drawing/2014/main" id="{00000000-0008-0000-0200-0000DF040000}"/>
            </a:ext>
          </a:extLst>
        </xdr:cNvPr>
        <xdr:cNvSpPr txBox="1">
          <a:spLocks noChangeArrowheads="1"/>
        </xdr:cNvSpPr>
      </xdr:nvSpPr>
      <xdr:spPr bwMode="auto">
        <a:xfrm>
          <a:off x="29972468" y="30851632"/>
          <a:ext cx="5212079"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460</xdr:row>
      <xdr:rowOff>161996</xdr:rowOff>
    </xdr:from>
    <xdr:to>
      <xdr:col>100</xdr:col>
      <xdr:colOff>398216</xdr:colOff>
      <xdr:row>488</xdr:row>
      <xdr:rowOff>72302</xdr:rowOff>
    </xdr:to>
    <xdr:sp macro="" textlink="">
      <xdr:nvSpPr>
        <xdr:cNvPr id="1248" name="Text Box 5894" hidden="1">
          <a:extLst>
            <a:ext uri="{FF2B5EF4-FFF2-40B4-BE49-F238E27FC236}">
              <a16:creationId xmlns:a16="http://schemas.microsoft.com/office/drawing/2014/main" id="{00000000-0008-0000-0200-0000E0040000}"/>
            </a:ext>
          </a:extLst>
        </xdr:cNvPr>
        <xdr:cNvSpPr txBox="1">
          <a:spLocks noChangeArrowheads="1"/>
        </xdr:cNvSpPr>
      </xdr:nvSpPr>
      <xdr:spPr bwMode="auto">
        <a:xfrm>
          <a:off x="30841147" y="30851632"/>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460</xdr:row>
      <xdr:rowOff>161996</xdr:rowOff>
    </xdr:from>
    <xdr:to>
      <xdr:col>102</xdr:col>
      <xdr:colOff>398214</xdr:colOff>
      <xdr:row>488</xdr:row>
      <xdr:rowOff>72302</xdr:rowOff>
    </xdr:to>
    <xdr:sp macro="" textlink="">
      <xdr:nvSpPr>
        <xdr:cNvPr id="1249" name="Text Box 5895" hidden="1">
          <a:extLst>
            <a:ext uri="{FF2B5EF4-FFF2-40B4-BE49-F238E27FC236}">
              <a16:creationId xmlns:a16="http://schemas.microsoft.com/office/drawing/2014/main" id="{00000000-0008-0000-0200-0000E1040000}"/>
            </a:ext>
          </a:extLst>
        </xdr:cNvPr>
        <xdr:cNvSpPr txBox="1">
          <a:spLocks noChangeArrowheads="1"/>
        </xdr:cNvSpPr>
      </xdr:nvSpPr>
      <xdr:spPr bwMode="auto">
        <a:xfrm>
          <a:off x="31709827" y="30851632"/>
          <a:ext cx="5212079"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460</xdr:row>
      <xdr:rowOff>161996</xdr:rowOff>
    </xdr:from>
    <xdr:to>
      <xdr:col>104</xdr:col>
      <xdr:colOff>398217</xdr:colOff>
      <xdr:row>488</xdr:row>
      <xdr:rowOff>72302</xdr:rowOff>
    </xdr:to>
    <xdr:sp macro="" textlink="">
      <xdr:nvSpPr>
        <xdr:cNvPr id="1250" name="Text Box 5896" hidden="1">
          <a:extLst>
            <a:ext uri="{FF2B5EF4-FFF2-40B4-BE49-F238E27FC236}">
              <a16:creationId xmlns:a16="http://schemas.microsoft.com/office/drawing/2014/main" id="{00000000-0008-0000-0200-0000E2040000}"/>
            </a:ext>
          </a:extLst>
        </xdr:cNvPr>
        <xdr:cNvSpPr txBox="1">
          <a:spLocks noChangeArrowheads="1"/>
        </xdr:cNvSpPr>
      </xdr:nvSpPr>
      <xdr:spPr bwMode="auto">
        <a:xfrm>
          <a:off x="32578507" y="30851632"/>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460</xdr:row>
      <xdr:rowOff>161996</xdr:rowOff>
    </xdr:from>
    <xdr:to>
      <xdr:col>106</xdr:col>
      <xdr:colOff>398216</xdr:colOff>
      <xdr:row>488</xdr:row>
      <xdr:rowOff>72302</xdr:rowOff>
    </xdr:to>
    <xdr:sp macro="" textlink="">
      <xdr:nvSpPr>
        <xdr:cNvPr id="1251" name="Text Box 5897" hidden="1">
          <a:extLst>
            <a:ext uri="{FF2B5EF4-FFF2-40B4-BE49-F238E27FC236}">
              <a16:creationId xmlns:a16="http://schemas.microsoft.com/office/drawing/2014/main" id="{00000000-0008-0000-0200-0000E3040000}"/>
            </a:ext>
          </a:extLst>
        </xdr:cNvPr>
        <xdr:cNvSpPr txBox="1">
          <a:spLocks noChangeArrowheads="1"/>
        </xdr:cNvSpPr>
      </xdr:nvSpPr>
      <xdr:spPr bwMode="auto">
        <a:xfrm>
          <a:off x="33447187" y="30851632"/>
          <a:ext cx="5212080" cy="6805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462</xdr:row>
      <xdr:rowOff>124972</xdr:rowOff>
    </xdr:from>
    <xdr:to>
      <xdr:col>69</xdr:col>
      <xdr:colOff>398215</xdr:colOff>
      <xdr:row>490</xdr:row>
      <xdr:rowOff>33957</xdr:rowOff>
    </xdr:to>
    <xdr:sp macro="" textlink="">
      <xdr:nvSpPr>
        <xdr:cNvPr id="1252" name="Text Box 5904" hidden="1">
          <a:extLst>
            <a:ext uri="{FF2B5EF4-FFF2-40B4-BE49-F238E27FC236}">
              <a16:creationId xmlns:a16="http://schemas.microsoft.com/office/drawing/2014/main" id="{00000000-0008-0000-0200-0000E4040000}"/>
            </a:ext>
          </a:extLst>
        </xdr:cNvPr>
        <xdr:cNvSpPr txBox="1">
          <a:spLocks noChangeArrowheads="1"/>
        </xdr:cNvSpPr>
      </xdr:nvSpPr>
      <xdr:spPr bwMode="auto">
        <a:xfrm>
          <a:off x="17359888" y="31305650"/>
          <a:ext cx="5228798"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462</xdr:row>
      <xdr:rowOff>124972</xdr:rowOff>
    </xdr:from>
    <xdr:to>
      <xdr:col>83</xdr:col>
      <xdr:colOff>394646</xdr:colOff>
      <xdr:row>490</xdr:row>
      <xdr:rowOff>33957</xdr:rowOff>
    </xdr:to>
    <xdr:sp macro="" textlink="">
      <xdr:nvSpPr>
        <xdr:cNvPr id="1253" name="Text Box 5905" hidden="1">
          <a:extLst>
            <a:ext uri="{FF2B5EF4-FFF2-40B4-BE49-F238E27FC236}">
              <a16:creationId xmlns:a16="http://schemas.microsoft.com/office/drawing/2014/main" id="{00000000-0008-0000-0200-0000E5040000}"/>
            </a:ext>
          </a:extLst>
        </xdr:cNvPr>
        <xdr:cNvSpPr txBox="1">
          <a:spLocks noChangeArrowheads="1"/>
        </xdr:cNvSpPr>
      </xdr:nvSpPr>
      <xdr:spPr bwMode="auto">
        <a:xfrm>
          <a:off x="23457366" y="31305650"/>
          <a:ext cx="5208511"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462</xdr:row>
      <xdr:rowOff>124972</xdr:rowOff>
    </xdr:from>
    <xdr:to>
      <xdr:col>86</xdr:col>
      <xdr:colOff>398216</xdr:colOff>
      <xdr:row>490</xdr:row>
      <xdr:rowOff>33957</xdr:rowOff>
    </xdr:to>
    <xdr:sp macro="" textlink="">
      <xdr:nvSpPr>
        <xdr:cNvPr id="1254" name="Text Box 5906" hidden="1">
          <a:extLst>
            <a:ext uri="{FF2B5EF4-FFF2-40B4-BE49-F238E27FC236}">
              <a16:creationId xmlns:a16="http://schemas.microsoft.com/office/drawing/2014/main" id="{00000000-0008-0000-0200-0000E6040000}"/>
            </a:ext>
          </a:extLst>
        </xdr:cNvPr>
        <xdr:cNvSpPr txBox="1">
          <a:spLocks noChangeArrowheads="1"/>
        </xdr:cNvSpPr>
      </xdr:nvSpPr>
      <xdr:spPr bwMode="auto">
        <a:xfrm>
          <a:off x="24760388" y="31305650"/>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462</xdr:row>
      <xdr:rowOff>124972</xdr:rowOff>
    </xdr:from>
    <xdr:to>
      <xdr:col>88</xdr:col>
      <xdr:colOff>398216</xdr:colOff>
      <xdr:row>490</xdr:row>
      <xdr:rowOff>33957</xdr:rowOff>
    </xdr:to>
    <xdr:sp macro="" textlink="">
      <xdr:nvSpPr>
        <xdr:cNvPr id="1255" name="Text Box 5907" hidden="1">
          <a:extLst>
            <a:ext uri="{FF2B5EF4-FFF2-40B4-BE49-F238E27FC236}">
              <a16:creationId xmlns:a16="http://schemas.microsoft.com/office/drawing/2014/main" id="{00000000-0008-0000-0200-0000E7040000}"/>
            </a:ext>
          </a:extLst>
        </xdr:cNvPr>
        <xdr:cNvSpPr txBox="1">
          <a:spLocks noChangeArrowheads="1"/>
        </xdr:cNvSpPr>
      </xdr:nvSpPr>
      <xdr:spPr bwMode="auto">
        <a:xfrm>
          <a:off x="25629067" y="31305650"/>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462</xdr:row>
      <xdr:rowOff>124972</xdr:rowOff>
    </xdr:from>
    <xdr:to>
      <xdr:col>100</xdr:col>
      <xdr:colOff>398216</xdr:colOff>
      <xdr:row>490</xdr:row>
      <xdr:rowOff>33957</xdr:rowOff>
    </xdr:to>
    <xdr:sp macro="" textlink="">
      <xdr:nvSpPr>
        <xdr:cNvPr id="1256" name="Text Box 5908" hidden="1">
          <a:extLst>
            <a:ext uri="{FF2B5EF4-FFF2-40B4-BE49-F238E27FC236}">
              <a16:creationId xmlns:a16="http://schemas.microsoft.com/office/drawing/2014/main" id="{00000000-0008-0000-0200-0000E8040000}"/>
            </a:ext>
          </a:extLst>
        </xdr:cNvPr>
        <xdr:cNvSpPr txBox="1">
          <a:spLocks noChangeArrowheads="1"/>
        </xdr:cNvSpPr>
      </xdr:nvSpPr>
      <xdr:spPr bwMode="auto">
        <a:xfrm>
          <a:off x="30841147" y="31305650"/>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462</xdr:row>
      <xdr:rowOff>124972</xdr:rowOff>
    </xdr:from>
    <xdr:to>
      <xdr:col>102</xdr:col>
      <xdr:colOff>398214</xdr:colOff>
      <xdr:row>490</xdr:row>
      <xdr:rowOff>33957</xdr:rowOff>
    </xdr:to>
    <xdr:sp macro="" textlink="">
      <xdr:nvSpPr>
        <xdr:cNvPr id="1257" name="Text Box 5909" hidden="1">
          <a:extLst>
            <a:ext uri="{FF2B5EF4-FFF2-40B4-BE49-F238E27FC236}">
              <a16:creationId xmlns:a16="http://schemas.microsoft.com/office/drawing/2014/main" id="{00000000-0008-0000-0200-0000E9040000}"/>
            </a:ext>
          </a:extLst>
        </xdr:cNvPr>
        <xdr:cNvSpPr txBox="1">
          <a:spLocks noChangeArrowheads="1"/>
        </xdr:cNvSpPr>
      </xdr:nvSpPr>
      <xdr:spPr bwMode="auto">
        <a:xfrm>
          <a:off x="31709827" y="31305650"/>
          <a:ext cx="5212079"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462</xdr:row>
      <xdr:rowOff>124972</xdr:rowOff>
    </xdr:from>
    <xdr:to>
      <xdr:col>104</xdr:col>
      <xdr:colOff>398217</xdr:colOff>
      <xdr:row>490</xdr:row>
      <xdr:rowOff>33957</xdr:rowOff>
    </xdr:to>
    <xdr:sp macro="" textlink="">
      <xdr:nvSpPr>
        <xdr:cNvPr id="1258" name="Text Box 5910" hidden="1">
          <a:extLst>
            <a:ext uri="{FF2B5EF4-FFF2-40B4-BE49-F238E27FC236}">
              <a16:creationId xmlns:a16="http://schemas.microsoft.com/office/drawing/2014/main" id="{00000000-0008-0000-0200-0000EA040000}"/>
            </a:ext>
          </a:extLst>
        </xdr:cNvPr>
        <xdr:cNvSpPr txBox="1">
          <a:spLocks noChangeArrowheads="1"/>
        </xdr:cNvSpPr>
      </xdr:nvSpPr>
      <xdr:spPr bwMode="auto">
        <a:xfrm>
          <a:off x="32578507" y="31305650"/>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462</xdr:row>
      <xdr:rowOff>124972</xdr:rowOff>
    </xdr:from>
    <xdr:to>
      <xdr:col>106</xdr:col>
      <xdr:colOff>398216</xdr:colOff>
      <xdr:row>490</xdr:row>
      <xdr:rowOff>33957</xdr:rowOff>
    </xdr:to>
    <xdr:sp macro="" textlink="">
      <xdr:nvSpPr>
        <xdr:cNvPr id="1259" name="Text Box 5911" hidden="1">
          <a:extLst>
            <a:ext uri="{FF2B5EF4-FFF2-40B4-BE49-F238E27FC236}">
              <a16:creationId xmlns:a16="http://schemas.microsoft.com/office/drawing/2014/main" id="{00000000-0008-0000-0200-0000EB040000}"/>
            </a:ext>
          </a:extLst>
        </xdr:cNvPr>
        <xdr:cNvSpPr txBox="1">
          <a:spLocks noChangeArrowheads="1"/>
        </xdr:cNvSpPr>
      </xdr:nvSpPr>
      <xdr:spPr bwMode="auto">
        <a:xfrm>
          <a:off x="33447187" y="31305650"/>
          <a:ext cx="5212080" cy="6805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463</xdr:row>
      <xdr:rowOff>105794</xdr:rowOff>
    </xdr:from>
    <xdr:to>
      <xdr:col>69</xdr:col>
      <xdr:colOff>398215</xdr:colOff>
      <xdr:row>491</xdr:row>
      <xdr:rowOff>14777</xdr:rowOff>
    </xdr:to>
    <xdr:sp macro="" textlink="">
      <xdr:nvSpPr>
        <xdr:cNvPr id="1260" name="Text Box 5916" hidden="1">
          <a:extLst>
            <a:ext uri="{FF2B5EF4-FFF2-40B4-BE49-F238E27FC236}">
              <a16:creationId xmlns:a16="http://schemas.microsoft.com/office/drawing/2014/main" id="{00000000-0008-0000-0200-0000EC040000}"/>
            </a:ext>
          </a:extLst>
        </xdr:cNvPr>
        <xdr:cNvSpPr txBox="1">
          <a:spLocks noChangeArrowheads="1"/>
        </xdr:cNvSpPr>
      </xdr:nvSpPr>
      <xdr:spPr bwMode="auto">
        <a:xfrm>
          <a:off x="17359888" y="31532658"/>
          <a:ext cx="5228798" cy="68064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463</xdr:row>
      <xdr:rowOff>105794</xdr:rowOff>
    </xdr:from>
    <xdr:to>
      <xdr:col>75</xdr:col>
      <xdr:colOff>398216</xdr:colOff>
      <xdr:row>491</xdr:row>
      <xdr:rowOff>14777</xdr:rowOff>
    </xdr:to>
    <xdr:sp macro="" textlink="">
      <xdr:nvSpPr>
        <xdr:cNvPr id="1261" name="Text Box 5917" hidden="1">
          <a:extLst>
            <a:ext uri="{FF2B5EF4-FFF2-40B4-BE49-F238E27FC236}">
              <a16:creationId xmlns:a16="http://schemas.microsoft.com/office/drawing/2014/main" id="{00000000-0008-0000-0200-0000ED040000}"/>
            </a:ext>
          </a:extLst>
        </xdr:cNvPr>
        <xdr:cNvSpPr txBox="1">
          <a:spLocks noChangeArrowheads="1"/>
        </xdr:cNvSpPr>
      </xdr:nvSpPr>
      <xdr:spPr bwMode="auto">
        <a:xfrm>
          <a:off x="19985578" y="31532658"/>
          <a:ext cx="5209149" cy="68064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463</xdr:row>
      <xdr:rowOff>105794</xdr:rowOff>
    </xdr:from>
    <xdr:to>
      <xdr:col>81</xdr:col>
      <xdr:colOff>398216</xdr:colOff>
      <xdr:row>491</xdr:row>
      <xdr:rowOff>14777</xdr:rowOff>
    </xdr:to>
    <xdr:sp macro="" textlink="">
      <xdr:nvSpPr>
        <xdr:cNvPr id="1262" name="Text Box 5918" hidden="1">
          <a:extLst>
            <a:ext uri="{FF2B5EF4-FFF2-40B4-BE49-F238E27FC236}">
              <a16:creationId xmlns:a16="http://schemas.microsoft.com/office/drawing/2014/main" id="{00000000-0008-0000-0200-0000EE040000}"/>
            </a:ext>
          </a:extLst>
        </xdr:cNvPr>
        <xdr:cNvSpPr txBox="1">
          <a:spLocks noChangeArrowheads="1"/>
        </xdr:cNvSpPr>
      </xdr:nvSpPr>
      <xdr:spPr bwMode="auto">
        <a:xfrm>
          <a:off x="22588686" y="31532658"/>
          <a:ext cx="5212081" cy="68064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463</xdr:row>
      <xdr:rowOff>105794</xdr:rowOff>
    </xdr:from>
    <xdr:to>
      <xdr:col>83</xdr:col>
      <xdr:colOff>394646</xdr:colOff>
      <xdr:row>491</xdr:row>
      <xdr:rowOff>14777</xdr:rowOff>
    </xdr:to>
    <xdr:sp macro="" textlink="">
      <xdr:nvSpPr>
        <xdr:cNvPr id="1263" name="Text Box 5919" hidden="1">
          <a:extLst>
            <a:ext uri="{FF2B5EF4-FFF2-40B4-BE49-F238E27FC236}">
              <a16:creationId xmlns:a16="http://schemas.microsoft.com/office/drawing/2014/main" id="{00000000-0008-0000-0200-0000EF040000}"/>
            </a:ext>
          </a:extLst>
        </xdr:cNvPr>
        <xdr:cNvSpPr txBox="1">
          <a:spLocks noChangeArrowheads="1"/>
        </xdr:cNvSpPr>
      </xdr:nvSpPr>
      <xdr:spPr bwMode="auto">
        <a:xfrm>
          <a:off x="23457366" y="31532658"/>
          <a:ext cx="5208511" cy="68064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463</xdr:row>
      <xdr:rowOff>105794</xdr:rowOff>
    </xdr:from>
    <xdr:to>
      <xdr:col>104</xdr:col>
      <xdr:colOff>398217</xdr:colOff>
      <xdr:row>491</xdr:row>
      <xdr:rowOff>14777</xdr:rowOff>
    </xdr:to>
    <xdr:sp macro="" textlink="">
      <xdr:nvSpPr>
        <xdr:cNvPr id="1264" name="Text Box 5920" hidden="1">
          <a:extLst>
            <a:ext uri="{FF2B5EF4-FFF2-40B4-BE49-F238E27FC236}">
              <a16:creationId xmlns:a16="http://schemas.microsoft.com/office/drawing/2014/main" id="{00000000-0008-0000-0200-0000F0040000}"/>
            </a:ext>
          </a:extLst>
        </xdr:cNvPr>
        <xdr:cNvSpPr txBox="1">
          <a:spLocks noChangeArrowheads="1"/>
        </xdr:cNvSpPr>
      </xdr:nvSpPr>
      <xdr:spPr bwMode="auto">
        <a:xfrm>
          <a:off x="32578507" y="31532658"/>
          <a:ext cx="5212080" cy="68064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463</xdr:row>
      <xdr:rowOff>105794</xdr:rowOff>
    </xdr:from>
    <xdr:to>
      <xdr:col>106</xdr:col>
      <xdr:colOff>398216</xdr:colOff>
      <xdr:row>491</xdr:row>
      <xdr:rowOff>14777</xdr:rowOff>
    </xdr:to>
    <xdr:sp macro="" textlink="">
      <xdr:nvSpPr>
        <xdr:cNvPr id="1265" name="Text Box 5921" hidden="1">
          <a:extLst>
            <a:ext uri="{FF2B5EF4-FFF2-40B4-BE49-F238E27FC236}">
              <a16:creationId xmlns:a16="http://schemas.microsoft.com/office/drawing/2014/main" id="{00000000-0008-0000-0200-0000F1040000}"/>
            </a:ext>
          </a:extLst>
        </xdr:cNvPr>
        <xdr:cNvSpPr txBox="1">
          <a:spLocks noChangeArrowheads="1"/>
        </xdr:cNvSpPr>
      </xdr:nvSpPr>
      <xdr:spPr bwMode="auto">
        <a:xfrm>
          <a:off x="33447187" y="31532658"/>
          <a:ext cx="5212080" cy="68064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464</xdr:row>
      <xdr:rowOff>84212</xdr:rowOff>
    </xdr:from>
    <xdr:to>
      <xdr:col>69</xdr:col>
      <xdr:colOff>398215</xdr:colOff>
      <xdr:row>491</xdr:row>
      <xdr:rowOff>241025</xdr:rowOff>
    </xdr:to>
    <xdr:sp macro="" textlink="">
      <xdr:nvSpPr>
        <xdr:cNvPr id="1266" name="Text Box 5929" hidden="1">
          <a:extLst>
            <a:ext uri="{FF2B5EF4-FFF2-40B4-BE49-F238E27FC236}">
              <a16:creationId xmlns:a16="http://schemas.microsoft.com/office/drawing/2014/main" id="{00000000-0008-0000-0200-0000F2040000}"/>
            </a:ext>
          </a:extLst>
        </xdr:cNvPr>
        <xdr:cNvSpPr txBox="1">
          <a:spLocks noChangeArrowheads="1"/>
        </xdr:cNvSpPr>
      </xdr:nvSpPr>
      <xdr:spPr bwMode="auto">
        <a:xfrm>
          <a:off x="17359888" y="31756240"/>
          <a:ext cx="5228798"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464</xdr:row>
      <xdr:rowOff>84212</xdr:rowOff>
    </xdr:from>
    <xdr:to>
      <xdr:col>71</xdr:col>
      <xdr:colOff>398216</xdr:colOff>
      <xdr:row>491</xdr:row>
      <xdr:rowOff>241025</xdr:rowOff>
    </xdr:to>
    <xdr:sp macro="" textlink="">
      <xdr:nvSpPr>
        <xdr:cNvPr id="1267" name="Text Box 5930" hidden="1">
          <a:extLst>
            <a:ext uri="{FF2B5EF4-FFF2-40B4-BE49-F238E27FC236}">
              <a16:creationId xmlns:a16="http://schemas.microsoft.com/office/drawing/2014/main" id="{00000000-0008-0000-0200-0000F3040000}"/>
            </a:ext>
          </a:extLst>
        </xdr:cNvPr>
        <xdr:cNvSpPr txBox="1">
          <a:spLocks noChangeArrowheads="1"/>
        </xdr:cNvSpPr>
      </xdr:nvSpPr>
      <xdr:spPr bwMode="auto">
        <a:xfrm>
          <a:off x="18232468" y="31756240"/>
          <a:ext cx="5224898"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464</xdr:row>
      <xdr:rowOff>84212</xdr:rowOff>
    </xdr:from>
    <xdr:to>
      <xdr:col>73</xdr:col>
      <xdr:colOff>398215</xdr:colOff>
      <xdr:row>491</xdr:row>
      <xdr:rowOff>241025</xdr:rowOff>
    </xdr:to>
    <xdr:sp macro="" textlink="">
      <xdr:nvSpPr>
        <xdr:cNvPr id="1268" name="Text Box 5931" hidden="1">
          <a:extLst>
            <a:ext uri="{FF2B5EF4-FFF2-40B4-BE49-F238E27FC236}">
              <a16:creationId xmlns:a16="http://schemas.microsoft.com/office/drawing/2014/main" id="{00000000-0008-0000-0200-0000F4040000}"/>
            </a:ext>
          </a:extLst>
        </xdr:cNvPr>
        <xdr:cNvSpPr txBox="1">
          <a:spLocks noChangeArrowheads="1"/>
        </xdr:cNvSpPr>
      </xdr:nvSpPr>
      <xdr:spPr bwMode="auto">
        <a:xfrm>
          <a:off x="19107112" y="31756240"/>
          <a:ext cx="5218935"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464</xdr:row>
      <xdr:rowOff>84212</xdr:rowOff>
    </xdr:from>
    <xdr:to>
      <xdr:col>75</xdr:col>
      <xdr:colOff>398216</xdr:colOff>
      <xdr:row>491</xdr:row>
      <xdr:rowOff>241025</xdr:rowOff>
    </xdr:to>
    <xdr:sp macro="" textlink="">
      <xdr:nvSpPr>
        <xdr:cNvPr id="1269" name="Text Box 5932" hidden="1">
          <a:extLst>
            <a:ext uri="{FF2B5EF4-FFF2-40B4-BE49-F238E27FC236}">
              <a16:creationId xmlns:a16="http://schemas.microsoft.com/office/drawing/2014/main" id="{00000000-0008-0000-0200-0000F5040000}"/>
            </a:ext>
          </a:extLst>
        </xdr:cNvPr>
        <xdr:cNvSpPr txBox="1">
          <a:spLocks noChangeArrowheads="1"/>
        </xdr:cNvSpPr>
      </xdr:nvSpPr>
      <xdr:spPr bwMode="auto">
        <a:xfrm>
          <a:off x="19985578" y="31756240"/>
          <a:ext cx="5209149"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464</xdr:row>
      <xdr:rowOff>84212</xdr:rowOff>
    </xdr:from>
    <xdr:to>
      <xdr:col>81</xdr:col>
      <xdr:colOff>398216</xdr:colOff>
      <xdr:row>491</xdr:row>
      <xdr:rowOff>241025</xdr:rowOff>
    </xdr:to>
    <xdr:sp macro="" textlink="">
      <xdr:nvSpPr>
        <xdr:cNvPr id="1270" name="Text Box 5933" hidden="1">
          <a:extLst>
            <a:ext uri="{FF2B5EF4-FFF2-40B4-BE49-F238E27FC236}">
              <a16:creationId xmlns:a16="http://schemas.microsoft.com/office/drawing/2014/main" id="{00000000-0008-0000-0200-0000F6040000}"/>
            </a:ext>
          </a:extLst>
        </xdr:cNvPr>
        <xdr:cNvSpPr txBox="1">
          <a:spLocks noChangeArrowheads="1"/>
        </xdr:cNvSpPr>
      </xdr:nvSpPr>
      <xdr:spPr bwMode="auto">
        <a:xfrm>
          <a:off x="22588686" y="31756240"/>
          <a:ext cx="5212081"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464</xdr:row>
      <xdr:rowOff>84212</xdr:rowOff>
    </xdr:from>
    <xdr:to>
      <xdr:col>83</xdr:col>
      <xdr:colOff>394646</xdr:colOff>
      <xdr:row>491</xdr:row>
      <xdr:rowOff>241025</xdr:rowOff>
    </xdr:to>
    <xdr:sp macro="" textlink="">
      <xdr:nvSpPr>
        <xdr:cNvPr id="1271" name="Text Box 5934" hidden="1">
          <a:extLst>
            <a:ext uri="{FF2B5EF4-FFF2-40B4-BE49-F238E27FC236}">
              <a16:creationId xmlns:a16="http://schemas.microsoft.com/office/drawing/2014/main" id="{00000000-0008-0000-0200-0000F7040000}"/>
            </a:ext>
          </a:extLst>
        </xdr:cNvPr>
        <xdr:cNvSpPr txBox="1">
          <a:spLocks noChangeArrowheads="1"/>
        </xdr:cNvSpPr>
      </xdr:nvSpPr>
      <xdr:spPr bwMode="auto">
        <a:xfrm>
          <a:off x="23457366" y="31756240"/>
          <a:ext cx="5208511"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464</xdr:row>
      <xdr:rowOff>84212</xdr:rowOff>
    </xdr:from>
    <xdr:to>
      <xdr:col>86</xdr:col>
      <xdr:colOff>398216</xdr:colOff>
      <xdr:row>491</xdr:row>
      <xdr:rowOff>241025</xdr:rowOff>
    </xdr:to>
    <xdr:sp macro="" textlink="">
      <xdr:nvSpPr>
        <xdr:cNvPr id="1272" name="Text Box 5935" hidden="1">
          <a:extLst>
            <a:ext uri="{FF2B5EF4-FFF2-40B4-BE49-F238E27FC236}">
              <a16:creationId xmlns:a16="http://schemas.microsoft.com/office/drawing/2014/main" id="{00000000-0008-0000-0200-0000F8040000}"/>
            </a:ext>
          </a:extLst>
        </xdr:cNvPr>
        <xdr:cNvSpPr txBox="1">
          <a:spLocks noChangeArrowheads="1"/>
        </xdr:cNvSpPr>
      </xdr:nvSpPr>
      <xdr:spPr bwMode="auto">
        <a:xfrm>
          <a:off x="24760388" y="31756240"/>
          <a:ext cx="5212080"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464</xdr:row>
      <xdr:rowOff>84212</xdr:rowOff>
    </xdr:from>
    <xdr:to>
      <xdr:col>88</xdr:col>
      <xdr:colOff>398216</xdr:colOff>
      <xdr:row>491</xdr:row>
      <xdr:rowOff>241025</xdr:rowOff>
    </xdr:to>
    <xdr:sp macro="" textlink="">
      <xdr:nvSpPr>
        <xdr:cNvPr id="1273" name="Text Box 5936" hidden="1">
          <a:extLst>
            <a:ext uri="{FF2B5EF4-FFF2-40B4-BE49-F238E27FC236}">
              <a16:creationId xmlns:a16="http://schemas.microsoft.com/office/drawing/2014/main" id="{00000000-0008-0000-0200-0000F9040000}"/>
            </a:ext>
          </a:extLst>
        </xdr:cNvPr>
        <xdr:cNvSpPr txBox="1">
          <a:spLocks noChangeArrowheads="1"/>
        </xdr:cNvSpPr>
      </xdr:nvSpPr>
      <xdr:spPr bwMode="auto">
        <a:xfrm>
          <a:off x="25629067" y="31756240"/>
          <a:ext cx="5212080"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464</xdr:row>
      <xdr:rowOff>84212</xdr:rowOff>
    </xdr:from>
    <xdr:to>
      <xdr:col>100</xdr:col>
      <xdr:colOff>398216</xdr:colOff>
      <xdr:row>491</xdr:row>
      <xdr:rowOff>241025</xdr:rowOff>
    </xdr:to>
    <xdr:sp macro="" textlink="">
      <xdr:nvSpPr>
        <xdr:cNvPr id="1274" name="Text Box 5937" hidden="1">
          <a:extLst>
            <a:ext uri="{FF2B5EF4-FFF2-40B4-BE49-F238E27FC236}">
              <a16:creationId xmlns:a16="http://schemas.microsoft.com/office/drawing/2014/main" id="{00000000-0008-0000-0200-0000FA040000}"/>
            </a:ext>
          </a:extLst>
        </xdr:cNvPr>
        <xdr:cNvSpPr txBox="1">
          <a:spLocks noChangeArrowheads="1"/>
        </xdr:cNvSpPr>
      </xdr:nvSpPr>
      <xdr:spPr bwMode="auto">
        <a:xfrm>
          <a:off x="30841147" y="31756240"/>
          <a:ext cx="5212080"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464</xdr:row>
      <xdr:rowOff>84212</xdr:rowOff>
    </xdr:from>
    <xdr:to>
      <xdr:col>102</xdr:col>
      <xdr:colOff>398214</xdr:colOff>
      <xdr:row>491</xdr:row>
      <xdr:rowOff>241025</xdr:rowOff>
    </xdr:to>
    <xdr:sp macro="" textlink="">
      <xdr:nvSpPr>
        <xdr:cNvPr id="1275" name="Text Box 5938" hidden="1">
          <a:extLst>
            <a:ext uri="{FF2B5EF4-FFF2-40B4-BE49-F238E27FC236}">
              <a16:creationId xmlns:a16="http://schemas.microsoft.com/office/drawing/2014/main" id="{00000000-0008-0000-0200-0000FB040000}"/>
            </a:ext>
          </a:extLst>
        </xdr:cNvPr>
        <xdr:cNvSpPr txBox="1">
          <a:spLocks noChangeArrowheads="1"/>
        </xdr:cNvSpPr>
      </xdr:nvSpPr>
      <xdr:spPr bwMode="auto">
        <a:xfrm>
          <a:off x="31709827" y="31756240"/>
          <a:ext cx="5212079"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464</xdr:row>
      <xdr:rowOff>84212</xdr:rowOff>
    </xdr:from>
    <xdr:to>
      <xdr:col>104</xdr:col>
      <xdr:colOff>398217</xdr:colOff>
      <xdr:row>491</xdr:row>
      <xdr:rowOff>241025</xdr:rowOff>
    </xdr:to>
    <xdr:sp macro="" textlink="">
      <xdr:nvSpPr>
        <xdr:cNvPr id="1276" name="Text Box 5939" hidden="1">
          <a:extLst>
            <a:ext uri="{FF2B5EF4-FFF2-40B4-BE49-F238E27FC236}">
              <a16:creationId xmlns:a16="http://schemas.microsoft.com/office/drawing/2014/main" id="{00000000-0008-0000-0200-0000FC040000}"/>
            </a:ext>
          </a:extLst>
        </xdr:cNvPr>
        <xdr:cNvSpPr txBox="1">
          <a:spLocks noChangeArrowheads="1"/>
        </xdr:cNvSpPr>
      </xdr:nvSpPr>
      <xdr:spPr bwMode="auto">
        <a:xfrm>
          <a:off x="32578507" y="31756240"/>
          <a:ext cx="5212080"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464</xdr:row>
      <xdr:rowOff>84212</xdr:rowOff>
    </xdr:from>
    <xdr:to>
      <xdr:col>106</xdr:col>
      <xdr:colOff>398216</xdr:colOff>
      <xdr:row>491</xdr:row>
      <xdr:rowOff>241025</xdr:rowOff>
    </xdr:to>
    <xdr:sp macro="" textlink="">
      <xdr:nvSpPr>
        <xdr:cNvPr id="1277" name="Text Box 5940" hidden="1">
          <a:extLst>
            <a:ext uri="{FF2B5EF4-FFF2-40B4-BE49-F238E27FC236}">
              <a16:creationId xmlns:a16="http://schemas.microsoft.com/office/drawing/2014/main" id="{00000000-0008-0000-0200-0000FD040000}"/>
            </a:ext>
          </a:extLst>
        </xdr:cNvPr>
        <xdr:cNvSpPr txBox="1">
          <a:spLocks noChangeArrowheads="1"/>
        </xdr:cNvSpPr>
      </xdr:nvSpPr>
      <xdr:spPr bwMode="auto">
        <a:xfrm>
          <a:off x="33447187" y="31756240"/>
          <a:ext cx="5212080" cy="680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465</xdr:row>
      <xdr:rowOff>65037</xdr:rowOff>
    </xdr:from>
    <xdr:to>
      <xdr:col>69</xdr:col>
      <xdr:colOff>398215</xdr:colOff>
      <xdr:row>492</xdr:row>
      <xdr:rowOff>221849</xdr:rowOff>
    </xdr:to>
    <xdr:sp macro="" textlink="">
      <xdr:nvSpPr>
        <xdr:cNvPr id="1278" name="Text Box 5944" hidden="1">
          <a:extLst>
            <a:ext uri="{FF2B5EF4-FFF2-40B4-BE49-F238E27FC236}">
              <a16:creationId xmlns:a16="http://schemas.microsoft.com/office/drawing/2014/main" id="{00000000-0008-0000-0200-0000FE040000}"/>
            </a:ext>
          </a:extLst>
        </xdr:cNvPr>
        <xdr:cNvSpPr txBox="1">
          <a:spLocks noChangeArrowheads="1"/>
        </xdr:cNvSpPr>
      </xdr:nvSpPr>
      <xdr:spPr bwMode="auto">
        <a:xfrm>
          <a:off x="17359888" y="31983250"/>
          <a:ext cx="5228798" cy="68091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465</xdr:row>
      <xdr:rowOff>65037</xdr:rowOff>
    </xdr:from>
    <xdr:to>
      <xdr:col>71</xdr:col>
      <xdr:colOff>398216</xdr:colOff>
      <xdr:row>492</xdr:row>
      <xdr:rowOff>221849</xdr:rowOff>
    </xdr:to>
    <xdr:sp macro="" textlink="">
      <xdr:nvSpPr>
        <xdr:cNvPr id="1279" name="Text Box 5945" hidden="1">
          <a:extLst>
            <a:ext uri="{FF2B5EF4-FFF2-40B4-BE49-F238E27FC236}">
              <a16:creationId xmlns:a16="http://schemas.microsoft.com/office/drawing/2014/main" id="{00000000-0008-0000-0200-0000FF040000}"/>
            </a:ext>
          </a:extLst>
        </xdr:cNvPr>
        <xdr:cNvSpPr txBox="1">
          <a:spLocks noChangeArrowheads="1"/>
        </xdr:cNvSpPr>
      </xdr:nvSpPr>
      <xdr:spPr bwMode="auto">
        <a:xfrm>
          <a:off x="18232468" y="31983250"/>
          <a:ext cx="5224898" cy="68091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465</xdr:row>
      <xdr:rowOff>65037</xdr:rowOff>
    </xdr:from>
    <xdr:to>
      <xdr:col>83</xdr:col>
      <xdr:colOff>394646</xdr:colOff>
      <xdr:row>492</xdr:row>
      <xdr:rowOff>221849</xdr:rowOff>
    </xdr:to>
    <xdr:sp macro="" textlink="">
      <xdr:nvSpPr>
        <xdr:cNvPr id="1280" name="Text Box 5946" hidden="1">
          <a:extLst>
            <a:ext uri="{FF2B5EF4-FFF2-40B4-BE49-F238E27FC236}">
              <a16:creationId xmlns:a16="http://schemas.microsoft.com/office/drawing/2014/main" id="{00000000-0008-0000-0200-000000050000}"/>
            </a:ext>
          </a:extLst>
        </xdr:cNvPr>
        <xdr:cNvSpPr txBox="1">
          <a:spLocks noChangeArrowheads="1"/>
        </xdr:cNvSpPr>
      </xdr:nvSpPr>
      <xdr:spPr bwMode="auto">
        <a:xfrm>
          <a:off x="23457366" y="31983250"/>
          <a:ext cx="5208511" cy="68091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465</xdr:row>
      <xdr:rowOff>65037</xdr:rowOff>
    </xdr:from>
    <xdr:to>
      <xdr:col>106</xdr:col>
      <xdr:colOff>398216</xdr:colOff>
      <xdr:row>492</xdr:row>
      <xdr:rowOff>221849</xdr:rowOff>
    </xdr:to>
    <xdr:sp macro="" textlink="">
      <xdr:nvSpPr>
        <xdr:cNvPr id="1281" name="Text Box 5947" hidden="1">
          <a:extLst>
            <a:ext uri="{FF2B5EF4-FFF2-40B4-BE49-F238E27FC236}">
              <a16:creationId xmlns:a16="http://schemas.microsoft.com/office/drawing/2014/main" id="{00000000-0008-0000-0200-000001050000}"/>
            </a:ext>
          </a:extLst>
        </xdr:cNvPr>
        <xdr:cNvSpPr txBox="1">
          <a:spLocks noChangeArrowheads="1"/>
        </xdr:cNvSpPr>
      </xdr:nvSpPr>
      <xdr:spPr bwMode="auto">
        <a:xfrm>
          <a:off x="33447187" y="31983250"/>
          <a:ext cx="5212080" cy="680912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467</xdr:row>
      <xdr:rowOff>25668</xdr:rowOff>
    </xdr:from>
    <xdr:to>
      <xdr:col>69</xdr:col>
      <xdr:colOff>398215</xdr:colOff>
      <xdr:row>494</xdr:row>
      <xdr:rowOff>179464</xdr:rowOff>
    </xdr:to>
    <xdr:sp macro="" textlink="">
      <xdr:nvSpPr>
        <xdr:cNvPr id="1282" name="Text Box 5954" hidden="1">
          <a:extLst>
            <a:ext uri="{FF2B5EF4-FFF2-40B4-BE49-F238E27FC236}">
              <a16:creationId xmlns:a16="http://schemas.microsoft.com/office/drawing/2014/main" id="{00000000-0008-0000-0200-000002050000}"/>
            </a:ext>
          </a:extLst>
        </xdr:cNvPr>
        <xdr:cNvSpPr txBox="1">
          <a:spLocks noChangeArrowheads="1"/>
        </xdr:cNvSpPr>
      </xdr:nvSpPr>
      <xdr:spPr bwMode="auto">
        <a:xfrm>
          <a:off x="17359888" y="32437269"/>
          <a:ext cx="5228798"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467</xdr:row>
      <xdr:rowOff>25668</xdr:rowOff>
    </xdr:from>
    <xdr:to>
      <xdr:col>71</xdr:col>
      <xdr:colOff>398216</xdr:colOff>
      <xdr:row>494</xdr:row>
      <xdr:rowOff>179464</xdr:rowOff>
    </xdr:to>
    <xdr:sp macro="" textlink="">
      <xdr:nvSpPr>
        <xdr:cNvPr id="1283" name="Text Box 5955" hidden="1">
          <a:extLst>
            <a:ext uri="{FF2B5EF4-FFF2-40B4-BE49-F238E27FC236}">
              <a16:creationId xmlns:a16="http://schemas.microsoft.com/office/drawing/2014/main" id="{00000000-0008-0000-0200-000003050000}"/>
            </a:ext>
          </a:extLst>
        </xdr:cNvPr>
        <xdr:cNvSpPr txBox="1">
          <a:spLocks noChangeArrowheads="1"/>
        </xdr:cNvSpPr>
      </xdr:nvSpPr>
      <xdr:spPr bwMode="auto">
        <a:xfrm>
          <a:off x="18232468" y="32437269"/>
          <a:ext cx="5224898"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467</xdr:row>
      <xdr:rowOff>25668</xdr:rowOff>
    </xdr:from>
    <xdr:to>
      <xdr:col>77</xdr:col>
      <xdr:colOff>398216</xdr:colOff>
      <xdr:row>494</xdr:row>
      <xdr:rowOff>179464</xdr:rowOff>
    </xdr:to>
    <xdr:sp macro="" textlink="">
      <xdr:nvSpPr>
        <xdr:cNvPr id="1284" name="Text Box 5956" hidden="1">
          <a:extLst>
            <a:ext uri="{FF2B5EF4-FFF2-40B4-BE49-F238E27FC236}">
              <a16:creationId xmlns:a16="http://schemas.microsoft.com/office/drawing/2014/main" id="{00000000-0008-0000-0200-000004050000}"/>
            </a:ext>
          </a:extLst>
        </xdr:cNvPr>
        <xdr:cNvSpPr txBox="1">
          <a:spLocks noChangeArrowheads="1"/>
        </xdr:cNvSpPr>
      </xdr:nvSpPr>
      <xdr:spPr bwMode="auto">
        <a:xfrm>
          <a:off x="20853085" y="32437269"/>
          <a:ext cx="5210321"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467</xdr:row>
      <xdr:rowOff>25668</xdr:rowOff>
    </xdr:from>
    <xdr:to>
      <xdr:col>81</xdr:col>
      <xdr:colOff>398216</xdr:colOff>
      <xdr:row>494</xdr:row>
      <xdr:rowOff>179464</xdr:rowOff>
    </xdr:to>
    <xdr:sp macro="" textlink="">
      <xdr:nvSpPr>
        <xdr:cNvPr id="1285" name="Text Box 5957" hidden="1">
          <a:extLst>
            <a:ext uri="{FF2B5EF4-FFF2-40B4-BE49-F238E27FC236}">
              <a16:creationId xmlns:a16="http://schemas.microsoft.com/office/drawing/2014/main" id="{00000000-0008-0000-0200-000005050000}"/>
            </a:ext>
          </a:extLst>
        </xdr:cNvPr>
        <xdr:cNvSpPr txBox="1">
          <a:spLocks noChangeArrowheads="1"/>
        </xdr:cNvSpPr>
      </xdr:nvSpPr>
      <xdr:spPr bwMode="auto">
        <a:xfrm>
          <a:off x="22588686" y="32437269"/>
          <a:ext cx="5212081"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467</xdr:row>
      <xdr:rowOff>25668</xdr:rowOff>
    </xdr:from>
    <xdr:to>
      <xdr:col>83</xdr:col>
      <xdr:colOff>394646</xdr:colOff>
      <xdr:row>494</xdr:row>
      <xdr:rowOff>179464</xdr:rowOff>
    </xdr:to>
    <xdr:sp macro="" textlink="">
      <xdr:nvSpPr>
        <xdr:cNvPr id="1286" name="Text Box 5958" hidden="1">
          <a:extLst>
            <a:ext uri="{FF2B5EF4-FFF2-40B4-BE49-F238E27FC236}">
              <a16:creationId xmlns:a16="http://schemas.microsoft.com/office/drawing/2014/main" id="{00000000-0008-0000-0200-000006050000}"/>
            </a:ext>
          </a:extLst>
        </xdr:cNvPr>
        <xdr:cNvSpPr txBox="1">
          <a:spLocks noChangeArrowheads="1"/>
        </xdr:cNvSpPr>
      </xdr:nvSpPr>
      <xdr:spPr bwMode="auto">
        <a:xfrm>
          <a:off x="23457366" y="32437269"/>
          <a:ext cx="5208511"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467</xdr:row>
      <xdr:rowOff>25668</xdr:rowOff>
    </xdr:from>
    <xdr:to>
      <xdr:col>88</xdr:col>
      <xdr:colOff>398216</xdr:colOff>
      <xdr:row>494</xdr:row>
      <xdr:rowOff>179464</xdr:rowOff>
    </xdr:to>
    <xdr:sp macro="" textlink="">
      <xdr:nvSpPr>
        <xdr:cNvPr id="1287" name="Text Box 5959" hidden="1">
          <a:extLst>
            <a:ext uri="{FF2B5EF4-FFF2-40B4-BE49-F238E27FC236}">
              <a16:creationId xmlns:a16="http://schemas.microsoft.com/office/drawing/2014/main" id="{00000000-0008-0000-0200-000007050000}"/>
            </a:ext>
          </a:extLst>
        </xdr:cNvPr>
        <xdr:cNvSpPr txBox="1">
          <a:spLocks noChangeArrowheads="1"/>
        </xdr:cNvSpPr>
      </xdr:nvSpPr>
      <xdr:spPr bwMode="auto">
        <a:xfrm>
          <a:off x="25629067" y="32437269"/>
          <a:ext cx="5212080"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467</xdr:row>
      <xdr:rowOff>25668</xdr:rowOff>
    </xdr:from>
    <xdr:to>
      <xdr:col>98</xdr:col>
      <xdr:colOff>398217</xdr:colOff>
      <xdr:row>494</xdr:row>
      <xdr:rowOff>179464</xdr:rowOff>
    </xdr:to>
    <xdr:sp macro="" textlink="">
      <xdr:nvSpPr>
        <xdr:cNvPr id="1288" name="Text Box 5960" hidden="1">
          <a:extLst>
            <a:ext uri="{FF2B5EF4-FFF2-40B4-BE49-F238E27FC236}">
              <a16:creationId xmlns:a16="http://schemas.microsoft.com/office/drawing/2014/main" id="{00000000-0008-0000-0200-000008050000}"/>
            </a:ext>
          </a:extLst>
        </xdr:cNvPr>
        <xdr:cNvSpPr txBox="1">
          <a:spLocks noChangeArrowheads="1"/>
        </xdr:cNvSpPr>
      </xdr:nvSpPr>
      <xdr:spPr bwMode="auto">
        <a:xfrm>
          <a:off x="29972468" y="32437269"/>
          <a:ext cx="5212079"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467</xdr:row>
      <xdr:rowOff>25668</xdr:rowOff>
    </xdr:from>
    <xdr:to>
      <xdr:col>100</xdr:col>
      <xdr:colOff>398216</xdr:colOff>
      <xdr:row>494</xdr:row>
      <xdr:rowOff>179464</xdr:rowOff>
    </xdr:to>
    <xdr:sp macro="" textlink="">
      <xdr:nvSpPr>
        <xdr:cNvPr id="1289" name="Text Box 5961" hidden="1">
          <a:extLst>
            <a:ext uri="{FF2B5EF4-FFF2-40B4-BE49-F238E27FC236}">
              <a16:creationId xmlns:a16="http://schemas.microsoft.com/office/drawing/2014/main" id="{00000000-0008-0000-0200-000009050000}"/>
            </a:ext>
          </a:extLst>
        </xdr:cNvPr>
        <xdr:cNvSpPr txBox="1">
          <a:spLocks noChangeArrowheads="1"/>
        </xdr:cNvSpPr>
      </xdr:nvSpPr>
      <xdr:spPr bwMode="auto">
        <a:xfrm>
          <a:off x="30841147" y="32437269"/>
          <a:ext cx="5212080"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467</xdr:row>
      <xdr:rowOff>25668</xdr:rowOff>
    </xdr:from>
    <xdr:to>
      <xdr:col>102</xdr:col>
      <xdr:colOff>398214</xdr:colOff>
      <xdr:row>494</xdr:row>
      <xdr:rowOff>179464</xdr:rowOff>
    </xdr:to>
    <xdr:sp macro="" textlink="">
      <xdr:nvSpPr>
        <xdr:cNvPr id="1290" name="Text Box 5962" hidden="1">
          <a:extLst>
            <a:ext uri="{FF2B5EF4-FFF2-40B4-BE49-F238E27FC236}">
              <a16:creationId xmlns:a16="http://schemas.microsoft.com/office/drawing/2014/main" id="{00000000-0008-0000-0200-00000A050000}"/>
            </a:ext>
          </a:extLst>
        </xdr:cNvPr>
        <xdr:cNvSpPr txBox="1">
          <a:spLocks noChangeArrowheads="1"/>
        </xdr:cNvSpPr>
      </xdr:nvSpPr>
      <xdr:spPr bwMode="auto">
        <a:xfrm>
          <a:off x="31709827" y="32437269"/>
          <a:ext cx="5212079"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467</xdr:row>
      <xdr:rowOff>25668</xdr:rowOff>
    </xdr:from>
    <xdr:to>
      <xdr:col>104</xdr:col>
      <xdr:colOff>398217</xdr:colOff>
      <xdr:row>494</xdr:row>
      <xdr:rowOff>179464</xdr:rowOff>
    </xdr:to>
    <xdr:sp macro="" textlink="">
      <xdr:nvSpPr>
        <xdr:cNvPr id="1291" name="Text Box 5963" hidden="1">
          <a:extLst>
            <a:ext uri="{FF2B5EF4-FFF2-40B4-BE49-F238E27FC236}">
              <a16:creationId xmlns:a16="http://schemas.microsoft.com/office/drawing/2014/main" id="{00000000-0008-0000-0200-00000B050000}"/>
            </a:ext>
          </a:extLst>
        </xdr:cNvPr>
        <xdr:cNvSpPr txBox="1">
          <a:spLocks noChangeArrowheads="1"/>
        </xdr:cNvSpPr>
      </xdr:nvSpPr>
      <xdr:spPr bwMode="auto">
        <a:xfrm>
          <a:off x="32578507" y="32437269"/>
          <a:ext cx="5212080"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467</xdr:row>
      <xdr:rowOff>25668</xdr:rowOff>
    </xdr:from>
    <xdr:to>
      <xdr:col>106</xdr:col>
      <xdr:colOff>398216</xdr:colOff>
      <xdr:row>494</xdr:row>
      <xdr:rowOff>179464</xdr:rowOff>
    </xdr:to>
    <xdr:sp macro="" textlink="">
      <xdr:nvSpPr>
        <xdr:cNvPr id="1292" name="Text Box 5964" hidden="1">
          <a:extLst>
            <a:ext uri="{FF2B5EF4-FFF2-40B4-BE49-F238E27FC236}">
              <a16:creationId xmlns:a16="http://schemas.microsoft.com/office/drawing/2014/main" id="{00000000-0008-0000-0200-00000C050000}"/>
            </a:ext>
          </a:extLst>
        </xdr:cNvPr>
        <xdr:cNvSpPr txBox="1">
          <a:spLocks noChangeArrowheads="1"/>
        </xdr:cNvSpPr>
      </xdr:nvSpPr>
      <xdr:spPr bwMode="auto">
        <a:xfrm>
          <a:off x="33447187" y="32437269"/>
          <a:ext cx="5212080" cy="6808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468</xdr:row>
      <xdr:rowOff>6491</xdr:rowOff>
    </xdr:from>
    <xdr:to>
      <xdr:col>69</xdr:col>
      <xdr:colOff>398215</xdr:colOff>
      <xdr:row>495</xdr:row>
      <xdr:rowOff>159522</xdr:rowOff>
    </xdr:to>
    <xdr:sp macro="" textlink="">
      <xdr:nvSpPr>
        <xdr:cNvPr id="1293" name="Text Box 5970" hidden="1">
          <a:extLst>
            <a:ext uri="{FF2B5EF4-FFF2-40B4-BE49-F238E27FC236}">
              <a16:creationId xmlns:a16="http://schemas.microsoft.com/office/drawing/2014/main" id="{00000000-0008-0000-0200-00000D050000}"/>
            </a:ext>
          </a:extLst>
        </xdr:cNvPr>
        <xdr:cNvSpPr txBox="1">
          <a:spLocks noChangeArrowheads="1"/>
        </xdr:cNvSpPr>
      </xdr:nvSpPr>
      <xdr:spPr bwMode="auto">
        <a:xfrm>
          <a:off x="17359888" y="32664278"/>
          <a:ext cx="5228798"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468</xdr:row>
      <xdr:rowOff>6491</xdr:rowOff>
    </xdr:from>
    <xdr:to>
      <xdr:col>71</xdr:col>
      <xdr:colOff>398216</xdr:colOff>
      <xdr:row>495</xdr:row>
      <xdr:rowOff>159522</xdr:rowOff>
    </xdr:to>
    <xdr:sp macro="" textlink="">
      <xdr:nvSpPr>
        <xdr:cNvPr id="1294" name="Text Box 5971" hidden="1">
          <a:extLst>
            <a:ext uri="{FF2B5EF4-FFF2-40B4-BE49-F238E27FC236}">
              <a16:creationId xmlns:a16="http://schemas.microsoft.com/office/drawing/2014/main" id="{00000000-0008-0000-0200-00000E050000}"/>
            </a:ext>
          </a:extLst>
        </xdr:cNvPr>
        <xdr:cNvSpPr txBox="1">
          <a:spLocks noChangeArrowheads="1"/>
        </xdr:cNvSpPr>
      </xdr:nvSpPr>
      <xdr:spPr bwMode="auto">
        <a:xfrm>
          <a:off x="18232468" y="32664278"/>
          <a:ext cx="5224898"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468</xdr:row>
      <xdr:rowOff>6491</xdr:rowOff>
    </xdr:from>
    <xdr:to>
      <xdr:col>75</xdr:col>
      <xdr:colOff>398216</xdr:colOff>
      <xdr:row>495</xdr:row>
      <xdr:rowOff>159522</xdr:rowOff>
    </xdr:to>
    <xdr:sp macro="" textlink="">
      <xdr:nvSpPr>
        <xdr:cNvPr id="1295" name="Text Box 5972" hidden="1">
          <a:extLst>
            <a:ext uri="{FF2B5EF4-FFF2-40B4-BE49-F238E27FC236}">
              <a16:creationId xmlns:a16="http://schemas.microsoft.com/office/drawing/2014/main" id="{00000000-0008-0000-0200-00000F050000}"/>
            </a:ext>
          </a:extLst>
        </xdr:cNvPr>
        <xdr:cNvSpPr txBox="1">
          <a:spLocks noChangeArrowheads="1"/>
        </xdr:cNvSpPr>
      </xdr:nvSpPr>
      <xdr:spPr bwMode="auto">
        <a:xfrm>
          <a:off x="19985578" y="32664278"/>
          <a:ext cx="5209149"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468</xdr:row>
      <xdr:rowOff>6491</xdr:rowOff>
    </xdr:from>
    <xdr:to>
      <xdr:col>81</xdr:col>
      <xdr:colOff>398216</xdr:colOff>
      <xdr:row>495</xdr:row>
      <xdr:rowOff>159522</xdr:rowOff>
    </xdr:to>
    <xdr:sp macro="" textlink="">
      <xdr:nvSpPr>
        <xdr:cNvPr id="1296" name="Text Box 5973" hidden="1">
          <a:extLst>
            <a:ext uri="{FF2B5EF4-FFF2-40B4-BE49-F238E27FC236}">
              <a16:creationId xmlns:a16="http://schemas.microsoft.com/office/drawing/2014/main" id="{00000000-0008-0000-0200-000010050000}"/>
            </a:ext>
          </a:extLst>
        </xdr:cNvPr>
        <xdr:cNvSpPr txBox="1">
          <a:spLocks noChangeArrowheads="1"/>
        </xdr:cNvSpPr>
      </xdr:nvSpPr>
      <xdr:spPr bwMode="auto">
        <a:xfrm>
          <a:off x="22588686" y="32664278"/>
          <a:ext cx="5212081"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468</xdr:row>
      <xdr:rowOff>6491</xdr:rowOff>
    </xdr:from>
    <xdr:to>
      <xdr:col>83</xdr:col>
      <xdr:colOff>394646</xdr:colOff>
      <xdr:row>495</xdr:row>
      <xdr:rowOff>159522</xdr:rowOff>
    </xdr:to>
    <xdr:sp macro="" textlink="">
      <xdr:nvSpPr>
        <xdr:cNvPr id="1297" name="Text Box 5974" hidden="1">
          <a:extLst>
            <a:ext uri="{FF2B5EF4-FFF2-40B4-BE49-F238E27FC236}">
              <a16:creationId xmlns:a16="http://schemas.microsoft.com/office/drawing/2014/main" id="{00000000-0008-0000-0200-000011050000}"/>
            </a:ext>
          </a:extLst>
        </xdr:cNvPr>
        <xdr:cNvSpPr txBox="1">
          <a:spLocks noChangeArrowheads="1"/>
        </xdr:cNvSpPr>
      </xdr:nvSpPr>
      <xdr:spPr bwMode="auto">
        <a:xfrm>
          <a:off x="23457366" y="32664278"/>
          <a:ext cx="5208511"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468</xdr:row>
      <xdr:rowOff>6491</xdr:rowOff>
    </xdr:from>
    <xdr:to>
      <xdr:col>88</xdr:col>
      <xdr:colOff>398216</xdr:colOff>
      <xdr:row>495</xdr:row>
      <xdr:rowOff>159522</xdr:rowOff>
    </xdr:to>
    <xdr:sp macro="" textlink="">
      <xdr:nvSpPr>
        <xdr:cNvPr id="1298" name="Text Box 5975" hidden="1">
          <a:extLst>
            <a:ext uri="{FF2B5EF4-FFF2-40B4-BE49-F238E27FC236}">
              <a16:creationId xmlns:a16="http://schemas.microsoft.com/office/drawing/2014/main" id="{00000000-0008-0000-0200-000012050000}"/>
            </a:ext>
          </a:extLst>
        </xdr:cNvPr>
        <xdr:cNvSpPr txBox="1">
          <a:spLocks noChangeArrowheads="1"/>
        </xdr:cNvSpPr>
      </xdr:nvSpPr>
      <xdr:spPr bwMode="auto">
        <a:xfrm>
          <a:off x="25629067" y="32664278"/>
          <a:ext cx="5212080"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468</xdr:row>
      <xdr:rowOff>6491</xdr:rowOff>
    </xdr:from>
    <xdr:to>
      <xdr:col>100</xdr:col>
      <xdr:colOff>398216</xdr:colOff>
      <xdr:row>495</xdr:row>
      <xdr:rowOff>159522</xdr:rowOff>
    </xdr:to>
    <xdr:sp macro="" textlink="">
      <xdr:nvSpPr>
        <xdr:cNvPr id="1299" name="Text Box 5976" hidden="1">
          <a:extLst>
            <a:ext uri="{FF2B5EF4-FFF2-40B4-BE49-F238E27FC236}">
              <a16:creationId xmlns:a16="http://schemas.microsoft.com/office/drawing/2014/main" id="{00000000-0008-0000-0200-000013050000}"/>
            </a:ext>
          </a:extLst>
        </xdr:cNvPr>
        <xdr:cNvSpPr txBox="1">
          <a:spLocks noChangeArrowheads="1"/>
        </xdr:cNvSpPr>
      </xdr:nvSpPr>
      <xdr:spPr bwMode="auto">
        <a:xfrm>
          <a:off x="30841147" y="32664278"/>
          <a:ext cx="5212080"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468</xdr:row>
      <xdr:rowOff>6491</xdr:rowOff>
    </xdr:from>
    <xdr:to>
      <xdr:col>104</xdr:col>
      <xdr:colOff>398217</xdr:colOff>
      <xdr:row>495</xdr:row>
      <xdr:rowOff>159522</xdr:rowOff>
    </xdr:to>
    <xdr:sp macro="" textlink="">
      <xdr:nvSpPr>
        <xdr:cNvPr id="1300" name="Text Box 5977" hidden="1">
          <a:extLst>
            <a:ext uri="{FF2B5EF4-FFF2-40B4-BE49-F238E27FC236}">
              <a16:creationId xmlns:a16="http://schemas.microsoft.com/office/drawing/2014/main" id="{00000000-0008-0000-0200-000014050000}"/>
            </a:ext>
          </a:extLst>
        </xdr:cNvPr>
        <xdr:cNvSpPr txBox="1">
          <a:spLocks noChangeArrowheads="1"/>
        </xdr:cNvSpPr>
      </xdr:nvSpPr>
      <xdr:spPr bwMode="auto">
        <a:xfrm>
          <a:off x="32578507" y="32664278"/>
          <a:ext cx="5212080"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468</xdr:row>
      <xdr:rowOff>6491</xdr:rowOff>
    </xdr:from>
    <xdr:to>
      <xdr:col>106</xdr:col>
      <xdr:colOff>398216</xdr:colOff>
      <xdr:row>495</xdr:row>
      <xdr:rowOff>159522</xdr:rowOff>
    </xdr:to>
    <xdr:sp macro="" textlink="">
      <xdr:nvSpPr>
        <xdr:cNvPr id="1301" name="Text Box 5978" hidden="1">
          <a:extLst>
            <a:ext uri="{FF2B5EF4-FFF2-40B4-BE49-F238E27FC236}">
              <a16:creationId xmlns:a16="http://schemas.microsoft.com/office/drawing/2014/main" id="{00000000-0008-0000-0200-000015050000}"/>
            </a:ext>
          </a:extLst>
        </xdr:cNvPr>
        <xdr:cNvSpPr txBox="1">
          <a:spLocks noChangeArrowheads="1"/>
        </xdr:cNvSpPr>
      </xdr:nvSpPr>
      <xdr:spPr bwMode="auto">
        <a:xfrm>
          <a:off x="33447187" y="32664278"/>
          <a:ext cx="5212080"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468</xdr:row>
      <xdr:rowOff>233500</xdr:rowOff>
    </xdr:from>
    <xdr:to>
      <xdr:col>69</xdr:col>
      <xdr:colOff>398215</xdr:colOff>
      <xdr:row>496</xdr:row>
      <xdr:rowOff>138004</xdr:rowOff>
    </xdr:to>
    <xdr:sp macro="" textlink="">
      <xdr:nvSpPr>
        <xdr:cNvPr id="1302" name="Text Box 5985" hidden="1">
          <a:extLst>
            <a:ext uri="{FF2B5EF4-FFF2-40B4-BE49-F238E27FC236}">
              <a16:creationId xmlns:a16="http://schemas.microsoft.com/office/drawing/2014/main" id="{00000000-0008-0000-0200-000016050000}"/>
            </a:ext>
          </a:extLst>
        </xdr:cNvPr>
        <xdr:cNvSpPr txBox="1">
          <a:spLocks noChangeArrowheads="1"/>
        </xdr:cNvSpPr>
      </xdr:nvSpPr>
      <xdr:spPr bwMode="auto">
        <a:xfrm>
          <a:off x="17359888" y="32891287"/>
          <a:ext cx="5228798"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468</xdr:row>
      <xdr:rowOff>233500</xdr:rowOff>
    </xdr:from>
    <xdr:to>
      <xdr:col>77</xdr:col>
      <xdr:colOff>398216</xdr:colOff>
      <xdr:row>496</xdr:row>
      <xdr:rowOff>138004</xdr:rowOff>
    </xdr:to>
    <xdr:sp macro="" textlink="">
      <xdr:nvSpPr>
        <xdr:cNvPr id="1303" name="Text Box 5986" hidden="1">
          <a:extLst>
            <a:ext uri="{FF2B5EF4-FFF2-40B4-BE49-F238E27FC236}">
              <a16:creationId xmlns:a16="http://schemas.microsoft.com/office/drawing/2014/main" id="{00000000-0008-0000-0200-000017050000}"/>
            </a:ext>
          </a:extLst>
        </xdr:cNvPr>
        <xdr:cNvSpPr txBox="1">
          <a:spLocks noChangeArrowheads="1"/>
        </xdr:cNvSpPr>
      </xdr:nvSpPr>
      <xdr:spPr bwMode="auto">
        <a:xfrm>
          <a:off x="20853085" y="32891287"/>
          <a:ext cx="5210321"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468</xdr:row>
      <xdr:rowOff>233500</xdr:rowOff>
    </xdr:from>
    <xdr:to>
      <xdr:col>81</xdr:col>
      <xdr:colOff>398216</xdr:colOff>
      <xdr:row>496</xdr:row>
      <xdr:rowOff>138004</xdr:rowOff>
    </xdr:to>
    <xdr:sp macro="" textlink="">
      <xdr:nvSpPr>
        <xdr:cNvPr id="1304" name="Text Box 5987" hidden="1">
          <a:extLst>
            <a:ext uri="{FF2B5EF4-FFF2-40B4-BE49-F238E27FC236}">
              <a16:creationId xmlns:a16="http://schemas.microsoft.com/office/drawing/2014/main" id="{00000000-0008-0000-0200-000018050000}"/>
            </a:ext>
          </a:extLst>
        </xdr:cNvPr>
        <xdr:cNvSpPr txBox="1">
          <a:spLocks noChangeArrowheads="1"/>
        </xdr:cNvSpPr>
      </xdr:nvSpPr>
      <xdr:spPr bwMode="auto">
        <a:xfrm>
          <a:off x="22588686" y="32891287"/>
          <a:ext cx="5212081"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468</xdr:row>
      <xdr:rowOff>233500</xdr:rowOff>
    </xdr:from>
    <xdr:to>
      <xdr:col>83</xdr:col>
      <xdr:colOff>394646</xdr:colOff>
      <xdr:row>496</xdr:row>
      <xdr:rowOff>138004</xdr:rowOff>
    </xdr:to>
    <xdr:sp macro="" textlink="">
      <xdr:nvSpPr>
        <xdr:cNvPr id="1305" name="Text Box 5988" hidden="1">
          <a:extLst>
            <a:ext uri="{FF2B5EF4-FFF2-40B4-BE49-F238E27FC236}">
              <a16:creationId xmlns:a16="http://schemas.microsoft.com/office/drawing/2014/main" id="{00000000-0008-0000-0200-000019050000}"/>
            </a:ext>
          </a:extLst>
        </xdr:cNvPr>
        <xdr:cNvSpPr txBox="1">
          <a:spLocks noChangeArrowheads="1"/>
        </xdr:cNvSpPr>
      </xdr:nvSpPr>
      <xdr:spPr bwMode="auto">
        <a:xfrm>
          <a:off x="23457366" y="32891287"/>
          <a:ext cx="5208511"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468</xdr:row>
      <xdr:rowOff>233500</xdr:rowOff>
    </xdr:from>
    <xdr:to>
      <xdr:col>88</xdr:col>
      <xdr:colOff>398216</xdr:colOff>
      <xdr:row>496</xdr:row>
      <xdr:rowOff>138004</xdr:rowOff>
    </xdr:to>
    <xdr:sp macro="" textlink="">
      <xdr:nvSpPr>
        <xdr:cNvPr id="1306" name="Text Box 5989" hidden="1">
          <a:extLst>
            <a:ext uri="{FF2B5EF4-FFF2-40B4-BE49-F238E27FC236}">
              <a16:creationId xmlns:a16="http://schemas.microsoft.com/office/drawing/2014/main" id="{00000000-0008-0000-0200-00001A050000}"/>
            </a:ext>
          </a:extLst>
        </xdr:cNvPr>
        <xdr:cNvSpPr txBox="1">
          <a:spLocks noChangeArrowheads="1"/>
        </xdr:cNvSpPr>
      </xdr:nvSpPr>
      <xdr:spPr bwMode="auto">
        <a:xfrm>
          <a:off x="25629067" y="32891287"/>
          <a:ext cx="5212080"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468</xdr:row>
      <xdr:rowOff>233500</xdr:rowOff>
    </xdr:from>
    <xdr:to>
      <xdr:col>98</xdr:col>
      <xdr:colOff>398217</xdr:colOff>
      <xdr:row>496</xdr:row>
      <xdr:rowOff>138004</xdr:rowOff>
    </xdr:to>
    <xdr:sp macro="" textlink="">
      <xdr:nvSpPr>
        <xdr:cNvPr id="1307" name="Text Box 5990" hidden="1">
          <a:extLst>
            <a:ext uri="{FF2B5EF4-FFF2-40B4-BE49-F238E27FC236}">
              <a16:creationId xmlns:a16="http://schemas.microsoft.com/office/drawing/2014/main" id="{00000000-0008-0000-0200-00001B050000}"/>
            </a:ext>
          </a:extLst>
        </xdr:cNvPr>
        <xdr:cNvSpPr txBox="1">
          <a:spLocks noChangeArrowheads="1"/>
        </xdr:cNvSpPr>
      </xdr:nvSpPr>
      <xdr:spPr bwMode="auto">
        <a:xfrm>
          <a:off x="29972468" y="32891287"/>
          <a:ext cx="5212079"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468</xdr:row>
      <xdr:rowOff>233500</xdr:rowOff>
    </xdr:from>
    <xdr:to>
      <xdr:col>100</xdr:col>
      <xdr:colOff>398216</xdr:colOff>
      <xdr:row>496</xdr:row>
      <xdr:rowOff>138004</xdr:rowOff>
    </xdr:to>
    <xdr:sp macro="" textlink="">
      <xdr:nvSpPr>
        <xdr:cNvPr id="1308" name="Text Box 5991" hidden="1">
          <a:extLst>
            <a:ext uri="{FF2B5EF4-FFF2-40B4-BE49-F238E27FC236}">
              <a16:creationId xmlns:a16="http://schemas.microsoft.com/office/drawing/2014/main" id="{00000000-0008-0000-0200-00001C050000}"/>
            </a:ext>
          </a:extLst>
        </xdr:cNvPr>
        <xdr:cNvSpPr txBox="1">
          <a:spLocks noChangeArrowheads="1"/>
        </xdr:cNvSpPr>
      </xdr:nvSpPr>
      <xdr:spPr bwMode="auto">
        <a:xfrm>
          <a:off x="30841147" y="32891287"/>
          <a:ext cx="5212080"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468</xdr:row>
      <xdr:rowOff>233500</xdr:rowOff>
    </xdr:from>
    <xdr:to>
      <xdr:col>102</xdr:col>
      <xdr:colOff>398214</xdr:colOff>
      <xdr:row>496</xdr:row>
      <xdr:rowOff>138004</xdr:rowOff>
    </xdr:to>
    <xdr:sp macro="" textlink="">
      <xdr:nvSpPr>
        <xdr:cNvPr id="1309" name="Text Box 5992" hidden="1">
          <a:extLst>
            <a:ext uri="{FF2B5EF4-FFF2-40B4-BE49-F238E27FC236}">
              <a16:creationId xmlns:a16="http://schemas.microsoft.com/office/drawing/2014/main" id="{00000000-0008-0000-0200-00001D050000}"/>
            </a:ext>
          </a:extLst>
        </xdr:cNvPr>
        <xdr:cNvSpPr txBox="1">
          <a:spLocks noChangeArrowheads="1"/>
        </xdr:cNvSpPr>
      </xdr:nvSpPr>
      <xdr:spPr bwMode="auto">
        <a:xfrm>
          <a:off x="31709827" y="32891287"/>
          <a:ext cx="5212079"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468</xdr:row>
      <xdr:rowOff>233500</xdr:rowOff>
    </xdr:from>
    <xdr:to>
      <xdr:col>104</xdr:col>
      <xdr:colOff>398217</xdr:colOff>
      <xdr:row>496</xdr:row>
      <xdr:rowOff>138004</xdr:rowOff>
    </xdr:to>
    <xdr:sp macro="" textlink="">
      <xdr:nvSpPr>
        <xdr:cNvPr id="1310" name="Text Box 5993" hidden="1">
          <a:extLst>
            <a:ext uri="{FF2B5EF4-FFF2-40B4-BE49-F238E27FC236}">
              <a16:creationId xmlns:a16="http://schemas.microsoft.com/office/drawing/2014/main" id="{00000000-0008-0000-0200-00001E050000}"/>
            </a:ext>
          </a:extLst>
        </xdr:cNvPr>
        <xdr:cNvSpPr txBox="1">
          <a:spLocks noChangeArrowheads="1"/>
        </xdr:cNvSpPr>
      </xdr:nvSpPr>
      <xdr:spPr bwMode="auto">
        <a:xfrm>
          <a:off x="32578507" y="32891287"/>
          <a:ext cx="5212080"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468</xdr:row>
      <xdr:rowOff>233500</xdr:rowOff>
    </xdr:from>
    <xdr:to>
      <xdr:col>106</xdr:col>
      <xdr:colOff>398216</xdr:colOff>
      <xdr:row>496</xdr:row>
      <xdr:rowOff>138004</xdr:rowOff>
    </xdr:to>
    <xdr:sp macro="" textlink="">
      <xdr:nvSpPr>
        <xdr:cNvPr id="1311" name="Text Box 5994" hidden="1">
          <a:extLst>
            <a:ext uri="{FF2B5EF4-FFF2-40B4-BE49-F238E27FC236}">
              <a16:creationId xmlns:a16="http://schemas.microsoft.com/office/drawing/2014/main" id="{00000000-0008-0000-0200-00001F050000}"/>
            </a:ext>
          </a:extLst>
        </xdr:cNvPr>
        <xdr:cNvSpPr txBox="1">
          <a:spLocks noChangeArrowheads="1"/>
        </xdr:cNvSpPr>
      </xdr:nvSpPr>
      <xdr:spPr bwMode="auto">
        <a:xfrm>
          <a:off x="33447187" y="32891287"/>
          <a:ext cx="5212080" cy="680840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469</xdr:row>
      <xdr:rowOff>214328</xdr:rowOff>
    </xdr:from>
    <xdr:to>
      <xdr:col>69</xdr:col>
      <xdr:colOff>398215</xdr:colOff>
      <xdr:row>497</xdr:row>
      <xdr:rowOff>118830</xdr:rowOff>
    </xdr:to>
    <xdr:sp macro="" textlink="">
      <xdr:nvSpPr>
        <xdr:cNvPr id="1312" name="Text Box 6001" hidden="1">
          <a:extLst>
            <a:ext uri="{FF2B5EF4-FFF2-40B4-BE49-F238E27FC236}">
              <a16:creationId xmlns:a16="http://schemas.microsoft.com/office/drawing/2014/main" id="{00000000-0008-0000-0200-000020050000}"/>
            </a:ext>
          </a:extLst>
        </xdr:cNvPr>
        <xdr:cNvSpPr txBox="1">
          <a:spLocks noChangeArrowheads="1"/>
        </xdr:cNvSpPr>
      </xdr:nvSpPr>
      <xdr:spPr bwMode="auto">
        <a:xfrm>
          <a:off x="17359888" y="33118298"/>
          <a:ext cx="5228798"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469</xdr:row>
      <xdr:rowOff>214328</xdr:rowOff>
    </xdr:from>
    <xdr:to>
      <xdr:col>75</xdr:col>
      <xdr:colOff>398216</xdr:colOff>
      <xdr:row>497</xdr:row>
      <xdr:rowOff>118830</xdr:rowOff>
    </xdr:to>
    <xdr:sp macro="" textlink="">
      <xdr:nvSpPr>
        <xdr:cNvPr id="1313" name="Text Box 6002" hidden="1">
          <a:extLst>
            <a:ext uri="{FF2B5EF4-FFF2-40B4-BE49-F238E27FC236}">
              <a16:creationId xmlns:a16="http://schemas.microsoft.com/office/drawing/2014/main" id="{00000000-0008-0000-0200-000021050000}"/>
            </a:ext>
          </a:extLst>
        </xdr:cNvPr>
        <xdr:cNvSpPr txBox="1">
          <a:spLocks noChangeArrowheads="1"/>
        </xdr:cNvSpPr>
      </xdr:nvSpPr>
      <xdr:spPr bwMode="auto">
        <a:xfrm>
          <a:off x="19985578" y="33118298"/>
          <a:ext cx="5209149"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469</xdr:row>
      <xdr:rowOff>214328</xdr:rowOff>
    </xdr:from>
    <xdr:to>
      <xdr:col>77</xdr:col>
      <xdr:colOff>398216</xdr:colOff>
      <xdr:row>497</xdr:row>
      <xdr:rowOff>118830</xdr:rowOff>
    </xdr:to>
    <xdr:sp macro="" textlink="">
      <xdr:nvSpPr>
        <xdr:cNvPr id="1314" name="Text Box 6003" hidden="1">
          <a:extLst>
            <a:ext uri="{FF2B5EF4-FFF2-40B4-BE49-F238E27FC236}">
              <a16:creationId xmlns:a16="http://schemas.microsoft.com/office/drawing/2014/main" id="{00000000-0008-0000-0200-000022050000}"/>
            </a:ext>
          </a:extLst>
        </xdr:cNvPr>
        <xdr:cNvSpPr txBox="1">
          <a:spLocks noChangeArrowheads="1"/>
        </xdr:cNvSpPr>
      </xdr:nvSpPr>
      <xdr:spPr bwMode="auto">
        <a:xfrm>
          <a:off x="20853085" y="33118298"/>
          <a:ext cx="5210321"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469</xdr:row>
      <xdr:rowOff>214328</xdr:rowOff>
    </xdr:from>
    <xdr:to>
      <xdr:col>81</xdr:col>
      <xdr:colOff>398216</xdr:colOff>
      <xdr:row>497</xdr:row>
      <xdr:rowOff>118830</xdr:rowOff>
    </xdr:to>
    <xdr:sp macro="" textlink="">
      <xdr:nvSpPr>
        <xdr:cNvPr id="1315" name="Text Box 6004" hidden="1">
          <a:extLst>
            <a:ext uri="{FF2B5EF4-FFF2-40B4-BE49-F238E27FC236}">
              <a16:creationId xmlns:a16="http://schemas.microsoft.com/office/drawing/2014/main" id="{00000000-0008-0000-0200-000023050000}"/>
            </a:ext>
          </a:extLst>
        </xdr:cNvPr>
        <xdr:cNvSpPr txBox="1">
          <a:spLocks noChangeArrowheads="1"/>
        </xdr:cNvSpPr>
      </xdr:nvSpPr>
      <xdr:spPr bwMode="auto">
        <a:xfrm>
          <a:off x="22588686" y="33118298"/>
          <a:ext cx="5212081"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469</xdr:row>
      <xdr:rowOff>214328</xdr:rowOff>
    </xdr:from>
    <xdr:to>
      <xdr:col>83</xdr:col>
      <xdr:colOff>394646</xdr:colOff>
      <xdr:row>497</xdr:row>
      <xdr:rowOff>118830</xdr:rowOff>
    </xdr:to>
    <xdr:sp macro="" textlink="">
      <xdr:nvSpPr>
        <xdr:cNvPr id="1316" name="Text Box 6005" hidden="1">
          <a:extLst>
            <a:ext uri="{FF2B5EF4-FFF2-40B4-BE49-F238E27FC236}">
              <a16:creationId xmlns:a16="http://schemas.microsoft.com/office/drawing/2014/main" id="{00000000-0008-0000-0200-000024050000}"/>
            </a:ext>
          </a:extLst>
        </xdr:cNvPr>
        <xdr:cNvSpPr txBox="1">
          <a:spLocks noChangeArrowheads="1"/>
        </xdr:cNvSpPr>
      </xdr:nvSpPr>
      <xdr:spPr bwMode="auto">
        <a:xfrm>
          <a:off x="23457366" y="33118298"/>
          <a:ext cx="5208511"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469</xdr:row>
      <xdr:rowOff>214328</xdr:rowOff>
    </xdr:from>
    <xdr:to>
      <xdr:col>86</xdr:col>
      <xdr:colOff>398216</xdr:colOff>
      <xdr:row>497</xdr:row>
      <xdr:rowOff>118830</xdr:rowOff>
    </xdr:to>
    <xdr:sp macro="" textlink="">
      <xdr:nvSpPr>
        <xdr:cNvPr id="1317" name="Text Box 6006" hidden="1">
          <a:extLst>
            <a:ext uri="{FF2B5EF4-FFF2-40B4-BE49-F238E27FC236}">
              <a16:creationId xmlns:a16="http://schemas.microsoft.com/office/drawing/2014/main" id="{00000000-0008-0000-0200-000025050000}"/>
            </a:ext>
          </a:extLst>
        </xdr:cNvPr>
        <xdr:cNvSpPr txBox="1">
          <a:spLocks noChangeArrowheads="1"/>
        </xdr:cNvSpPr>
      </xdr:nvSpPr>
      <xdr:spPr bwMode="auto">
        <a:xfrm>
          <a:off x="24760388" y="33118298"/>
          <a:ext cx="5212080"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469</xdr:row>
      <xdr:rowOff>214328</xdr:rowOff>
    </xdr:from>
    <xdr:to>
      <xdr:col>88</xdr:col>
      <xdr:colOff>398216</xdr:colOff>
      <xdr:row>497</xdr:row>
      <xdr:rowOff>118830</xdr:rowOff>
    </xdr:to>
    <xdr:sp macro="" textlink="">
      <xdr:nvSpPr>
        <xdr:cNvPr id="1318" name="Text Box 6007" hidden="1">
          <a:extLst>
            <a:ext uri="{FF2B5EF4-FFF2-40B4-BE49-F238E27FC236}">
              <a16:creationId xmlns:a16="http://schemas.microsoft.com/office/drawing/2014/main" id="{00000000-0008-0000-0200-000026050000}"/>
            </a:ext>
          </a:extLst>
        </xdr:cNvPr>
        <xdr:cNvSpPr txBox="1">
          <a:spLocks noChangeArrowheads="1"/>
        </xdr:cNvSpPr>
      </xdr:nvSpPr>
      <xdr:spPr bwMode="auto">
        <a:xfrm>
          <a:off x="25629067" y="33118298"/>
          <a:ext cx="5212080"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469</xdr:row>
      <xdr:rowOff>214328</xdr:rowOff>
    </xdr:from>
    <xdr:to>
      <xdr:col>100</xdr:col>
      <xdr:colOff>398216</xdr:colOff>
      <xdr:row>497</xdr:row>
      <xdr:rowOff>118830</xdr:rowOff>
    </xdr:to>
    <xdr:sp macro="" textlink="">
      <xdr:nvSpPr>
        <xdr:cNvPr id="1319" name="Text Box 6008" hidden="1">
          <a:extLst>
            <a:ext uri="{FF2B5EF4-FFF2-40B4-BE49-F238E27FC236}">
              <a16:creationId xmlns:a16="http://schemas.microsoft.com/office/drawing/2014/main" id="{00000000-0008-0000-0200-000027050000}"/>
            </a:ext>
          </a:extLst>
        </xdr:cNvPr>
        <xdr:cNvSpPr txBox="1">
          <a:spLocks noChangeArrowheads="1"/>
        </xdr:cNvSpPr>
      </xdr:nvSpPr>
      <xdr:spPr bwMode="auto">
        <a:xfrm>
          <a:off x="30841147" y="33118298"/>
          <a:ext cx="5212080"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469</xdr:row>
      <xdr:rowOff>214328</xdr:rowOff>
    </xdr:from>
    <xdr:to>
      <xdr:col>104</xdr:col>
      <xdr:colOff>398217</xdr:colOff>
      <xdr:row>497</xdr:row>
      <xdr:rowOff>118830</xdr:rowOff>
    </xdr:to>
    <xdr:sp macro="" textlink="">
      <xdr:nvSpPr>
        <xdr:cNvPr id="1320" name="Text Box 6009" hidden="1">
          <a:extLst>
            <a:ext uri="{FF2B5EF4-FFF2-40B4-BE49-F238E27FC236}">
              <a16:creationId xmlns:a16="http://schemas.microsoft.com/office/drawing/2014/main" id="{00000000-0008-0000-0200-000028050000}"/>
            </a:ext>
          </a:extLst>
        </xdr:cNvPr>
        <xdr:cNvSpPr txBox="1">
          <a:spLocks noChangeArrowheads="1"/>
        </xdr:cNvSpPr>
      </xdr:nvSpPr>
      <xdr:spPr bwMode="auto">
        <a:xfrm>
          <a:off x="32578507" y="33118298"/>
          <a:ext cx="5212080"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469</xdr:row>
      <xdr:rowOff>214328</xdr:rowOff>
    </xdr:from>
    <xdr:to>
      <xdr:col>106</xdr:col>
      <xdr:colOff>398216</xdr:colOff>
      <xdr:row>497</xdr:row>
      <xdr:rowOff>118830</xdr:rowOff>
    </xdr:to>
    <xdr:sp macro="" textlink="">
      <xdr:nvSpPr>
        <xdr:cNvPr id="1321" name="Text Box 6010" hidden="1">
          <a:extLst>
            <a:ext uri="{FF2B5EF4-FFF2-40B4-BE49-F238E27FC236}">
              <a16:creationId xmlns:a16="http://schemas.microsoft.com/office/drawing/2014/main" id="{00000000-0008-0000-0200-000029050000}"/>
            </a:ext>
          </a:extLst>
        </xdr:cNvPr>
        <xdr:cNvSpPr txBox="1">
          <a:spLocks noChangeArrowheads="1"/>
        </xdr:cNvSpPr>
      </xdr:nvSpPr>
      <xdr:spPr bwMode="auto">
        <a:xfrm>
          <a:off x="33447187" y="33118298"/>
          <a:ext cx="5212080" cy="68084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470</xdr:row>
      <xdr:rowOff>190703</xdr:rowOff>
    </xdr:from>
    <xdr:to>
      <xdr:col>69</xdr:col>
      <xdr:colOff>398215</xdr:colOff>
      <xdr:row>498</xdr:row>
      <xdr:rowOff>178313</xdr:rowOff>
    </xdr:to>
    <xdr:sp macro="" textlink="">
      <xdr:nvSpPr>
        <xdr:cNvPr id="1322" name="Text Box 6017" hidden="1">
          <a:extLst>
            <a:ext uri="{FF2B5EF4-FFF2-40B4-BE49-F238E27FC236}">
              <a16:creationId xmlns:a16="http://schemas.microsoft.com/office/drawing/2014/main" id="{00000000-0008-0000-0200-00002A050000}"/>
            </a:ext>
          </a:extLst>
        </xdr:cNvPr>
        <xdr:cNvSpPr txBox="1">
          <a:spLocks noChangeArrowheads="1"/>
        </xdr:cNvSpPr>
      </xdr:nvSpPr>
      <xdr:spPr bwMode="auto">
        <a:xfrm>
          <a:off x="17359888" y="33345307"/>
          <a:ext cx="5228798" cy="6881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470</xdr:row>
      <xdr:rowOff>190703</xdr:rowOff>
    </xdr:from>
    <xdr:to>
      <xdr:col>75</xdr:col>
      <xdr:colOff>398216</xdr:colOff>
      <xdr:row>498</xdr:row>
      <xdr:rowOff>178313</xdr:rowOff>
    </xdr:to>
    <xdr:sp macro="" textlink="">
      <xdr:nvSpPr>
        <xdr:cNvPr id="1323" name="Text Box 6018" hidden="1">
          <a:extLst>
            <a:ext uri="{FF2B5EF4-FFF2-40B4-BE49-F238E27FC236}">
              <a16:creationId xmlns:a16="http://schemas.microsoft.com/office/drawing/2014/main" id="{00000000-0008-0000-0200-00002B050000}"/>
            </a:ext>
          </a:extLst>
        </xdr:cNvPr>
        <xdr:cNvSpPr txBox="1">
          <a:spLocks noChangeArrowheads="1"/>
        </xdr:cNvSpPr>
      </xdr:nvSpPr>
      <xdr:spPr bwMode="auto">
        <a:xfrm>
          <a:off x="19985578" y="33345307"/>
          <a:ext cx="5209149" cy="6881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470</xdr:row>
      <xdr:rowOff>190703</xdr:rowOff>
    </xdr:from>
    <xdr:to>
      <xdr:col>77</xdr:col>
      <xdr:colOff>398216</xdr:colOff>
      <xdr:row>498</xdr:row>
      <xdr:rowOff>178313</xdr:rowOff>
    </xdr:to>
    <xdr:sp macro="" textlink="">
      <xdr:nvSpPr>
        <xdr:cNvPr id="1324" name="Text Box 6019" hidden="1">
          <a:extLst>
            <a:ext uri="{FF2B5EF4-FFF2-40B4-BE49-F238E27FC236}">
              <a16:creationId xmlns:a16="http://schemas.microsoft.com/office/drawing/2014/main" id="{00000000-0008-0000-0200-00002C050000}"/>
            </a:ext>
          </a:extLst>
        </xdr:cNvPr>
        <xdr:cNvSpPr txBox="1">
          <a:spLocks noChangeArrowheads="1"/>
        </xdr:cNvSpPr>
      </xdr:nvSpPr>
      <xdr:spPr bwMode="auto">
        <a:xfrm>
          <a:off x="20853085" y="33345307"/>
          <a:ext cx="5210321" cy="6881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470</xdr:row>
      <xdr:rowOff>190703</xdr:rowOff>
    </xdr:from>
    <xdr:to>
      <xdr:col>81</xdr:col>
      <xdr:colOff>398216</xdr:colOff>
      <xdr:row>498</xdr:row>
      <xdr:rowOff>178313</xdr:rowOff>
    </xdr:to>
    <xdr:sp macro="" textlink="">
      <xdr:nvSpPr>
        <xdr:cNvPr id="1325" name="Text Box 6020" hidden="1">
          <a:extLst>
            <a:ext uri="{FF2B5EF4-FFF2-40B4-BE49-F238E27FC236}">
              <a16:creationId xmlns:a16="http://schemas.microsoft.com/office/drawing/2014/main" id="{00000000-0008-0000-0200-00002D050000}"/>
            </a:ext>
          </a:extLst>
        </xdr:cNvPr>
        <xdr:cNvSpPr txBox="1">
          <a:spLocks noChangeArrowheads="1"/>
        </xdr:cNvSpPr>
      </xdr:nvSpPr>
      <xdr:spPr bwMode="auto">
        <a:xfrm>
          <a:off x="22588686" y="33345307"/>
          <a:ext cx="5212081" cy="6881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470</xdr:row>
      <xdr:rowOff>190703</xdr:rowOff>
    </xdr:from>
    <xdr:to>
      <xdr:col>83</xdr:col>
      <xdr:colOff>394646</xdr:colOff>
      <xdr:row>498</xdr:row>
      <xdr:rowOff>178313</xdr:rowOff>
    </xdr:to>
    <xdr:sp macro="" textlink="">
      <xdr:nvSpPr>
        <xdr:cNvPr id="1326" name="Text Box 6021" hidden="1">
          <a:extLst>
            <a:ext uri="{FF2B5EF4-FFF2-40B4-BE49-F238E27FC236}">
              <a16:creationId xmlns:a16="http://schemas.microsoft.com/office/drawing/2014/main" id="{00000000-0008-0000-0200-00002E050000}"/>
            </a:ext>
          </a:extLst>
        </xdr:cNvPr>
        <xdr:cNvSpPr txBox="1">
          <a:spLocks noChangeArrowheads="1"/>
        </xdr:cNvSpPr>
      </xdr:nvSpPr>
      <xdr:spPr bwMode="auto">
        <a:xfrm>
          <a:off x="23457366" y="33345307"/>
          <a:ext cx="5208511" cy="6881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470</xdr:row>
      <xdr:rowOff>190703</xdr:rowOff>
    </xdr:from>
    <xdr:to>
      <xdr:col>86</xdr:col>
      <xdr:colOff>398216</xdr:colOff>
      <xdr:row>498</xdr:row>
      <xdr:rowOff>178313</xdr:rowOff>
    </xdr:to>
    <xdr:sp macro="" textlink="">
      <xdr:nvSpPr>
        <xdr:cNvPr id="1327" name="Text Box 6022" hidden="1">
          <a:extLst>
            <a:ext uri="{FF2B5EF4-FFF2-40B4-BE49-F238E27FC236}">
              <a16:creationId xmlns:a16="http://schemas.microsoft.com/office/drawing/2014/main" id="{00000000-0008-0000-0200-00002F050000}"/>
            </a:ext>
          </a:extLst>
        </xdr:cNvPr>
        <xdr:cNvSpPr txBox="1">
          <a:spLocks noChangeArrowheads="1"/>
        </xdr:cNvSpPr>
      </xdr:nvSpPr>
      <xdr:spPr bwMode="auto">
        <a:xfrm>
          <a:off x="24760388" y="33345307"/>
          <a:ext cx="5212080" cy="6881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470</xdr:row>
      <xdr:rowOff>190703</xdr:rowOff>
    </xdr:from>
    <xdr:to>
      <xdr:col>100</xdr:col>
      <xdr:colOff>398216</xdr:colOff>
      <xdr:row>498</xdr:row>
      <xdr:rowOff>178313</xdr:rowOff>
    </xdr:to>
    <xdr:sp macro="" textlink="">
      <xdr:nvSpPr>
        <xdr:cNvPr id="1328" name="Text Box 6023" hidden="1">
          <a:extLst>
            <a:ext uri="{FF2B5EF4-FFF2-40B4-BE49-F238E27FC236}">
              <a16:creationId xmlns:a16="http://schemas.microsoft.com/office/drawing/2014/main" id="{00000000-0008-0000-0200-000030050000}"/>
            </a:ext>
          </a:extLst>
        </xdr:cNvPr>
        <xdr:cNvSpPr txBox="1">
          <a:spLocks noChangeArrowheads="1"/>
        </xdr:cNvSpPr>
      </xdr:nvSpPr>
      <xdr:spPr bwMode="auto">
        <a:xfrm>
          <a:off x="30841147" y="33345307"/>
          <a:ext cx="5212080" cy="6881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470</xdr:row>
      <xdr:rowOff>190703</xdr:rowOff>
    </xdr:from>
    <xdr:to>
      <xdr:col>104</xdr:col>
      <xdr:colOff>398217</xdr:colOff>
      <xdr:row>498</xdr:row>
      <xdr:rowOff>178313</xdr:rowOff>
    </xdr:to>
    <xdr:sp macro="" textlink="">
      <xdr:nvSpPr>
        <xdr:cNvPr id="1329" name="Text Box 6024" hidden="1">
          <a:extLst>
            <a:ext uri="{FF2B5EF4-FFF2-40B4-BE49-F238E27FC236}">
              <a16:creationId xmlns:a16="http://schemas.microsoft.com/office/drawing/2014/main" id="{00000000-0008-0000-0200-000031050000}"/>
            </a:ext>
          </a:extLst>
        </xdr:cNvPr>
        <xdr:cNvSpPr txBox="1">
          <a:spLocks noChangeArrowheads="1"/>
        </xdr:cNvSpPr>
      </xdr:nvSpPr>
      <xdr:spPr bwMode="auto">
        <a:xfrm>
          <a:off x="32578507" y="33345307"/>
          <a:ext cx="5212080" cy="6881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470</xdr:row>
      <xdr:rowOff>190703</xdr:rowOff>
    </xdr:from>
    <xdr:to>
      <xdr:col>106</xdr:col>
      <xdr:colOff>398216</xdr:colOff>
      <xdr:row>498</xdr:row>
      <xdr:rowOff>178313</xdr:rowOff>
    </xdr:to>
    <xdr:sp macro="" textlink="">
      <xdr:nvSpPr>
        <xdr:cNvPr id="1330" name="Text Box 6025" hidden="1">
          <a:extLst>
            <a:ext uri="{FF2B5EF4-FFF2-40B4-BE49-F238E27FC236}">
              <a16:creationId xmlns:a16="http://schemas.microsoft.com/office/drawing/2014/main" id="{00000000-0008-0000-0200-000032050000}"/>
            </a:ext>
          </a:extLst>
        </xdr:cNvPr>
        <xdr:cNvSpPr txBox="1">
          <a:spLocks noChangeArrowheads="1"/>
        </xdr:cNvSpPr>
      </xdr:nvSpPr>
      <xdr:spPr bwMode="auto">
        <a:xfrm>
          <a:off x="33447187" y="33345307"/>
          <a:ext cx="5212080" cy="6881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471</xdr:row>
      <xdr:rowOff>171644</xdr:rowOff>
    </xdr:from>
    <xdr:to>
      <xdr:col>69</xdr:col>
      <xdr:colOff>398215</xdr:colOff>
      <xdr:row>499</xdr:row>
      <xdr:rowOff>159024</xdr:rowOff>
    </xdr:to>
    <xdr:sp macro="" textlink="">
      <xdr:nvSpPr>
        <xdr:cNvPr id="1331" name="Text Box 6031" hidden="1">
          <a:extLst>
            <a:ext uri="{FF2B5EF4-FFF2-40B4-BE49-F238E27FC236}">
              <a16:creationId xmlns:a16="http://schemas.microsoft.com/office/drawing/2014/main" id="{00000000-0008-0000-0200-000033050000}"/>
            </a:ext>
          </a:extLst>
        </xdr:cNvPr>
        <xdr:cNvSpPr txBox="1">
          <a:spLocks noChangeArrowheads="1"/>
        </xdr:cNvSpPr>
      </xdr:nvSpPr>
      <xdr:spPr bwMode="auto">
        <a:xfrm>
          <a:off x="17359888" y="33572317"/>
          <a:ext cx="5228798" cy="6881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471</xdr:row>
      <xdr:rowOff>171644</xdr:rowOff>
    </xdr:from>
    <xdr:to>
      <xdr:col>83</xdr:col>
      <xdr:colOff>394646</xdr:colOff>
      <xdr:row>499</xdr:row>
      <xdr:rowOff>159024</xdr:rowOff>
    </xdr:to>
    <xdr:sp macro="" textlink="">
      <xdr:nvSpPr>
        <xdr:cNvPr id="1332" name="Text Box 6032" hidden="1">
          <a:extLst>
            <a:ext uri="{FF2B5EF4-FFF2-40B4-BE49-F238E27FC236}">
              <a16:creationId xmlns:a16="http://schemas.microsoft.com/office/drawing/2014/main" id="{00000000-0008-0000-0200-000034050000}"/>
            </a:ext>
          </a:extLst>
        </xdr:cNvPr>
        <xdr:cNvSpPr txBox="1">
          <a:spLocks noChangeArrowheads="1"/>
        </xdr:cNvSpPr>
      </xdr:nvSpPr>
      <xdr:spPr bwMode="auto">
        <a:xfrm>
          <a:off x="23457366" y="33572317"/>
          <a:ext cx="5208511" cy="6881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471</xdr:row>
      <xdr:rowOff>171644</xdr:rowOff>
    </xdr:from>
    <xdr:to>
      <xdr:col>86</xdr:col>
      <xdr:colOff>398216</xdr:colOff>
      <xdr:row>499</xdr:row>
      <xdr:rowOff>159024</xdr:rowOff>
    </xdr:to>
    <xdr:sp macro="" textlink="">
      <xdr:nvSpPr>
        <xdr:cNvPr id="1333" name="Text Box 6033" hidden="1">
          <a:extLst>
            <a:ext uri="{FF2B5EF4-FFF2-40B4-BE49-F238E27FC236}">
              <a16:creationId xmlns:a16="http://schemas.microsoft.com/office/drawing/2014/main" id="{00000000-0008-0000-0200-000035050000}"/>
            </a:ext>
          </a:extLst>
        </xdr:cNvPr>
        <xdr:cNvSpPr txBox="1">
          <a:spLocks noChangeArrowheads="1"/>
        </xdr:cNvSpPr>
      </xdr:nvSpPr>
      <xdr:spPr bwMode="auto">
        <a:xfrm>
          <a:off x="24760388" y="33572317"/>
          <a:ext cx="5212080" cy="6881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471</xdr:row>
      <xdr:rowOff>171644</xdr:rowOff>
    </xdr:from>
    <xdr:to>
      <xdr:col>88</xdr:col>
      <xdr:colOff>398216</xdr:colOff>
      <xdr:row>499</xdr:row>
      <xdr:rowOff>159024</xdr:rowOff>
    </xdr:to>
    <xdr:sp macro="" textlink="">
      <xdr:nvSpPr>
        <xdr:cNvPr id="1334" name="Text Box 6034" hidden="1">
          <a:extLst>
            <a:ext uri="{FF2B5EF4-FFF2-40B4-BE49-F238E27FC236}">
              <a16:creationId xmlns:a16="http://schemas.microsoft.com/office/drawing/2014/main" id="{00000000-0008-0000-0200-000036050000}"/>
            </a:ext>
          </a:extLst>
        </xdr:cNvPr>
        <xdr:cNvSpPr txBox="1">
          <a:spLocks noChangeArrowheads="1"/>
        </xdr:cNvSpPr>
      </xdr:nvSpPr>
      <xdr:spPr bwMode="auto">
        <a:xfrm>
          <a:off x="25629067" y="33572317"/>
          <a:ext cx="5212080" cy="6881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471</xdr:row>
      <xdr:rowOff>171644</xdr:rowOff>
    </xdr:from>
    <xdr:to>
      <xdr:col>100</xdr:col>
      <xdr:colOff>398216</xdr:colOff>
      <xdr:row>499</xdr:row>
      <xdr:rowOff>159024</xdr:rowOff>
    </xdr:to>
    <xdr:sp macro="" textlink="">
      <xdr:nvSpPr>
        <xdr:cNvPr id="1335" name="Text Box 6035" hidden="1">
          <a:extLst>
            <a:ext uri="{FF2B5EF4-FFF2-40B4-BE49-F238E27FC236}">
              <a16:creationId xmlns:a16="http://schemas.microsoft.com/office/drawing/2014/main" id="{00000000-0008-0000-0200-000037050000}"/>
            </a:ext>
          </a:extLst>
        </xdr:cNvPr>
        <xdr:cNvSpPr txBox="1">
          <a:spLocks noChangeArrowheads="1"/>
        </xdr:cNvSpPr>
      </xdr:nvSpPr>
      <xdr:spPr bwMode="auto">
        <a:xfrm>
          <a:off x="30841147" y="33572317"/>
          <a:ext cx="5212080" cy="6881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471</xdr:row>
      <xdr:rowOff>171644</xdr:rowOff>
    </xdr:from>
    <xdr:to>
      <xdr:col>104</xdr:col>
      <xdr:colOff>398217</xdr:colOff>
      <xdr:row>499</xdr:row>
      <xdr:rowOff>159024</xdr:rowOff>
    </xdr:to>
    <xdr:sp macro="" textlink="">
      <xdr:nvSpPr>
        <xdr:cNvPr id="1336" name="Text Box 6036" hidden="1">
          <a:extLst>
            <a:ext uri="{FF2B5EF4-FFF2-40B4-BE49-F238E27FC236}">
              <a16:creationId xmlns:a16="http://schemas.microsoft.com/office/drawing/2014/main" id="{00000000-0008-0000-0200-000038050000}"/>
            </a:ext>
          </a:extLst>
        </xdr:cNvPr>
        <xdr:cNvSpPr txBox="1">
          <a:spLocks noChangeArrowheads="1"/>
        </xdr:cNvSpPr>
      </xdr:nvSpPr>
      <xdr:spPr bwMode="auto">
        <a:xfrm>
          <a:off x="32578507" y="33572317"/>
          <a:ext cx="5212080" cy="6881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471</xdr:row>
      <xdr:rowOff>171644</xdr:rowOff>
    </xdr:from>
    <xdr:to>
      <xdr:col>106</xdr:col>
      <xdr:colOff>398216</xdr:colOff>
      <xdr:row>499</xdr:row>
      <xdr:rowOff>159024</xdr:rowOff>
    </xdr:to>
    <xdr:sp macro="" textlink="">
      <xdr:nvSpPr>
        <xdr:cNvPr id="1337" name="Text Box 6037" hidden="1">
          <a:extLst>
            <a:ext uri="{FF2B5EF4-FFF2-40B4-BE49-F238E27FC236}">
              <a16:creationId xmlns:a16="http://schemas.microsoft.com/office/drawing/2014/main" id="{00000000-0008-0000-0200-000039050000}"/>
            </a:ext>
          </a:extLst>
        </xdr:cNvPr>
        <xdr:cNvSpPr txBox="1">
          <a:spLocks noChangeArrowheads="1"/>
        </xdr:cNvSpPr>
      </xdr:nvSpPr>
      <xdr:spPr bwMode="auto">
        <a:xfrm>
          <a:off x="33447187" y="33572317"/>
          <a:ext cx="5212080" cy="6881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472</xdr:row>
      <xdr:rowOff>153485</xdr:rowOff>
    </xdr:from>
    <xdr:to>
      <xdr:col>69</xdr:col>
      <xdr:colOff>398215</xdr:colOff>
      <xdr:row>500</xdr:row>
      <xdr:rowOff>139847</xdr:rowOff>
    </xdr:to>
    <xdr:sp macro="" textlink="">
      <xdr:nvSpPr>
        <xdr:cNvPr id="1338" name="Text Box 6043" hidden="1">
          <a:extLst>
            <a:ext uri="{FF2B5EF4-FFF2-40B4-BE49-F238E27FC236}">
              <a16:creationId xmlns:a16="http://schemas.microsoft.com/office/drawing/2014/main" id="{00000000-0008-0000-0200-00003A050000}"/>
            </a:ext>
          </a:extLst>
        </xdr:cNvPr>
        <xdr:cNvSpPr txBox="1">
          <a:spLocks noChangeArrowheads="1"/>
        </xdr:cNvSpPr>
      </xdr:nvSpPr>
      <xdr:spPr bwMode="auto">
        <a:xfrm>
          <a:off x="17359888" y="33800345"/>
          <a:ext cx="5228798"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472</xdr:row>
      <xdr:rowOff>153485</xdr:rowOff>
    </xdr:from>
    <xdr:to>
      <xdr:col>83</xdr:col>
      <xdr:colOff>394646</xdr:colOff>
      <xdr:row>500</xdr:row>
      <xdr:rowOff>139847</xdr:rowOff>
    </xdr:to>
    <xdr:sp macro="" textlink="">
      <xdr:nvSpPr>
        <xdr:cNvPr id="1339" name="Text Box 6044" hidden="1">
          <a:extLst>
            <a:ext uri="{FF2B5EF4-FFF2-40B4-BE49-F238E27FC236}">
              <a16:creationId xmlns:a16="http://schemas.microsoft.com/office/drawing/2014/main" id="{00000000-0008-0000-0200-00003B050000}"/>
            </a:ext>
          </a:extLst>
        </xdr:cNvPr>
        <xdr:cNvSpPr txBox="1">
          <a:spLocks noChangeArrowheads="1"/>
        </xdr:cNvSpPr>
      </xdr:nvSpPr>
      <xdr:spPr bwMode="auto">
        <a:xfrm>
          <a:off x="23457366" y="33800345"/>
          <a:ext cx="5208511"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472</xdr:row>
      <xdr:rowOff>153485</xdr:rowOff>
    </xdr:from>
    <xdr:to>
      <xdr:col>86</xdr:col>
      <xdr:colOff>398216</xdr:colOff>
      <xdr:row>500</xdr:row>
      <xdr:rowOff>139847</xdr:rowOff>
    </xdr:to>
    <xdr:sp macro="" textlink="">
      <xdr:nvSpPr>
        <xdr:cNvPr id="1340" name="Text Box 6045" hidden="1">
          <a:extLst>
            <a:ext uri="{FF2B5EF4-FFF2-40B4-BE49-F238E27FC236}">
              <a16:creationId xmlns:a16="http://schemas.microsoft.com/office/drawing/2014/main" id="{00000000-0008-0000-0200-00003C050000}"/>
            </a:ext>
          </a:extLst>
        </xdr:cNvPr>
        <xdr:cNvSpPr txBox="1">
          <a:spLocks noChangeArrowheads="1"/>
        </xdr:cNvSpPr>
      </xdr:nvSpPr>
      <xdr:spPr bwMode="auto">
        <a:xfrm>
          <a:off x="24760388" y="33800345"/>
          <a:ext cx="5212080"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472</xdr:row>
      <xdr:rowOff>153485</xdr:rowOff>
    </xdr:from>
    <xdr:to>
      <xdr:col>88</xdr:col>
      <xdr:colOff>398216</xdr:colOff>
      <xdr:row>500</xdr:row>
      <xdr:rowOff>139847</xdr:rowOff>
    </xdr:to>
    <xdr:sp macro="" textlink="">
      <xdr:nvSpPr>
        <xdr:cNvPr id="1341" name="Text Box 6046" hidden="1">
          <a:extLst>
            <a:ext uri="{FF2B5EF4-FFF2-40B4-BE49-F238E27FC236}">
              <a16:creationId xmlns:a16="http://schemas.microsoft.com/office/drawing/2014/main" id="{00000000-0008-0000-0200-00003D050000}"/>
            </a:ext>
          </a:extLst>
        </xdr:cNvPr>
        <xdr:cNvSpPr txBox="1">
          <a:spLocks noChangeArrowheads="1"/>
        </xdr:cNvSpPr>
      </xdr:nvSpPr>
      <xdr:spPr bwMode="auto">
        <a:xfrm>
          <a:off x="25629067" y="33800345"/>
          <a:ext cx="5212080"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472</xdr:row>
      <xdr:rowOff>153485</xdr:rowOff>
    </xdr:from>
    <xdr:to>
      <xdr:col>100</xdr:col>
      <xdr:colOff>398216</xdr:colOff>
      <xdr:row>500</xdr:row>
      <xdr:rowOff>139847</xdr:rowOff>
    </xdr:to>
    <xdr:sp macro="" textlink="">
      <xdr:nvSpPr>
        <xdr:cNvPr id="1342" name="Text Box 6047" hidden="1">
          <a:extLst>
            <a:ext uri="{FF2B5EF4-FFF2-40B4-BE49-F238E27FC236}">
              <a16:creationId xmlns:a16="http://schemas.microsoft.com/office/drawing/2014/main" id="{00000000-0008-0000-0200-00003E050000}"/>
            </a:ext>
          </a:extLst>
        </xdr:cNvPr>
        <xdr:cNvSpPr txBox="1">
          <a:spLocks noChangeArrowheads="1"/>
        </xdr:cNvSpPr>
      </xdr:nvSpPr>
      <xdr:spPr bwMode="auto">
        <a:xfrm>
          <a:off x="30841147" y="33800345"/>
          <a:ext cx="5212080"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472</xdr:row>
      <xdr:rowOff>153485</xdr:rowOff>
    </xdr:from>
    <xdr:to>
      <xdr:col>104</xdr:col>
      <xdr:colOff>398217</xdr:colOff>
      <xdr:row>500</xdr:row>
      <xdr:rowOff>139847</xdr:rowOff>
    </xdr:to>
    <xdr:sp macro="" textlink="">
      <xdr:nvSpPr>
        <xdr:cNvPr id="1343" name="Text Box 6048" hidden="1">
          <a:extLst>
            <a:ext uri="{FF2B5EF4-FFF2-40B4-BE49-F238E27FC236}">
              <a16:creationId xmlns:a16="http://schemas.microsoft.com/office/drawing/2014/main" id="{00000000-0008-0000-0200-00003F050000}"/>
            </a:ext>
          </a:extLst>
        </xdr:cNvPr>
        <xdr:cNvSpPr txBox="1">
          <a:spLocks noChangeArrowheads="1"/>
        </xdr:cNvSpPr>
      </xdr:nvSpPr>
      <xdr:spPr bwMode="auto">
        <a:xfrm>
          <a:off x="32578507" y="33800345"/>
          <a:ext cx="5212080"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472</xdr:row>
      <xdr:rowOff>153485</xdr:rowOff>
    </xdr:from>
    <xdr:to>
      <xdr:col>106</xdr:col>
      <xdr:colOff>398216</xdr:colOff>
      <xdr:row>500</xdr:row>
      <xdr:rowOff>139847</xdr:rowOff>
    </xdr:to>
    <xdr:sp macro="" textlink="">
      <xdr:nvSpPr>
        <xdr:cNvPr id="1344" name="Text Box 6049" hidden="1">
          <a:extLst>
            <a:ext uri="{FF2B5EF4-FFF2-40B4-BE49-F238E27FC236}">
              <a16:creationId xmlns:a16="http://schemas.microsoft.com/office/drawing/2014/main" id="{00000000-0008-0000-0200-000040050000}"/>
            </a:ext>
          </a:extLst>
        </xdr:cNvPr>
        <xdr:cNvSpPr txBox="1">
          <a:spLocks noChangeArrowheads="1"/>
        </xdr:cNvSpPr>
      </xdr:nvSpPr>
      <xdr:spPr bwMode="auto">
        <a:xfrm>
          <a:off x="33447187" y="33800345"/>
          <a:ext cx="5212080"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473</xdr:row>
      <xdr:rowOff>135329</xdr:rowOff>
    </xdr:from>
    <xdr:to>
      <xdr:col>69</xdr:col>
      <xdr:colOff>398215</xdr:colOff>
      <xdr:row>501</xdr:row>
      <xdr:rowOff>123990</xdr:rowOff>
    </xdr:to>
    <xdr:sp macro="" textlink="">
      <xdr:nvSpPr>
        <xdr:cNvPr id="1345" name="Text Box 6057" hidden="1">
          <a:extLst>
            <a:ext uri="{FF2B5EF4-FFF2-40B4-BE49-F238E27FC236}">
              <a16:creationId xmlns:a16="http://schemas.microsoft.com/office/drawing/2014/main" id="{00000000-0008-0000-0200-000041050000}"/>
            </a:ext>
          </a:extLst>
        </xdr:cNvPr>
        <xdr:cNvSpPr txBox="1">
          <a:spLocks noChangeArrowheads="1"/>
        </xdr:cNvSpPr>
      </xdr:nvSpPr>
      <xdr:spPr bwMode="auto">
        <a:xfrm>
          <a:off x="17359888" y="34027355"/>
          <a:ext cx="5228798"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473</xdr:row>
      <xdr:rowOff>135329</xdr:rowOff>
    </xdr:from>
    <xdr:to>
      <xdr:col>75</xdr:col>
      <xdr:colOff>398216</xdr:colOff>
      <xdr:row>501</xdr:row>
      <xdr:rowOff>123990</xdr:rowOff>
    </xdr:to>
    <xdr:sp macro="" textlink="">
      <xdr:nvSpPr>
        <xdr:cNvPr id="1346" name="Text Box 6058" hidden="1">
          <a:extLst>
            <a:ext uri="{FF2B5EF4-FFF2-40B4-BE49-F238E27FC236}">
              <a16:creationId xmlns:a16="http://schemas.microsoft.com/office/drawing/2014/main" id="{00000000-0008-0000-0200-000042050000}"/>
            </a:ext>
          </a:extLst>
        </xdr:cNvPr>
        <xdr:cNvSpPr txBox="1">
          <a:spLocks noChangeArrowheads="1"/>
        </xdr:cNvSpPr>
      </xdr:nvSpPr>
      <xdr:spPr bwMode="auto">
        <a:xfrm>
          <a:off x="19985578" y="34027355"/>
          <a:ext cx="5209149"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473</xdr:row>
      <xdr:rowOff>135329</xdr:rowOff>
    </xdr:from>
    <xdr:to>
      <xdr:col>79</xdr:col>
      <xdr:colOff>398217</xdr:colOff>
      <xdr:row>501</xdr:row>
      <xdr:rowOff>123990</xdr:rowOff>
    </xdr:to>
    <xdr:sp macro="" textlink="">
      <xdr:nvSpPr>
        <xdr:cNvPr id="1347" name="Text Box 6059" hidden="1">
          <a:extLst>
            <a:ext uri="{FF2B5EF4-FFF2-40B4-BE49-F238E27FC236}">
              <a16:creationId xmlns:a16="http://schemas.microsoft.com/office/drawing/2014/main" id="{00000000-0008-0000-0200-000043050000}"/>
            </a:ext>
          </a:extLst>
        </xdr:cNvPr>
        <xdr:cNvSpPr txBox="1">
          <a:spLocks noChangeArrowheads="1"/>
        </xdr:cNvSpPr>
      </xdr:nvSpPr>
      <xdr:spPr bwMode="auto">
        <a:xfrm>
          <a:off x="21720008" y="34027355"/>
          <a:ext cx="5212079"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473</xdr:row>
      <xdr:rowOff>135329</xdr:rowOff>
    </xdr:from>
    <xdr:to>
      <xdr:col>81</xdr:col>
      <xdr:colOff>398216</xdr:colOff>
      <xdr:row>501</xdr:row>
      <xdr:rowOff>123990</xdr:rowOff>
    </xdr:to>
    <xdr:sp macro="" textlink="">
      <xdr:nvSpPr>
        <xdr:cNvPr id="1348" name="Text Box 6060" hidden="1">
          <a:extLst>
            <a:ext uri="{FF2B5EF4-FFF2-40B4-BE49-F238E27FC236}">
              <a16:creationId xmlns:a16="http://schemas.microsoft.com/office/drawing/2014/main" id="{00000000-0008-0000-0200-000044050000}"/>
            </a:ext>
          </a:extLst>
        </xdr:cNvPr>
        <xdr:cNvSpPr txBox="1">
          <a:spLocks noChangeArrowheads="1"/>
        </xdr:cNvSpPr>
      </xdr:nvSpPr>
      <xdr:spPr bwMode="auto">
        <a:xfrm>
          <a:off x="22588686" y="34027355"/>
          <a:ext cx="5212081"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473</xdr:row>
      <xdr:rowOff>135329</xdr:rowOff>
    </xdr:from>
    <xdr:to>
      <xdr:col>83</xdr:col>
      <xdr:colOff>394646</xdr:colOff>
      <xdr:row>501</xdr:row>
      <xdr:rowOff>123990</xdr:rowOff>
    </xdr:to>
    <xdr:sp macro="" textlink="">
      <xdr:nvSpPr>
        <xdr:cNvPr id="1349" name="Text Box 6061" hidden="1">
          <a:extLst>
            <a:ext uri="{FF2B5EF4-FFF2-40B4-BE49-F238E27FC236}">
              <a16:creationId xmlns:a16="http://schemas.microsoft.com/office/drawing/2014/main" id="{00000000-0008-0000-0200-000045050000}"/>
            </a:ext>
          </a:extLst>
        </xdr:cNvPr>
        <xdr:cNvSpPr txBox="1">
          <a:spLocks noChangeArrowheads="1"/>
        </xdr:cNvSpPr>
      </xdr:nvSpPr>
      <xdr:spPr bwMode="auto">
        <a:xfrm>
          <a:off x="23457366" y="34027355"/>
          <a:ext cx="5208511"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473</xdr:row>
      <xdr:rowOff>135329</xdr:rowOff>
    </xdr:from>
    <xdr:to>
      <xdr:col>86</xdr:col>
      <xdr:colOff>398216</xdr:colOff>
      <xdr:row>501</xdr:row>
      <xdr:rowOff>123990</xdr:rowOff>
    </xdr:to>
    <xdr:sp macro="" textlink="">
      <xdr:nvSpPr>
        <xdr:cNvPr id="1350" name="Text Box 6062" hidden="1">
          <a:extLst>
            <a:ext uri="{FF2B5EF4-FFF2-40B4-BE49-F238E27FC236}">
              <a16:creationId xmlns:a16="http://schemas.microsoft.com/office/drawing/2014/main" id="{00000000-0008-0000-0200-000046050000}"/>
            </a:ext>
          </a:extLst>
        </xdr:cNvPr>
        <xdr:cNvSpPr txBox="1">
          <a:spLocks noChangeArrowheads="1"/>
        </xdr:cNvSpPr>
      </xdr:nvSpPr>
      <xdr:spPr bwMode="auto">
        <a:xfrm>
          <a:off x="24760388" y="34027355"/>
          <a:ext cx="5212080"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473</xdr:row>
      <xdr:rowOff>135329</xdr:rowOff>
    </xdr:from>
    <xdr:to>
      <xdr:col>88</xdr:col>
      <xdr:colOff>398216</xdr:colOff>
      <xdr:row>501</xdr:row>
      <xdr:rowOff>123990</xdr:rowOff>
    </xdr:to>
    <xdr:sp macro="" textlink="">
      <xdr:nvSpPr>
        <xdr:cNvPr id="1351" name="Text Box 6063" hidden="1">
          <a:extLst>
            <a:ext uri="{FF2B5EF4-FFF2-40B4-BE49-F238E27FC236}">
              <a16:creationId xmlns:a16="http://schemas.microsoft.com/office/drawing/2014/main" id="{00000000-0008-0000-0200-000047050000}"/>
            </a:ext>
          </a:extLst>
        </xdr:cNvPr>
        <xdr:cNvSpPr txBox="1">
          <a:spLocks noChangeArrowheads="1"/>
        </xdr:cNvSpPr>
      </xdr:nvSpPr>
      <xdr:spPr bwMode="auto">
        <a:xfrm>
          <a:off x="25629067" y="34027355"/>
          <a:ext cx="5212080"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473</xdr:row>
      <xdr:rowOff>135329</xdr:rowOff>
    </xdr:from>
    <xdr:to>
      <xdr:col>100</xdr:col>
      <xdr:colOff>398216</xdr:colOff>
      <xdr:row>501</xdr:row>
      <xdr:rowOff>123990</xdr:rowOff>
    </xdr:to>
    <xdr:sp macro="" textlink="">
      <xdr:nvSpPr>
        <xdr:cNvPr id="1352" name="Text Box 6064" hidden="1">
          <a:extLst>
            <a:ext uri="{FF2B5EF4-FFF2-40B4-BE49-F238E27FC236}">
              <a16:creationId xmlns:a16="http://schemas.microsoft.com/office/drawing/2014/main" id="{00000000-0008-0000-0200-000048050000}"/>
            </a:ext>
          </a:extLst>
        </xdr:cNvPr>
        <xdr:cNvSpPr txBox="1">
          <a:spLocks noChangeArrowheads="1"/>
        </xdr:cNvSpPr>
      </xdr:nvSpPr>
      <xdr:spPr bwMode="auto">
        <a:xfrm>
          <a:off x="30841147" y="34027355"/>
          <a:ext cx="5212080"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473</xdr:row>
      <xdr:rowOff>135329</xdr:rowOff>
    </xdr:from>
    <xdr:to>
      <xdr:col>102</xdr:col>
      <xdr:colOff>398214</xdr:colOff>
      <xdr:row>501</xdr:row>
      <xdr:rowOff>123990</xdr:rowOff>
    </xdr:to>
    <xdr:sp macro="" textlink="">
      <xdr:nvSpPr>
        <xdr:cNvPr id="1353" name="Text Box 6065" hidden="1">
          <a:extLst>
            <a:ext uri="{FF2B5EF4-FFF2-40B4-BE49-F238E27FC236}">
              <a16:creationId xmlns:a16="http://schemas.microsoft.com/office/drawing/2014/main" id="{00000000-0008-0000-0200-000049050000}"/>
            </a:ext>
          </a:extLst>
        </xdr:cNvPr>
        <xdr:cNvSpPr txBox="1">
          <a:spLocks noChangeArrowheads="1"/>
        </xdr:cNvSpPr>
      </xdr:nvSpPr>
      <xdr:spPr bwMode="auto">
        <a:xfrm>
          <a:off x="31709827" y="34027355"/>
          <a:ext cx="5212079"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473</xdr:row>
      <xdr:rowOff>135329</xdr:rowOff>
    </xdr:from>
    <xdr:to>
      <xdr:col>104</xdr:col>
      <xdr:colOff>398217</xdr:colOff>
      <xdr:row>501</xdr:row>
      <xdr:rowOff>123990</xdr:rowOff>
    </xdr:to>
    <xdr:sp macro="" textlink="">
      <xdr:nvSpPr>
        <xdr:cNvPr id="1354" name="Text Box 6066" hidden="1">
          <a:extLst>
            <a:ext uri="{FF2B5EF4-FFF2-40B4-BE49-F238E27FC236}">
              <a16:creationId xmlns:a16="http://schemas.microsoft.com/office/drawing/2014/main" id="{00000000-0008-0000-0200-00004A050000}"/>
            </a:ext>
          </a:extLst>
        </xdr:cNvPr>
        <xdr:cNvSpPr txBox="1">
          <a:spLocks noChangeArrowheads="1"/>
        </xdr:cNvSpPr>
      </xdr:nvSpPr>
      <xdr:spPr bwMode="auto">
        <a:xfrm>
          <a:off x="32578507" y="34027355"/>
          <a:ext cx="5212080"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473</xdr:row>
      <xdr:rowOff>135329</xdr:rowOff>
    </xdr:from>
    <xdr:to>
      <xdr:col>106</xdr:col>
      <xdr:colOff>398216</xdr:colOff>
      <xdr:row>501</xdr:row>
      <xdr:rowOff>123990</xdr:rowOff>
    </xdr:to>
    <xdr:sp macro="" textlink="">
      <xdr:nvSpPr>
        <xdr:cNvPr id="1355" name="Text Box 6067" hidden="1">
          <a:extLst>
            <a:ext uri="{FF2B5EF4-FFF2-40B4-BE49-F238E27FC236}">
              <a16:creationId xmlns:a16="http://schemas.microsoft.com/office/drawing/2014/main" id="{00000000-0008-0000-0200-00004B050000}"/>
            </a:ext>
          </a:extLst>
        </xdr:cNvPr>
        <xdr:cNvSpPr txBox="1">
          <a:spLocks noChangeArrowheads="1"/>
        </xdr:cNvSpPr>
      </xdr:nvSpPr>
      <xdr:spPr bwMode="auto">
        <a:xfrm>
          <a:off x="33447187" y="34027355"/>
          <a:ext cx="5212080" cy="68835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474</xdr:row>
      <xdr:rowOff>116157</xdr:rowOff>
    </xdr:from>
    <xdr:to>
      <xdr:col>69</xdr:col>
      <xdr:colOff>398215</xdr:colOff>
      <xdr:row>502</xdr:row>
      <xdr:rowOff>101502</xdr:rowOff>
    </xdr:to>
    <xdr:sp macro="" textlink="">
      <xdr:nvSpPr>
        <xdr:cNvPr id="1356" name="Text Box 6072" hidden="1">
          <a:extLst>
            <a:ext uri="{FF2B5EF4-FFF2-40B4-BE49-F238E27FC236}">
              <a16:creationId xmlns:a16="http://schemas.microsoft.com/office/drawing/2014/main" id="{00000000-0008-0000-0200-00004C050000}"/>
            </a:ext>
          </a:extLst>
        </xdr:cNvPr>
        <xdr:cNvSpPr txBox="1">
          <a:spLocks noChangeArrowheads="1"/>
        </xdr:cNvSpPr>
      </xdr:nvSpPr>
      <xdr:spPr bwMode="auto">
        <a:xfrm>
          <a:off x="17359888" y="34254364"/>
          <a:ext cx="5228798"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474</xdr:row>
      <xdr:rowOff>116157</xdr:rowOff>
    </xdr:from>
    <xdr:to>
      <xdr:col>71</xdr:col>
      <xdr:colOff>398216</xdr:colOff>
      <xdr:row>502</xdr:row>
      <xdr:rowOff>101502</xdr:rowOff>
    </xdr:to>
    <xdr:sp macro="" textlink="">
      <xdr:nvSpPr>
        <xdr:cNvPr id="1357" name="Text Box 6073" hidden="1">
          <a:extLst>
            <a:ext uri="{FF2B5EF4-FFF2-40B4-BE49-F238E27FC236}">
              <a16:creationId xmlns:a16="http://schemas.microsoft.com/office/drawing/2014/main" id="{00000000-0008-0000-0200-00004D050000}"/>
            </a:ext>
          </a:extLst>
        </xdr:cNvPr>
        <xdr:cNvSpPr txBox="1">
          <a:spLocks noChangeArrowheads="1"/>
        </xdr:cNvSpPr>
      </xdr:nvSpPr>
      <xdr:spPr bwMode="auto">
        <a:xfrm>
          <a:off x="18232468" y="34254364"/>
          <a:ext cx="5224898"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474</xdr:row>
      <xdr:rowOff>116157</xdr:rowOff>
    </xdr:from>
    <xdr:to>
      <xdr:col>83</xdr:col>
      <xdr:colOff>394646</xdr:colOff>
      <xdr:row>502</xdr:row>
      <xdr:rowOff>101502</xdr:rowOff>
    </xdr:to>
    <xdr:sp macro="" textlink="">
      <xdr:nvSpPr>
        <xdr:cNvPr id="1358" name="Text Box 6074" hidden="1">
          <a:extLst>
            <a:ext uri="{FF2B5EF4-FFF2-40B4-BE49-F238E27FC236}">
              <a16:creationId xmlns:a16="http://schemas.microsoft.com/office/drawing/2014/main" id="{00000000-0008-0000-0200-00004E050000}"/>
            </a:ext>
          </a:extLst>
        </xdr:cNvPr>
        <xdr:cNvSpPr txBox="1">
          <a:spLocks noChangeArrowheads="1"/>
        </xdr:cNvSpPr>
      </xdr:nvSpPr>
      <xdr:spPr bwMode="auto">
        <a:xfrm>
          <a:off x="23457366" y="34254364"/>
          <a:ext cx="5208511"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474</xdr:row>
      <xdr:rowOff>116157</xdr:rowOff>
    </xdr:from>
    <xdr:to>
      <xdr:col>88</xdr:col>
      <xdr:colOff>398216</xdr:colOff>
      <xdr:row>502</xdr:row>
      <xdr:rowOff>101502</xdr:rowOff>
    </xdr:to>
    <xdr:sp macro="" textlink="">
      <xdr:nvSpPr>
        <xdr:cNvPr id="1359" name="Text Box 6075" hidden="1">
          <a:extLst>
            <a:ext uri="{FF2B5EF4-FFF2-40B4-BE49-F238E27FC236}">
              <a16:creationId xmlns:a16="http://schemas.microsoft.com/office/drawing/2014/main" id="{00000000-0008-0000-0200-00004F050000}"/>
            </a:ext>
          </a:extLst>
        </xdr:cNvPr>
        <xdr:cNvSpPr txBox="1">
          <a:spLocks noChangeArrowheads="1"/>
        </xdr:cNvSpPr>
      </xdr:nvSpPr>
      <xdr:spPr bwMode="auto">
        <a:xfrm>
          <a:off x="25629067" y="34254364"/>
          <a:ext cx="5212080"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474</xdr:row>
      <xdr:rowOff>116157</xdr:rowOff>
    </xdr:from>
    <xdr:to>
      <xdr:col>98</xdr:col>
      <xdr:colOff>398217</xdr:colOff>
      <xdr:row>502</xdr:row>
      <xdr:rowOff>101502</xdr:rowOff>
    </xdr:to>
    <xdr:sp macro="" textlink="">
      <xdr:nvSpPr>
        <xdr:cNvPr id="1360" name="Text Box 6076" hidden="1">
          <a:extLst>
            <a:ext uri="{FF2B5EF4-FFF2-40B4-BE49-F238E27FC236}">
              <a16:creationId xmlns:a16="http://schemas.microsoft.com/office/drawing/2014/main" id="{00000000-0008-0000-0200-000050050000}"/>
            </a:ext>
          </a:extLst>
        </xdr:cNvPr>
        <xdr:cNvSpPr txBox="1">
          <a:spLocks noChangeArrowheads="1"/>
        </xdr:cNvSpPr>
      </xdr:nvSpPr>
      <xdr:spPr bwMode="auto">
        <a:xfrm>
          <a:off x="29972468" y="34254364"/>
          <a:ext cx="5212079"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474</xdr:row>
      <xdr:rowOff>116157</xdr:rowOff>
    </xdr:from>
    <xdr:to>
      <xdr:col>100</xdr:col>
      <xdr:colOff>398216</xdr:colOff>
      <xdr:row>502</xdr:row>
      <xdr:rowOff>101502</xdr:rowOff>
    </xdr:to>
    <xdr:sp macro="" textlink="">
      <xdr:nvSpPr>
        <xdr:cNvPr id="1361" name="Text Box 6077" hidden="1">
          <a:extLst>
            <a:ext uri="{FF2B5EF4-FFF2-40B4-BE49-F238E27FC236}">
              <a16:creationId xmlns:a16="http://schemas.microsoft.com/office/drawing/2014/main" id="{00000000-0008-0000-0200-000051050000}"/>
            </a:ext>
          </a:extLst>
        </xdr:cNvPr>
        <xdr:cNvSpPr txBox="1">
          <a:spLocks noChangeArrowheads="1"/>
        </xdr:cNvSpPr>
      </xdr:nvSpPr>
      <xdr:spPr bwMode="auto">
        <a:xfrm>
          <a:off x="30841147" y="34254364"/>
          <a:ext cx="5212080"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474</xdr:row>
      <xdr:rowOff>116157</xdr:rowOff>
    </xdr:from>
    <xdr:to>
      <xdr:col>104</xdr:col>
      <xdr:colOff>398217</xdr:colOff>
      <xdr:row>502</xdr:row>
      <xdr:rowOff>101502</xdr:rowOff>
    </xdr:to>
    <xdr:sp macro="" textlink="">
      <xdr:nvSpPr>
        <xdr:cNvPr id="1362" name="Text Box 6078" hidden="1">
          <a:extLst>
            <a:ext uri="{FF2B5EF4-FFF2-40B4-BE49-F238E27FC236}">
              <a16:creationId xmlns:a16="http://schemas.microsoft.com/office/drawing/2014/main" id="{00000000-0008-0000-0200-000052050000}"/>
            </a:ext>
          </a:extLst>
        </xdr:cNvPr>
        <xdr:cNvSpPr txBox="1">
          <a:spLocks noChangeArrowheads="1"/>
        </xdr:cNvSpPr>
      </xdr:nvSpPr>
      <xdr:spPr bwMode="auto">
        <a:xfrm>
          <a:off x="32578507" y="34254364"/>
          <a:ext cx="5212080"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474</xdr:row>
      <xdr:rowOff>116157</xdr:rowOff>
    </xdr:from>
    <xdr:to>
      <xdr:col>106</xdr:col>
      <xdr:colOff>398216</xdr:colOff>
      <xdr:row>502</xdr:row>
      <xdr:rowOff>101502</xdr:rowOff>
    </xdr:to>
    <xdr:sp macro="" textlink="">
      <xdr:nvSpPr>
        <xdr:cNvPr id="1363" name="Text Box 6079" hidden="1">
          <a:extLst>
            <a:ext uri="{FF2B5EF4-FFF2-40B4-BE49-F238E27FC236}">
              <a16:creationId xmlns:a16="http://schemas.microsoft.com/office/drawing/2014/main" id="{00000000-0008-0000-0200-000053050000}"/>
            </a:ext>
          </a:extLst>
        </xdr:cNvPr>
        <xdr:cNvSpPr txBox="1">
          <a:spLocks noChangeArrowheads="1"/>
        </xdr:cNvSpPr>
      </xdr:nvSpPr>
      <xdr:spPr bwMode="auto">
        <a:xfrm>
          <a:off x="33447187" y="34254364"/>
          <a:ext cx="5212080" cy="68802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475</xdr:row>
      <xdr:rowOff>94636</xdr:rowOff>
    </xdr:from>
    <xdr:to>
      <xdr:col>69</xdr:col>
      <xdr:colOff>398215</xdr:colOff>
      <xdr:row>503</xdr:row>
      <xdr:rowOff>81000</xdr:rowOff>
    </xdr:to>
    <xdr:sp macro="" textlink="">
      <xdr:nvSpPr>
        <xdr:cNvPr id="1364" name="Text Box 6086" hidden="1">
          <a:extLst>
            <a:ext uri="{FF2B5EF4-FFF2-40B4-BE49-F238E27FC236}">
              <a16:creationId xmlns:a16="http://schemas.microsoft.com/office/drawing/2014/main" id="{00000000-0008-0000-0200-000054050000}"/>
            </a:ext>
          </a:extLst>
        </xdr:cNvPr>
        <xdr:cNvSpPr txBox="1">
          <a:spLocks noChangeArrowheads="1"/>
        </xdr:cNvSpPr>
      </xdr:nvSpPr>
      <xdr:spPr bwMode="auto">
        <a:xfrm>
          <a:off x="17359888" y="34481374"/>
          <a:ext cx="5228798"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475</xdr:row>
      <xdr:rowOff>94636</xdr:rowOff>
    </xdr:from>
    <xdr:to>
      <xdr:col>75</xdr:col>
      <xdr:colOff>398216</xdr:colOff>
      <xdr:row>503</xdr:row>
      <xdr:rowOff>81000</xdr:rowOff>
    </xdr:to>
    <xdr:sp macro="" textlink="">
      <xdr:nvSpPr>
        <xdr:cNvPr id="1365" name="Text Box 6087" hidden="1">
          <a:extLst>
            <a:ext uri="{FF2B5EF4-FFF2-40B4-BE49-F238E27FC236}">
              <a16:creationId xmlns:a16="http://schemas.microsoft.com/office/drawing/2014/main" id="{00000000-0008-0000-0200-000055050000}"/>
            </a:ext>
          </a:extLst>
        </xdr:cNvPr>
        <xdr:cNvSpPr txBox="1">
          <a:spLocks noChangeArrowheads="1"/>
        </xdr:cNvSpPr>
      </xdr:nvSpPr>
      <xdr:spPr bwMode="auto">
        <a:xfrm>
          <a:off x="19985578" y="34481374"/>
          <a:ext cx="5209149"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475</xdr:row>
      <xdr:rowOff>94636</xdr:rowOff>
    </xdr:from>
    <xdr:to>
      <xdr:col>79</xdr:col>
      <xdr:colOff>398217</xdr:colOff>
      <xdr:row>503</xdr:row>
      <xdr:rowOff>81000</xdr:rowOff>
    </xdr:to>
    <xdr:sp macro="" textlink="">
      <xdr:nvSpPr>
        <xdr:cNvPr id="1366" name="Text Box 6088" hidden="1">
          <a:extLst>
            <a:ext uri="{FF2B5EF4-FFF2-40B4-BE49-F238E27FC236}">
              <a16:creationId xmlns:a16="http://schemas.microsoft.com/office/drawing/2014/main" id="{00000000-0008-0000-0200-000056050000}"/>
            </a:ext>
          </a:extLst>
        </xdr:cNvPr>
        <xdr:cNvSpPr txBox="1">
          <a:spLocks noChangeArrowheads="1"/>
        </xdr:cNvSpPr>
      </xdr:nvSpPr>
      <xdr:spPr bwMode="auto">
        <a:xfrm>
          <a:off x="21720008" y="34481374"/>
          <a:ext cx="5212079"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475</xdr:row>
      <xdr:rowOff>94636</xdr:rowOff>
    </xdr:from>
    <xdr:to>
      <xdr:col>81</xdr:col>
      <xdr:colOff>398216</xdr:colOff>
      <xdr:row>503</xdr:row>
      <xdr:rowOff>81000</xdr:rowOff>
    </xdr:to>
    <xdr:sp macro="" textlink="">
      <xdr:nvSpPr>
        <xdr:cNvPr id="1367" name="Text Box 6089" hidden="1">
          <a:extLst>
            <a:ext uri="{FF2B5EF4-FFF2-40B4-BE49-F238E27FC236}">
              <a16:creationId xmlns:a16="http://schemas.microsoft.com/office/drawing/2014/main" id="{00000000-0008-0000-0200-000057050000}"/>
            </a:ext>
          </a:extLst>
        </xdr:cNvPr>
        <xdr:cNvSpPr txBox="1">
          <a:spLocks noChangeArrowheads="1"/>
        </xdr:cNvSpPr>
      </xdr:nvSpPr>
      <xdr:spPr bwMode="auto">
        <a:xfrm>
          <a:off x="22588686" y="34481374"/>
          <a:ext cx="5212081"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475</xdr:row>
      <xdr:rowOff>94636</xdr:rowOff>
    </xdr:from>
    <xdr:to>
      <xdr:col>83</xdr:col>
      <xdr:colOff>394646</xdr:colOff>
      <xdr:row>503</xdr:row>
      <xdr:rowOff>81000</xdr:rowOff>
    </xdr:to>
    <xdr:sp macro="" textlink="">
      <xdr:nvSpPr>
        <xdr:cNvPr id="1368" name="Text Box 6090" hidden="1">
          <a:extLst>
            <a:ext uri="{FF2B5EF4-FFF2-40B4-BE49-F238E27FC236}">
              <a16:creationId xmlns:a16="http://schemas.microsoft.com/office/drawing/2014/main" id="{00000000-0008-0000-0200-000058050000}"/>
            </a:ext>
          </a:extLst>
        </xdr:cNvPr>
        <xdr:cNvSpPr txBox="1">
          <a:spLocks noChangeArrowheads="1"/>
        </xdr:cNvSpPr>
      </xdr:nvSpPr>
      <xdr:spPr bwMode="auto">
        <a:xfrm>
          <a:off x="23457366" y="34481374"/>
          <a:ext cx="5208511"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475</xdr:row>
      <xdr:rowOff>94636</xdr:rowOff>
    </xdr:from>
    <xdr:to>
      <xdr:col>86</xdr:col>
      <xdr:colOff>398216</xdr:colOff>
      <xdr:row>503</xdr:row>
      <xdr:rowOff>81000</xdr:rowOff>
    </xdr:to>
    <xdr:sp macro="" textlink="">
      <xdr:nvSpPr>
        <xdr:cNvPr id="1369" name="Text Box 6091" hidden="1">
          <a:extLst>
            <a:ext uri="{FF2B5EF4-FFF2-40B4-BE49-F238E27FC236}">
              <a16:creationId xmlns:a16="http://schemas.microsoft.com/office/drawing/2014/main" id="{00000000-0008-0000-0200-000059050000}"/>
            </a:ext>
          </a:extLst>
        </xdr:cNvPr>
        <xdr:cNvSpPr txBox="1">
          <a:spLocks noChangeArrowheads="1"/>
        </xdr:cNvSpPr>
      </xdr:nvSpPr>
      <xdr:spPr bwMode="auto">
        <a:xfrm>
          <a:off x="24760388" y="34481374"/>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475</xdr:row>
      <xdr:rowOff>94636</xdr:rowOff>
    </xdr:from>
    <xdr:to>
      <xdr:col>88</xdr:col>
      <xdr:colOff>398216</xdr:colOff>
      <xdr:row>503</xdr:row>
      <xdr:rowOff>81000</xdr:rowOff>
    </xdr:to>
    <xdr:sp macro="" textlink="">
      <xdr:nvSpPr>
        <xdr:cNvPr id="1370" name="Text Box 6092" hidden="1">
          <a:extLst>
            <a:ext uri="{FF2B5EF4-FFF2-40B4-BE49-F238E27FC236}">
              <a16:creationId xmlns:a16="http://schemas.microsoft.com/office/drawing/2014/main" id="{00000000-0008-0000-0200-00005A050000}"/>
            </a:ext>
          </a:extLst>
        </xdr:cNvPr>
        <xdr:cNvSpPr txBox="1">
          <a:spLocks noChangeArrowheads="1"/>
        </xdr:cNvSpPr>
      </xdr:nvSpPr>
      <xdr:spPr bwMode="auto">
        <a:xfrm>
          <a:off x="25629067" y="34481374"/>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475</xdr:row>
      <xdr:rowOff>94636</xdr:rowOff>
    </xdr:from>
    <xdr:to>
      <xdr:col>100</xdr:col>
      <xdr:colOff>398216</xdr:colOff>
      <xdr:row>503</xdr:row>
      <xdr:rowOff>81000</xdr:rowOff>
    </xdr:to>
    <xdr:sp macro="" textlink="">
      <xdr:nvSpPr>
        <xdr:cNvPr id="1371" name="Text Box 6093" hidden="1">
          <a:extLst>
            <a:ext uri="{FF2B5EF4-FFF2-40B4-BE49-F238E27FC236}">
              <a16:creationId xmlns:a16="http://schemas.microsoft.com/office/drawing/2014/main" id="{00000000-0008-0000-0200-00005B050000}"/>
            </a:ext>
          </a:extLst>
        </xdr:cNvPr>
        <xdr:cNvSpPr txBox="1">
          <a:spLocks noChangeArrowheads="1"/>
        </xdr:cNvSpPr>
      </xdr:nvSpPr>
      <xdr:spPr bwMode="auto">
        <a:xfrm>
          <a:off x="30841147" y="34481374"/>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475</xdr:row>
      <xdr:rowOff>94636</xdr:rowOff>
    </xdr:from>
    <xdr:to>
      <xdr:col>104</xdr:col>
      <xdr:colOff>398217</xdr:colOff>
      <xdr:row>503</xdr:row>
      <xdr:rowOff>81000</xdr:rowOff>
    </xdr:to>
    <xdr:sp macro="" textlink="">
      <xdr:nvSpPr>
        <xdr:cNvPr id="1372" name="Text Box 6094" hidden="1">
          <a:extLst>
            <a:ext uri="{FF2B5EF4-FFF2-40B4-BE49-F238E27FC236}">
              <a16:creationId xmlns:a16="http://schemas.microsoft.com/office/drawing/2014/main" id="{00000000-0008-0000-0200-00005C050000}"/>
            </a:ext>
          </a:extLst>
        </xdr:cNvPr>
        <xdr:cNvSpPr txBox="1">
          <a:spLocks noChangeArrowheads="1"/>
        </xdr:cNvSpPr>
      </xdr:nvSpPr>
      <xdr:spPr bwMode="auto">
        <a:xfrm>
          <a:off x="32578507" y="34481374"/>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475</xdr:row>
      <xdr:rowOff>94636</xdr:rowOff>
    </xdr:from>
    <xdr:to>
      <xdr:col>106</xdr:col>
      <xdr:colOff>398216</xdr:colOff>
      <xdr:row>503</xdr:row>
      <xdr:rowOff>81000</xdr:rowOff>
    </xdr:to>
    <xdr:sp macro="" textlink="">
      <xdr:nvSpPr>
        <xdr:cNvPr id="1373" name="Text Box 6095" hidden="1">
          <a:extLst>
            <a:ext uri="{FF2B5EF4-FFF2-40B4-BE49-F238E27FC236}">
              <a16:creationId xmlns:a16="http://schemas.microsoft.com/office/drawing/2014/main" id="{00000000-0008-0000-0200-00005D050000}"/>
            </a:ext>
          </a:extLst>
        </xdr:cNvPr>
        <xdr:cNvSpPr txBox="1">
          <a:spLocks noChangeArrowheads="1"/>
        </xdr:cNvSpPr>
      </xdr:nvSpPr>
      <xdr:spPr bwMode="auto">
        <a:xfrm>
          <a:off x="33447187" y="34481374"/>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477</xdr:row>
      <xdr:rowOff>56286</xdr:rowOff>
    </xdr:from>
    <xdr:to>
      <xdr:col>69</xdr:col>
      <xdr:colOff>398215</xdr:colOff>
      <xdr:row>505</xdr:row>
      <xdr:rowOff>38202</xdr:rowOff>
    </xdr:to>
    <xdr:sp macro="" textlink="">
      <xdr:nvSpPr>
        <xdr:cNvPr id="1374" name="Text Box 6100" hidden="1">
          <a:extLst>
            <a:ext uri="{FF2B5EF4-FFF2-40B4-BE49-F238E27FC236}">
              <a16:creationId xmlns:a16="http://schemas.microsoft.com/office/drawing/2014/main" id="{00000000-0008-0000-0200-00005E050000}"/>
            </a:ext>
          </a:extLst>
        </xdr:cNvPr>
        <xdr:cNvSpPr txBox="1">
          <a:spLocks noChangeArrowheads="1"/>
        </xdr:cNvSpPr>
      </xdr:nvSpPr>
      <xdr:spPr bwMode="auto">
        <a:xfrm>
          <a:off x="17359888" y="34935392"/>
          <a:ext cx="5228798"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477</xdr:row>
      <xdr:rowOff>56286</xdr:rowOff>
    </xdr:from>
    <xdr:to>
      <xdr:col>88</xdr:col>
      <xdr:colOff>398216</xdr:colOff>
      <xdr:row>505</xdr:row>
      <xdr:rowOff>38202</xdr:rowOff>
    </xdr:to>
    <xdr:sp macro="" textlink="">
      <xdr:nvSpPr>
        <xdr:cNvPr id="1375" name="Text Box 6101" hidden="1">
          <a:extLst>
            <a:ext uri="{FF2B5EF4-FFF2-40B4-BE49-F238E27FC236}">
              <a16:creationId xmlns:a16="http://schemas.microsoft.com/office/drawing/2014/main" id="{00000000-0008-0000-0200-00005F050000}"/>
            </a:ext>
          </a:extLst>
        </xdr:cNvPr>
        <xdr:cNvSpPr txBox="1">
          <a:spLocks noChangeArrowheads="1"/>
        </xdr:cNvSpPr>
      </xdr:nvSpPr>
      <xdr:spPr bwMode="auto">
        <a:xfrm>
          <a:off x="25629067" y="34935392"/>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477</xdr:row>
      <xdr:rowOff>56286</xdr:rowOff>
    </xdr:from>
    <xdr:to>
      <xdr:col>100</xdr:col>
      <xdr:colOff>398216</xdr:colOff>
      <xdr:row>505</xdr:row>
      <xdr:rowOff>38202</xdr:rowOff>
    </xdr:to>
    <xdr:sp macro="" textlink="">
      <xdr:nvSpPr>
        <xdr:cNvPr id="1376" name="Text Box 6102" hidden="1">
          <a:extLst>
            <a:ext uri="{FF2B5EF4-FFF2-40B4-BE49-F238E27FC236}">
              <a16:creationId xmlns:a16="http://schemas.microsoft.com/office/drawing/2014/main" id="{00000000-0008-0000-0200-000060050000}"/>
            </a:ext>
          </a:extLst>
        </xdr:cNvPr>
        <xdr:cNvSpPr txBox="1">
          <a:spLocks noChangeArrowheads="1"/>
        </xdr:cNvSpPr>
      </xdr:nvSpPr>
      <xdr:spPr bwMode="auto">
        <a:xfrm>
          <a:off x="30841147" y="34935392"/>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477</xdr:row>
      <xdr:rowOff>56286</xdr:rowOff>
    </xdr:from>
    <xdr:to>
      <xdr:col>104</xdr:col>
      <xdr:colOff>398217</xdr:colOff>
      <xdr:row>505</xdr:row>
      <xdr:rowOff>38202</xdr:rowOff>
    </xdr:to>
    <xdr:sp macro="" textlink="">
      <xdr:nvSpPr>
        <xdr:cNvPr id="1377" name="Text Box 6103" hidden="1">
          <a:extLst>
            <a:ext uri="{FF2B5EF4-FFF2-40B4-BE49-F238E27FC236}">
              <a16:creationId xmlns:a16="http://schemas.microsoft.com/office/drawing/2014/main" id="{00000000-0008-0000-0200-000061050000}"/>
            </a:ext>
          </a:extLst>
        </xdr:cNvPr>
        <xdr:cNvSpPr txBox="1">
          <a:spLocks noChangeArrowheads="1"/>
        </xdr:cNvSpPr>
      </xdr:nvSpPr>
      <xdr:spPr bwMode="auto">
        <a:xfrm>
          <a:off x="32578507" y="34935392"/>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477</xdr:row>
      <xdr:rowOff>56286</xdr:rowOff>
    </xdr:from>
    <xdr:to>
      <xdr:col>106</xdr:col>
      <xdr:colOff>398216</xdr:colOff>
      <xdr:row>505</xdr:row>
      <xdr:rowOff>38202</xdr:rowOff>
    </xdr:to>
    <xdr:sp macro="" textlink="">
      <xdr:nvSpPr>
        <xdr:cNvPr id="1378" name="Text Box 6104" hidden="1">
          <a:extLst>
            <a:ext uri="{FF2B5EF4-FFF2-40B4-BE49-F238E27FC236}">
              <a16:creationId xmlns:a16="http://schemas.microsoft.com/office/drawing/2014/main" id="{00000000-0008-0000-0200-000062050000}"/>
            </a:ext>
          </a:extLst>
        </xdr:cNvPr>
        <xdr:cNvSpPr txBox="1">
          <a:spLocks noChangeArrowheads="1"/>
        </xdr:cNvSpPr>
      </xdr:nvSpPr>
      <xdr:spPr bwMode="auto">
        <a:xfrm>
          <a:off x="33447187" y="34935392"/>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479</xdr:row>
      <xdr:rowOff>21250</xdr:rowOff>
    </xdr:from>
    <xdr:to>
      <xdr:col>69</xdr:col>
      <xdr:colOff>398215</xdr:colOff>
      <xdr:row>507</xdr:row>
      <xdr:rowOff>3281</xdr:rowOff>
    </xdr:to>
    <xdr:sp macro="" textlink="">
      <xdr:nvSpPr>
        <xdr:cNvPr id="1379" name="Text Box 6113" hidden="1">
          <a:extLst>
            <a:ext uri="{FF2B5EF4-FFF2-40B4-BE49-F238E27FC236}">
              <a16:creationId xmlns:a16="http://schemas.microsoft.com/office/drawing/2014/main" id="{00000000-0008-0000-0200-000063050000}"/>
            </a:ext>
          </a:extLst>
        </xdr:cNvPr>
        <xdr:cNvSpPr txBox="1">
          <a:spLocks noChangeArrowheads="1"/>
        </xdr:cNvSpPr>
      </xdr:nvSpPr>
      <xdr:spPr bwMode="auto">
        <a:xfrm>
          <a:off x="17359888" y="35392725"/>
          <a:ext cx="5228798"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479</xdr:row>
      <xdr:rowOff>21250</xdr:rowOff>
    </xdr:from>
    <xdr:to>
      <xdr:col>71</xdr:col>
      <xdr:colOff>398216</xdr:colOff>
      <xdr:row>507</xdr:row>
      <xdr:rowOff>3281</xdr:rowOff>
    </xdr:to>
    <xdr:sp macro="" textlink="">
      <xdr:nvSpPr>
        <xdr:cNvPr id="1380" name="Text Box 6114" hidden="1">
          <a:extLst>
            <a:ext uri="{FF2B5EF4-FFF2-40B4-BE49-F238E27FC236}">
              <a16:creationId xmlns:a16="http://schemas.microsoft.com/office/drawing/2014/main" id="{00000000-0008-0000-0200-000064050000}"/>
            </a:ext>
          </a:extLst>
        </xdr:cNvPr>
        <xdr:cNvSpPr txBox="1">
          <a:spLocks noChangeArrowheads="1"/>
        </xdr:cNvSpPr>
      </xdr:nvSpPr>
      <xdr:spPr bwMode="auto">
        <a:xfrm>
          <a:off x="18232468" y="35392725"/>
          <a:ext cx="5224898"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479</xdr:row>
      <xdr:rowOff>21250</xdr:rowOff>
    </xdr:from>
    <xdr:to>
      <xdr:col>73</xdr:col>
      <xdr:colOff>398215</xdr:colOff>
      <xdr:row>507</xdr:row>
      <xdr:rowOff>3281</xdr:rowOff>
    </xdr:to>
    <xdr:sp macro="" textlink="">
      <xdr:nvSpPr>
        <xdr:cNvPr id="1381" name="Text Box 6115" hidden="1">
          <a:extLst>
            <a:ext uri="{FF2B5EF4-FFF2-40B4-BE49-F238E27FC236}">
              <a16:creationId xmlns:a16="http://schemas.microsoft.com/office/drawing/2014/main" id="{00000000-0008-0000-0200-000065050000}"/>
            </a:ext>
          </a:extLst>
        </xdr:cNvPr>
        <xdr:cNvSpPr txBox="1">
          <a:spLocks noChangeArrowheads="1"/>
        </xdr:cNvSpPr>
      </xdr:nvSpPr>
      <xdr:spPr bwMode="auto">
        <a:xfrm>
          <a:off x="19107112" y="35392725"/>
          <a:ext cx="5218935"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479</xdr:row>
      <xdr:rowOff>21250</xdr:rowOff>
    </xdr:from>
    <xdr:to>
      <xdr:col>75</xdr:col>
      <xdr:colOff>398216</xdr:colOff>
      <xdr:row>507</xdr:row>
      <xdr:rowOff>3281</xdr:rowOff>
    </xdr:to>
    <xdr:sp macro="" textlink="">
      <xdr:nvSpPr>
        <xdr:cNvPr id="1382" name="Text Box 6116" hidden="1">
          <a:extLst>
            <a:ext uri="{FF2B5EF4-FFF2-40B4-BE49-F238E27FC236}">
              <a16:creationId xmlns:a16="http://schemas.microsoft.com/office/drawing/2014/main" id="{00000000-0008-0000-0200-000066050000}"/>
            </a:ext>
          </a:extLst>
        </xdr:cNvPr>
        <xdr:cNvSpPr txBox="1">
          <a:spLocks noChangeArrowheads="1"/>
        </xdr:cNvSpPr>
      </xdr:nvSpPr>
      <xdr:spPr bwMode="auto">
        <a:xfrm>
          <a:off x="19985578" y="35392725"/>
          <a:ext cx="5209149"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479</xdr:row>
      <xdr:rowOff>21250</xdr:rowOff>
    </xdr:from>
    <xdr:to>
      <xdr:col>77</xdr:col>
      <xdr:colOff>398216</xdr:colOff>
      <xdr:row>507</xdr:row>
      <xdr:rowOff>3281</xdr:rowOff>
    </xdr:to>
    <xdr:sp macro="" textlink="">
      <xdr:nvSpPr>
        <xdr:cNvPr id="1383" name="Text Box 6117" hidden="1">
          <a:extLst>
            <a:ext uri="{FF2B5EF4-FFF2-40B4-BE49-F238E27FC236}">
              <a16:creationId xmlns:a16="http://schemas.microsoft.com/office/drawing/2014/main" id="{00000000-0008-0000-0200-000067050000}"/>
            </a:ext>
          </a:extLst>
        </xdr:cNvPr>
        <xdr:cNvSpPr txBox="1">
          <a:spLocks noChangeArrowheads="1"/>
        </xdr:cNvSpPr>
      </xdr:nvSpPr>
      <xdr:spPr bwMode="auto">
        <a:xfrm>
          <a:off x="20853085" y="35392725"/>
          <a:ext cx="5210321"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479</xdr:row>
      <xdr:rowOff>21250</xdr:rowOff>
    </xdr:from>
    <xdr:to>
      <xdr:col>79</xdr:col>
      <xdr:colOff>398217</xdr:colOff>
      <xdr:row>507</xdr:row>
      <xdr:rowOff>3281</xdr:rowOff>
    </xdr:to>
    <xdr:sp macro="" textlink="">
      <xdr:nvSpPr>
        <xdr:cNvPr id="1384" name="Text Box 6118" hidden="1">
          <a:extLst>
            <a:ext uri="{FF2B5EF4-FFF2-40B4-BE49-F238E27FC236}">
              <a16:creationId xmlns:a16="http://schemas.microsoft.com/office/drawing/2014/main" id="{00000000-0008-0000-0200-000068050000}"/>
            </a:ext>
          </a:extLst>
        </xdr:cNvPr>
        <xdr:cNvSpPr txBox="1">
          <a:spLocks noChangeArrowheads="1"/>
        </xdr:cNvSpPr>
      </xdr:nvSpPr>
      <xdr:spPr bwMode="auto">
        <a:xfrm>
          <a:off x="21720008" y="35392725"/>
          <a:ext cx="5212079"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479</xdr:row>
      <xdr:rowOff>21250</xdr:rowOff>
    </xdr:from>
    <xdr:to>
      <xdr:col>81</xdr:col>
      <xdr:colOff>398216</xdr:colOff>
      <xdr:row>507</xdr:row>
      <xdr:rowOff>3281</xdr:rowOff>
    </xdr:to>
    <xdr:sp macro="" textlink="">
      <xdr:nvSpPr>
        <xdr:cNvPr id="1385" name="Text Box 6119" hidden="1">
          <a:extLst>
            <a:ext uri="{FF2B5EF4-FFF2-40B4-BE49-F238E27FC236}">
              <a16:creationId xmlns:a16="http://schemas.microsoft.com/office/drawing/2014/main" id="{00000000-0008-0000-0200-000069050000}"/>
            </a:ext>
          </a:extLst>
        </xdr:cNvPr>
        <xdr:cNvSpPr txBox="1">
          <a:spLocks noChangeArrowheads="1"/>
        </xdr:cNvSpPr>
      </xdr:nvSpPr>
      <xdr:spPr bwMode="auto">
        <a:xfrm>
          <a:off x="22588686" y="35392725"/>
          <a:ext cx="5212081"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479</xdr:row>
      <xdr:rowOff>21250</xdr:rowOff>
    </xdr:from>
    <xdr:to>
      <xdr:col>83</xdr:col>
      <xdr:colOff>394646</xdr:colOff>
      <xdr:row>507</xdr:row>
      <xdr:rowOff>3281</xdr:rowOff>
    </xdr:to>
    <xdr:sp macro="" textlink="">
      <xdr:nvSpPr>
        <xdr:cNvPr id="1386" name="Text Box 6120" hidden="1">
          <a:extLst>
            <a:ext uri="{FF2B5EF4-FFF2-40B4-BE49-F238E27FC236}">
              <a16:creationId xmlns:a16="http://schemas.microsoft.com/office/drawing/2014/main" id="{00000000-0008-0000-0200-00006A050000}"/>
            </a:ext>
          </a:extLst>
        </xdr:cNvPr>
        <xdr:cNvSpPr txBox="1">
          <a:spLocks noChangeArrowheads="1"/>
        </xdr:cNvSpPr>
      </xdr:nvSpPr>
      <xdr:spPr bwMode="auto">
        <a:xfrm>
          <a:off x="23457366" y="35392725"/>
          <a:ext cx="5208511"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479</xdr:row>
      <xdr:rowOff>21250</xdr:rowOff>
    </xdr:from>
    <xdr:to>
      <xdr:col>86</xdr:col>
      <xdr:colOff>398216</xdr:colOff>
      <xdr:row>507</xdr:row>
      <xdr:rowOff>3281</xdr:rowOff>
    </xdr:to>
    <xdr:sp macro="" textlink="">
      <xdr:nvSpPr>
        <xdr:cNvPr id="1387" name="Text Box 6121" hidden="1">
          <a:extLst>
            <a:ext uri="{FF2B5EF4-FFF2-40B4-BE49-F238E27FC236}">
              <a16:creationId xmlns:a16="http://schemas.microsoft.com/office/drawing/2014/main" id="{00000000-0008-0000-0200-00006B050000}"/>
            </a:ext>
          </a:extLst>
        </xdr:cNvPr>
        <xdr:cNvSpPr txBox="1">
          <a:spLocks noChangeArrowheads="1"/>
        </xdr:cNvSpPr>
      </xdr:nvSpPr>
      <xdr:spPr bwMode="auto">
        <a:xfrm>
          <a:off x="24760388" y="35392725"/>
          <a:ext cx="5212080"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479</xdr:row>
      <xdr:rowOff>21250</xdr:rowOff>
    </xdr:from>
    <xdr:to>
      <xdr:col>88</xdr:col>
      <xdr:colOff>398216</xdr:colOff>
      <xdr:row>507</xdr:row>
      <xdr:rowOff>3281</xdr:rowOff>
    </xdr:to>
    <xdr:sp macro="" textlink="">
      <xdr:nvSpPr>
        <xdr:cNvPr id="1388" name="Text Box 6122" hidden="1">
          <a:extLst>
            <a:ext uri="{FF2B5EF4-FFF2-40B4-BE49-F238E27FC236}">
              <a16:creationId xmlns:a16="http://schemas.microsoft.com/office/drawing/2014/main" id="{00000000-0008-0000-0200-00006C050000}"/>
            </a:ext>
          </a:extLst>
        </xdr:cNvPr>
        <xdr:cNvSpPr txBox="1">
          <a:spLocks noChangeArrowheads="1"/>
        </xdr:cNvSpPr>
      </xdr:nvSpPr>
      <xdr:spPr bwMode="auto">
        <a:xfrm>
          <a:off x="25629067" y="35392725"/>
          <a:ext cx="5212080"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479</xdr:row>
      <xdr:rowOff>21250</xdr:rowOff>
    </xdr:from>
    <xdr:to>
      <xdr:col>98</xdr:col>
      <xdr:colOff>398217</xdr:colOff>
      <xdr:row>507</xdr:row>
      <xdr:rowOff>3281</xdr:rowOff>
    </xdr:to>
    <xdr:sp macro="" textlink="">
      <xdr:nvSpPr>
        <xdr:cNvPr id="1389" name="Text Box 6123" hidden="1">
          <a:extLst>
            <a:ext uri="{FF2B5EF4-FFF2-40B4-BE49-F238E27FC236}">
              <a16:creationId xmlns:a16="http://schemas.microsoft.com/office/drawing/2014/main" id="{00000000-0008-0000-0200-00006D050000}"/>
            </a:ext>
          </a:extLst>
        </xdr:cNvPr>
        <xdr:cNvSpPr txBox="1">
          <a:spLocks noChangeArrowheads="1"/>
        </xdr:cNvSpPr>
      </xdr:nvSpPr>
      <xdr:spPr bwMode="auto">
        <a:xfrm>
          <a:off x="29972468" y="35392725"/>
          <a:ext cx="5212079"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479</xdr:row>
      <xdr:rowOff>21250</xdr:rowOff>
    </xdr:from>
    <xdr:to>
      <xdr:col>100</xdr:col>
      <xdr:colOff>398216</xdr:colOff>
      <xdr:row>507</xdr:row>
      <xdr:rowOff>3281</xdr:rowOff>
    </xdr:to>
    <xdr:sp macro="" textlink="">
      <xdr:nvSpPr>
        <xdr:cNvPr id="1390" name="Text Box 6124" hidden="1">
          <a:extLst>
            <a:ext uri="{FF2B5EF4-FFF2-40B4-BE49-F238E27FC236}">
              <a16:creationId xmlns:a16="http://schemas.microsoft.com/office/drawing/2014/main" id="{00000000-0008-0000-0200-00006E050000}"/>
            </a:ext>
          </a:extLst>
        </xdr:cNvPr>
        <xdr:cNvSpPr txBox="1">
          <a:spLocks noChangeArrowheads="1"/>
        </xdr:cNvSpPr>
      </xdr:nvSpPr>
      <xdr:spPr bwMode="auto">
        <a:xfrm>
          <a:off x="30841147" y="35392725"/>
          <a:ext cx="5212080"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479</xdr:row>
      <xdr:rowOff>21250</xdr:rowOff>
    </xdr:from>
    <xdr:to>
      <xdr:col>102</xdr:col>
      <xdr:colOff>398214</xdr:colOff>
      <xdr:row>507</xdr:row>
      <xdr:rowOff>3281</xdr:rowOff>
    </xdr:to>
    <xdr:sp macro="" textlink="">
      <xdr:nvSpPr>
        <xdr:cNvPr id="1391" name="Text Box 6125" hidden="1">
          <a:extLst>
            <a:ext uri="{FF2B5EF4-FFF2-40B4-BE49-F238E27FC236}">
              <a16:creationId xmlns:a16="http://schemas.microsoft.com/office/drawing/2014/main" id="{00000000-0008-0000-0200-00006F050000}"/>
            </a:ext>
          </a:extLst>
        </xdr:cNvPr>
        <xdr:cNvSpPr txBox="1">
          <a:spLocks noChangeArrowheads="1"/>
        </xdr:cNvSpPr>
      </xdr:nvSpPr>
      <xdr:spPr bwMode="auto">
        <a:xfrm>
          <a:off x="31709827" y="35392725"/>
          <a:ext cx="5212079"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479</xdr:row>
      <xdr:rowOff>21250</xdr:rowOff>
    </xdr:from>
    <xdr:to>
      <xdr:col>104</xdr:col>
      <xdr:colOff>398217</xdr:colOff>
      <xdr:row>507</xdr:row>
      <xdr:rowOff>3281</xdr:rowOff>
    </xdr:to>
    <xdr:sp macro="" textlink="">
      <xdr:nvSpPr>
        <xdr:cNvPr id="1392" name="Text Box 6126" hidden="1">
          <a:extLst>
            <a:ext uri="{FF2B5EF4-FFF2-40B4-BE49-F238E27FC236}">
              <a16:creationId xmlns:a16="http://schemas.microsoft.com/office/drawing/2014/main" id="{00000000-0008-0000-0200-000070050000}"/>
            </a:ext>
          </a:extLst>
        </xdr:cNvPr>
        <xdr:cNvSpPr txBox="1">
          <a:spLocks noChangeArrowheads="1"/>
        </xdr:cNvSpPr>
      </xdr:nvSpPr>
      <xdr:spPr bwMode="auto">
        <a:xfrm>
          <a:off x="32578507" y="35392725"/>
          <a:ext cx="5212080"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479</xdr:row>
      <xdr:rowOff>21250</xdr:rowOff>
    </xdr:from>
    <xdr:to>
      <xdr:col>106</xdr:col>
      <xdr:colOff>398216</xdr:colOff>
      <xdr:row>507</xdr:row>
      <xdr:rowOff>3281</xdr:rowOff>
    </xdr:to>
    <xdr:sp macro="" textlink="">
      <xdr:nvSpPr>
        <xdr:cNvPr id="1393" name="Text Box 6127" hidden="1">
          <a:extLst>
            <a:ext uri="{FF2B5EF4-FFF2-40B4-BE49-F238E27FC236}">
              <a16:creationId xmlns:a16="http://schemas.microsoft.com/office/drawing/2014/main" id="{00000000-0008-0000-0200-000071050000}"/>
            </a:ext>
          </a:extLst>
        </xdr:cNvPr>
        <xdr:cNvSpPr txBox="1">
          <a:spLocks noChangeArrowheads="1"/>
        </xdr:cNvSpPr>
      </xdr:nvSpPr>
      <xdr:spPr bwMode="auto">
        <a:xfrm>
          <a:off x="33447187" y="35392725"/>
          <a:ext cx="5212080" cy="687797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479</xdr:row>
      <xdr:rowOff>241519</xdr:rowOff>
    </xdr:from>
    <xdr:to>
      <xdr:col>69</xdr:col>
      <xdr:colOff>398215</xdr:colOff>
      <xdr:row>507</xdr:row>
      <xdr:rowOff>231306</xdr:rowOff>
    </xdr:to>
    <xdr:sp macro="" textlink="">
      <xdr:nvSpPr>
        <xdr:cNvPr id="1394" name="Text Box 6134" hidden="1">
          <a:extLst>
            <a:ext uri="{FF2B5EF4-FFF2-40B4-BE49-F238E27FC236}">
              <a16:creationId xmlns:a16="http://schemas.microsoft.com/office/drawing/2014/main" id="{00000000-0008-0000-0200-000072050000}"/>
            </a:ext>
          </a:extLst>
        </xdr:cNvPr>
        <xdr:cNvSpPr txBox="1">
          <a:spLocks noChangeArrowheads="1"/>
        </xdr:cNvSpPr>
      </xdr:nvSpPr>
      <xdr:spPr bwMode="auto">
        <a:xfrm>
          <a:off x="17359888" y="35612994"/>
          <a:ext cx="5228798"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479</xdr:row>
      <xdr:rowOff>241519</xdr:rowOff>
    </xdr:from>
    <xdr:to>
      <xdr:col>71</xdr:col>
      <xdr:colOff>398216</xdr:colOff>
      <xdr:row>507</xdr:row>
      <xdr:rowOff>231306</xdr:rowOff>
    </xdr:to>
    <xdr:sp macro="" textlink="">
      <xdr:nvSpPr>
        <xdr:cNvPr id="1395" name="Text Box 6135" hidden="1">
          <a:extLst>
            <a:ext uri="{FF2B5EF4-FFF2-40B4-BE49-F238E27FC236}">
              <a16:creationId xmlns:a16="http://schemas.microsoft.com/office/drawing/2014/main" id="{00000000-0008-0000-0200-000073050000}"/>
            </a:ext>
          </a:extLst>
        </xdr:cNvPr>
        <xdr:cNvSpPr txBox="1">
          <a:spLocks noChangeArrowheads="1"/>
        </xdr:cNvSpPr>
      </xdr:nvSpPr>
      <xdr:spPr bwMode="auto">
        <a:xfrm>
          <a:off x="18232468" y="35612994"/>
          <a:ext cx="5224898"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479</xdr:row>
      <xdr:rowOff>241519</xdr:rowOff>
    </xdr:from>
    <xdr:to>
      <xdr:col>73</xdr:col>
      <xdr:colOff>398215</xdr:colOff>
      <xdr:row>507</xdr:row>
      <xdr:rowOff>231306</xdr:rowOff>
    </xdr:to>
    <xdr:sp macro="" textlink="">
      <xdr:nvSpPr>
        <xdr:cNvPr id="1396" name="Text Box 6136" hidden="1">
          <a:extLst>
            <a:ext uri="{FF2B5EF4-FFF2-40B4-BE49-F238E27FC236}">
              <a16:creationId xmlns:a16="http://schemas.microsoft.com/office/drawing/2014/main" id="{00000000-0008-0000-0200-000074050000}"/>
            </a:ext>
          </a:extLst>
        </xdr:cNvPr>
        <xdr:cNvSpPr txBox="1">
          <a:spLocks noChangeArrowheads="1"/>
        </xdr:cNvSpPr>
      </xdr:nvSpPr>
      <xdr:spPr bwMode="auto">
        <a:xfrm>
          <a:off x="19107112" y="35612994"/>
          <a:ext cx="5218935"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479</xdr:row>
      <xdr:rowOff>241519</xdr:rowOff>
    </xdr:from>
    <xdr:to>
      <xdr:col>75</xdr:col>
      <xdr:colOff>398216</xdr:colOff>
      <xdr:row>507</xdr:row>
      <xdr:rowOff>231306</xdr:rowOff>
    </xdr:to>
    <xdr:sp macro="" textlink="">
      <xdr:nvSpPr>
        <xdr:cNvPr id="1397" name="Text Box 6137" hidden="1">
          <a:extLst>
            <a:ext uri="{FF2B5EF4-FFF2-40B4-BE49-F238E27FC236}">
              <a16:creationId xmlns:a16="http://schemas.microsoft.com/office/drawing/2014/main" id="{00000000-0008-0000-0200-000075050000}"/>
            </a:ext>
          </a:extLst>
        </xdr:cNvPr>
        <xdr:cNvSpPr txBox="1">
          <a:spLocks noChangeArrowheads="1"/>
        </xdr:cNvSpPr>
      </xdr:nvSpPr>
      <xdr:spPr bwMode="auto">
        <a:xfrm>
          <a:off x="19985578" y="35612994"/>
          <a:ext cx="5209149"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479</xdr:row>
      <xdr:rowOff>241519</xdr:rowOff>
    </xdr:from>
    <xdr:to>
      <xdr:col>79</xdr:col>
      <xdr:colOff>398217</xdr:colOff>
      <xdr:row>507</xdr:row>
      <xdr:rowOff>231306</xdr:rowOff>
    </xdr:to>
    <xdr:sp macro="" textlink="">
      <xdr:nvSpPr>
        <xdr:cNvPr id="1398" name="Text Box 6138" hidden="1">
          <a:extLst>
            <a:ext uri="{FF2B5EF4-FFF2-40B4-BE49-F238E27FC236}">
              <a16:creationId xmlns:a16="http://schemas.microsoft.com/office/drawing/2014/main" id="{00000000-0008-0000-0200-000076050000}"/>
            </a:ext>
          </a:extLst>
        </xdr:cNvPr>
        <xdr:cNvSpPr txBox="1">
          <a:spLocks noChangeArrowheads="1"/>
        </xdr:cNvSpPr>
      </xdr:nvSpPr>
      <xdr:spPr bwMode="auto">
        <a:xfrm>
          <a:off x="21720008" y="35612994"/>
          <a:ext cx="5212079"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479</xdr:row>
      <xdr:rowOff>241519</xdr:rowOff>
    </xdr:from>
    <xdr:to>
      <xdr:col>81</xdr:col>
      <xdr:colOff>398216</xdr:colOff>
      <xdr:row>507</xdr:row>
      <xdr:rowOff>231306</xdr:rowOff>
    </xdr:to>
    <xdr:sp macro="" textlink="">
      <xdr:nvSpPr>
        <xdr:cNvPr id="1399" name="Text Box 6139" hidden="1">
          <a:extLst>
            <a:ext uri="{FF2B5EF4-FFF2-40B4-BE49-F238E27FC236}">
              <a16:creationId xmlns:a16="http://schemas.microsoft.com/office/drawing/2014/main" id="{00000000-0008-0000-0200-000077050000}"/>
            </a:ext>
          </a:extLst>
        </xdr:cNvPr>
        <xdr:cNvSpPr txBox="1">
          <a:spLocks noChangeArrowheads="1"/>
        </xdr:cNvSpPr>
      </xdr:nvSpPr>
      <xdr:spPr bwMode="auto">
        <a:xfrm>
          <a:off x="22588686" y="35612994"/>
          <a:ext cx="5212081"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479</xdr:row>
      <xdr:rowOff>241519</xdr:rowOff>
    </xdr:from>
    <xdr:to>
      <xdr:col>83</xdr:col>
      <xdr:colOff>394646</xdr:colOff>
      <xdr:row>507</xdr:row>
      <xdr:rowOff>231306</xdr:rowOff>
    </xdr:to>
    <xdr:sp macro="" textlink="">
      <xdr:nvSpPr>
        <xdr:cNvPr id="1400" name="Text Box 6140" hidden="1">
          <a:extLst>
            <a:ext uri="{FF2B5EF4-FFF2-40B4-BE49-F238E27FC236}">
              <a16:creationId xmlns:a16="http://schemas.microsoft.com/office/drawing/2014/main" id="{00000000-0008-0000-0200-000078050000}"/>
            </a:ext>
          </a:extLst>
        </xdr:cNvPr>
        <xdr:cNvSpPr txBox="1">
          <a:spLocks noChangeArrowheads="1"/>
        </xdr:cNvSpPr>
      </xdr:nvSpPr>
      <xdr:spPr bwMode="auto">
        <a:xfrm>
          <a:off x="23457366" y="35612994"/>
          <a:ext cx="5208511"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479</xdr:row>
      <xdr:rowOff>241519</xdr:rowOff>
    </xdr:from>
    <xdr:to>
      <xdr:col>86</xdr:col>
      <xdr:colOff>398216</xdr:colOff>
      <xdr:row>507</xdr:row>
      <xdr:rowOff>231306</xdr:rowOff>
    </xdr:to>
    <xdr:sp macro="" textlink="">
      <xdr:nvSpPr>
        <xdr:cNvPr id="1401" name="Text Box 6141" hidden="1">
          <a:extLst>
            <a:ext uri="{FF2B5EF4-FFF2-40B4-BE49-F238E27FC236}">
              <a16:creationId xmlns:a16="http://schemas.microsoft.com/office/drawing/2014/main" id="{00000000-0008-0000-0200-000079050000}"/>
            </a:ext>
          </a:extLst>
        </xdr:cNvPr>
        <xdr:cNvSpPr txBox="1">
          <a:spLocks noChangeArrowheads="1"/>
        </xdr:cNvSpPr>
      </xdr:nvSpPr>
      <xdr:spPr bwMode="auto">
        <a:xfrm>
          <a:off x="24760388" y="35612994"/>
          <a:ext cx="5212080"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479</xdr:row>
      <xdr:rowOff>241519</xdr:rowOff>
    </xdr:from>
    <xdr:to>
      <xdr:col>88</xdr:col>
      <xdr:colOff>398216</xdr:colOff>
      <xdr:row>507</xdr:row>
      <xdr:rowOff>231306</xdr:rowOff>
    </xdr:to>
    <xdr:sp macro="" textlink="">
      <xdr:nvSpPr>
        <xdr:cNvPr id="1402" name="Text Box 6142" hidden="1">
          <a:extLst>
            <a:ext uri="{FF2B5EF4-FFF2-40B4-BE49-F238E27FC236}">
              <a16:creationId xmlns:a16="http://schemas.microsoft.com/office/drawing/2014/main" id="{00000000-0008-0000-0200-00007A050000}"/>
            </a:ext>
          </a:extLst>
        </xdr:cNvPr>
        <xdr:cNvSpPr txBox="1">
          <a:spLocks noChangeArrowheads="1"/>
        </xdr:cNvSpPr>
      </xdr:nvSpPr>
      <xdr:spPr bwMode="auto">
        <a:xfrm>
          <a:off x="25629067" y="35612994"/>
          <a:ext cx="5212080"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479</xdr:row>
      <xdr:rowOff>241519</xdr:rowOff>
    </xdr:from>
    <xdr:to>
      <xdr:col>100</xdr:col>
      <xdr:colOff>398216</xdr:colOff>
      <xdr:row>507</xdr:row>
      <xdr:rowOff>231306</xdr:rowOff>
    </xdr:to>
    <xdr:sp macro="" textlink="">
      <xdr:nvSpPr>
        <xdr:cNvPr id="1403" name="Text Box 6143" hidden="1">
          <a:extLst>
            <a:ext uri="{FF2B5EF4-FFF2-40B4-BE49-F238E27FC236}">
              <a16:creationId xmlns:a16="http://schemas.microsoft.com/office/drawing/2014/main" id="{00000000-0008-0000-0200-00007B050000}"/>
            </a:ext>
          </a:extLst>
        </xdr:cNvPr>
        <xdr:cNvSpPr txBox="1">
          <a:spLocks noChangeArrowheads="1"/>
        </xdr:cNvSpPr>
      </xdr:nvSpPr>
      <xdr:spPr bwMode="auto">
        <a:xfrm>
          <a:off x="30841147" y="35612994"/>
          <a:ext cx="5212080"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479</xdr:row>
      <xdr:rowOff>241519</xdr:rowOff>
    </xdr:from>
    <xdr:to>
      <xdr:col>104</xdr:col>
      <xdr:colOff>398217</xdr:colOff>
      <xdr:row>507</xdr:row>
      <xdr:rowOff>231306</xdr:rowOff>
    </xdr:to>
    <xdr:sp macro="" textlink="">
      <xdr:nvSpPr>
        <xdr:cNvPr id="1404" name="Text Box 6144" hidden="1">
          <a:extLst>
            <a:ext uri="{FF2B5EF4-FFF2-40B4-BE49-F238E27FC236}">
              <a16:creationId xmlns:a16="http://schemas.microsoft.com/office/drawing/2014/main" id="{00000000-0008-0000-0200-00007C050000}"/>
            </a:ext>
          </a:extLst>
        </xdr:cNvPr>
        <xdr:cNvSpPr txBox="1">
          <a:spLocks noChangeArrowheads="1"/>
        </xdr:cNvSpPr>
      </xdr:nvSpPr>
      <xdr:spPr bwMode="auto">
        <a:xfrm>
          <a:off x="32578507" y="35612994"/>
          <a:ext cx="5212080"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479</xdr:row>
      <xdr:rowOff>241519</xdr:rowOff>
    </xdr:from>
    <xdr:to>
      <xdr:col>106</xdr:col>
      <xdr:colOff>398216</xdr:colOff>
      <xdr:row>507</xdr:row>
      <xdr:rowOff>231306</xdr:rowOff>
    </xdr:to>
    <xdr:sp macro="" textlink="">
      <xdr:nvSpPr>
        <xdr:cNvPr id="1405" name="Text Box 6145" hidden="1">
          <a:extLst>
            <a:ext uri="{FF2B5EF4-FFF2-40B4-BE49-F238E27FC236}">
              <a16:creationId xmlns:a16="http://schemas.microsoft.com/office/drawing/2014/main" id="{00000000-0008-0000-0200-00007D050000}"/>
            </a:ext>
          </a:extLst>
        </xdr:cNvPr>
        <xdr:cNvSpPr txBox="1">
          <a:spLocks noChangeArrowheads="1"/>
        </xdr:cNvSpPr>
      </xdr:nvSpPr>
      <xdr:spPr bwMode="auto">
        <a:xfrm>
          <a:off x="33447187" y="35612994"/>
          <a:ext cx="5212080"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480</xdr:row>
      <xdr:rowOff>222343</xdr:rowOff>
    </xdr:from>
    <xdr:to>
      <xdr:col>69</xdr:col>
      <xdr:colOff>398215</xdr:colOff>
      <xdr:row>508</xdr:row>
      <xdr:rowOff>212130</xdr:rowOff>
    </xdr:to>
    <xdr:sp macro="" textlink="">
      <xdr:nvSpPr>
        <xdr:cNvPr id="1406" name="Text Box 6153" hidden="1">
          <a:extLst>
            <a:ext uri="{FF2B5EF4-FFF2-40B4-BE49-F238E27FC236}">
              <a16:creationId xmlns:a16="http://schemas.microsoft.com/office/drawing/2014/main" id="{00000000-0008-0000-0200-00007E050000}"/>
            </a:ext>
          </a:extLst>
        </xdr:cNvPr>
        <xdr:cNvSpPr txBox="1">
          <a:spLocks noChangeArrowheads="1"/>
        </xdr:cNvSpPr>
      </xdr:nvSpPr>
      <xdr:spPr bwMode="auto">
        <a:xfrm>
          <a:off x="17359888" y="35840004"/>
          <a:ext cx="5228798"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480</xdr:row>
      <xdr:rowOff>222343</xdr:rowOff>
    </xdr:from>
    <xdr:to>
      <xdr:col>71</xdr:col>
      <xdr:colOff>398216</xdr:colOff>
      <xdr:row>508</xdr:row>
      <xdr:rowOff>212130</xdr:rowOff>
    </xdr:to>
    <xdr:sp macro="" textlink="">
      <xdr:nvSpPr>
        <xdr:cNvPr id="1407" name="Text Box 6154" hidden="1">
          <a:extLst>
            <a:ext uri="{FF2B5EF4-FFF2-40B4-BE49-F238E27FC236}">
              <a16:creationId xmlns:a16="http://schemas.microsoft.com/office/drawing/2014/main" id="{00000000-0008-0000-0200-00007F050000}"/>
            </a:ext>
          </a:extLst>
        </xdr:cNvPr>
        <xdr:cNvSpPr txBox="1">
          <a:spLocks noChangeArrowheads="1"/>
        </xdr:cNvSpPr>
      </xdr:nvSpPr>
      <xdr:spPr bwMode="auto">
        <a:xfrm>
          <a:off x="18232468" y="35840004"/>
          <a:ext cx="5224898"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480</xdr:row>
      <xdr:rowOff>222343</xdr:rowOff>
    </xdr:from>
    <xdr:to>
      <xdr:col>73</xdr:col>
      <xdr:colOff>398215</xdr:colOff>
      <xdr:row>508</xdr:row>
      <xdr:rowOff>212130</xdr:rowOff>
    </xdr:to>
    <xdr:sp macro="" textlink="">
      <xdr:nvSpPr>
        <xdr:cNvPr id="1408" name="Text Box 6155" hidden="1">
          <a:extLst>
            <a:ext uri="{FF2B5EF4-FFF2-40B4-BE49-F238E27FC236}">
              <a16:creationId xmlns:a16="http://schemas.microsoft.com/office/drawing/2014/main" id="{00000000-0008-0000-0200-000080050000}"/>
            </a:ext>
          </a:extLst>
        </xdr:cNvPr>
        <xdr:cNvSpPr txBox="1">
          <a:spLocks noChangeArrowheads="1"/>
        </xdr:cNvSpPr>
      </xdr:nvSpPr>
      <xdr:spPr bwMode="auto">
        <a:xfrm>
          <a:off x="19107112" y="35840004"/>
          <a:ext cx="5218935"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480</xdr:row>
      <xdr:rowOff>222343</xdr:rowOff>
    </xdr:from>
    <xdr:to>
      <xdr:col>75</xdr:col>
      <xdr:colOff>398216</xdr:colOff>
      <xdr:row>508</xdr:row>
      <xdr:rowOff>212130</xdr:rowOff>
    </xdr:to>
    <xdr:sp macro="" textlink="">
      <xdr:nvSpPr>
        <xdr:cNvPr id="1409" name="Text Box 6156" hidden="1">
          <a:extLst>
            <a:ext uri="{FF2B5EF4-FFF2-40B4-BE49-F238E27FC236}">
              <a16:creationId xmlns:a16="http://schemas.microsoft.com/office/drawing/2014/main" id="{00000000-0008-0000-0200-000081050000}"/>
            </a:ext>
          </a:extLst>
        </xdr:cNvPr>
        <xdr:cNvSpPr txBox="1">
          <a:spLocks noChangeArrowheads="1"/>
        </xdr:cNvSpPr>
      </xdr:nvSpPr>
      <xdr:spPr bwMode="auto">
        <a:xfrm>
          <a:off x="19985578" y="35840004"/>
          <a:ext cx="5209149"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480</xdr:row>
      <xdr:rowOff>222343</xdr:rowOff>
    </xdr:from>
    <xdr:to>
      <xdr:col>77</xdr:col>
      <xdr:colOff>398216</xdr:colOff>
      <xdr:row>508</xdr:row>
      <xdr:rowOff>212130</xdr:rowOff>
    </xdr:to>
    <xdr:sp macro="" textlink="">
      <xdr:nvSpPr>
        <xdr:cNvPr id="1410" name="Text Box 6157" hidden="1">
          <a:extLst>
            <a:ext uri="{FF2B5EF4-FFF2-40B4-BE49-F238E27FC236}">
              <a16:creationId xmlns:a16="http://schemas.microsoft.com/office/drawing/2014/main" id="{00000000-0008-0000-0200-000082050000}"/>
            </a:ext>
          </a:extLst>
        </xdr:cNvPr>
        <xdr:cNvSpPr txBox="1">
          <a:spLocks noChangeArrowheads="1"/>
        </xdr:cNvSpPr>
      </xdr:nvSpPr>
      <xdr:spPr bwMode="auto">
        <a:xfrm>
          <a:off x="20853085" y="35840004"/>
          <a:ext cx="5210321"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480</xdr:row>
      <xdr:rowOff>222343</xdr:rowOff>
    </xdr:from>
    <xdr:to>
      <xdr:col>79</xdr:col>
      <xdr:colOff>398217</xdr:colOff>
      <xdr:row>508</xdr:row>
      <xdr:rowOff>212130</xdr:rowOff>
    </xdr:to>
    <xdr:sp macro="" textlink="">
      <xdr:nvSpPr>
        <xdr:cNvPr id="1411" name="Text Box 6158" hidden="1">
          <a:extLst>
            <a:ext uri="{FF2B5EF4-FFF2-40B4-BE49-F238E27FC236}">
              <a16:creationId xmlns:a16="http://schemas.microsoft.com/office/drawing/2014/main" id="{00000000-0008-0000-0200-000083050000}"/>
            </a:ext>
          </a:extLst>
        </xdr:cNvPr>
        <xdr:cNvSpPr txBox="1">
          <a:spLocks noChangeArrowheads="1"/>
        </xdr:cNvSpPr>
      </xdr:nvSpPr>
      <xdr:spPr bwMode="auto">
        <a:xfrm>
          <a:off x="21720008" y="35840004"/>
          <a:ext cx="5212079"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480</xdr:row>
      <xdr:rowOff>222343</xdr:rowOff>
    </xdr:from>
    <xdr:to>
      <xdr:col>81</xdr:col>
      <xdr:colOff>398216</xdr:colOff>
      <xdr:row>508</xdr:row>
      <xdr:rowOff>212130</xdr:rowOff>
    </xdr:to>
    <xdr:sp macro="" textlink="">
      <xdr:nvSpPr>
        <xdr:cNvPr id="1412" name="Text Box 6159" hidden="1">
          <a:extLst>
            <a:ext uri="{FF2B5EF4-FFF2-40B4-BE49-F238E27FC236}">
              <a16:creationId xmlns:a16="http://schemas.microsoft.com/office/drawing/2014/main" id="{00000000-0008-0000-0200-000084050000}"/>
            </a:ext>
          </a:extLst>
        </xdr:cNvPr>
        <xdr:cNvSpPr txBox="1">
          <a:spLocks noChangeArrowheads="1"/>
        </xdr:cNvSpPr>
      </xdr:nvSpPr>
      <xdr:spPr bwMode="auto">
        <a:xfrm>
          <a:off x="22588686" y="35840004"/>
          <a:ext cx="5212081"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480</xdr:row>
      <xdr:rowOff>222343</xdr:rowOff>
    </xdr:from>
    <xdr:to>
      <xdr:col>83</xdr:col>
      <xdr:colOff>394646</xdr:colOff>
      <xdr:row>508</xdr:row>
      <xdr:rowOff>212130</xdr:rowOff>
    </xdr:to>
    <xdr:sp macro="" textlink="">
      <xdr:nvSpPr>
        <xdr:cNvPr id="1413" name="Text Box 6160" hidden="1">
          <a:extLst>
            <a:ext uri="{FF2B5EF4-FFF2-40B4-BE49-F238E27FC236}">
              <a16:creationId xmlns:a16="http://schemas.microsoft.com/office/drawing/2014/main" id="{00000000-0008-0000-0200-000085050000}"/>
            </a:ext>
          </a:extLst>
        </xdr:cNvPr>
        <xdr:cNvSpPr txBox="1">
          <a:spLocks noChangeArrowheads="1"/>
        </xdr:cNvSpPr>
      </xdr:nvSpPr>
      <xdr:spPr bwMode="auto">
        <a:xfrm>
          <a:off x="23457366" y="35840004"/>
          <a:ext cx="5208511"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480</xdr:row>
      <xdr:rowOff>222343</xdr:rowOff>
    </xdr:from>
    <xdr:to>
      <xdr:col>86</xdr:col>
      <xdr:colOff>398216</xdr:colOff>
      <xdr:row>508</xdr:row>
      <xdr:rowOff>212130</xdr:rowOff>
    </xdr:to>
    <xdr:sp macro="" textlink="">
      <xdr:nvSpPr>
        <xdr:cNvPr id="1414" name="Text Box 6161" hidden="1">
          <a:extLst>
            <a:ext uri="{FF2B5EF4-FFF2-40B4-BE49-F238E27FC236}">
              <a16:creationId xmlns:a16="http://schemas.microsoft.com/office/drawing/2014/main" id="{00000000-0008-0000-0200-000086050000}"/>
            </a:ext>
          </a:extLst>
        </xdr:cNvPr>
        <xdr:cNvSpPr txBox="1">
          <a:spLocks noChangeArrowheads="1"/>
        </xdr:cNvSpPr>
      </xdr:nvSpPr>
      <xdr:spPr bwMode="auto">
        <a:xfrm>
          <a:off x="24760388" y="35840004"/>
          <a:ext cx="5212080"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480</xdr:row>
      <xdr:rowOff>222343</xdr:rowOff>
    </xdr:from>
    <xdr:to>
      <xdr:col>88</xdr:col>
      <xdr:colOff>398216</xdr:colOff>
      <xdr:row>508</xdr:row>
      <xdr:rowOff>212130</xdr:rowOff>
    </xdr:to>
    <xdr:sp macro="" textlink="">
      <xdr:nvSpPr>
        <xdr:cNvPr id="1415" name="Text Box 6162" hidden="1">
          <a:extLst>
            <a:ext uri="{FF2B5EF4-FFF2-40B4-BE49-F238E27FC236}">
              <a16:creationId xmlns:a16="http://schemas.microsoft.com/office/drawing/2014/main" id="{00000000-0008-0000-0200-000087050000}"/>
            </a:ext>
          </a:extLst>
        </xdr:cNvPr>
        <xdr:cNvSpPr txBox="1">
          <a:spLocks noChangeArrowheads="1"/>
        </xdr:cNvSpPr>
      </xdr:nvSpPr>
      <xdr:spPr bwMode="auto">
        <a:xfrm>
          <a:off x="25629067" y="35840004"/>
          <a:ext cx="5212080"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480</xdr:row>
      <xdr:rowOff>222343</xdr:rowOff>
    </xdr:from>
    <xdr:to>
      <xdr:col>100</xdr:col>
      <xdr:colOff>398216</xdr:colOff>
      <xdr:row>508</xdr:row>
      <xdr:rowOff>212130</xdr:rowOff>
    </xdr:to>
    <xdr:sp macro="" textlink="">
      <xdr:nvSpPr>
        <xdr:cNvPr id="1416" name="Text Box 6163" hidden="1">
          <a:extLst>
            <a:ext uri="{FF2B5EF4-FFF2-40B4-BE49-F238E27FC236}">
              <a16:creationId xmlns:a16="http://schemas.microsoft.com/office/drawing/2014/main" id="{00000000-0008-0000-0200-000088050000}"/>
            </a:ext>
          </a:extLst>
        </xdr:cNvPr>
        <xdr:cNvSpPr txBox="1">
          <a:spLocks noChangeArrowheads="1"/>
        </xdr:cNvSpPr>
      </xdr:nvSpPr>
      <xdr:spPr bwMode="auto">
        <a:xfrm>
          <a:off x="30841147" y="35840004"/>
          <a:ext cx="5212080"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480</xdr:row>
      <xdr:rowOff>222343</xdr:rowOff>
    </xdr:from>
    <xdr:to>
      <xdr:col>102</xdr:col>
      <xdr:colOff>398214</xdr:colOff>
      <xdr:row>508</xdr:row>
      <xdr:rowOff>212130</xdr:rowOff>
    </xdr:to>
    <xdr:sp macro="" textlink="">
      <xdr:nvSpPr>
        <xdr:cNvPr id="1417" name="Text Box 6164" hidden="1">
          <a:extLst>
            <a:ext uri="{FF2B5EF4-FFF2-40B4-BE49-F238E27FC236}">
              <a16:creationId xmlns:a16="http://schemas.microsoft.com/office/drawing/2014/main" id="{00000000-0008-0000-0200-000089050000}"/>
            </a:ext>
          </a:extLst>
        </xdr:cNvPr>
        <xdr:cNvSpPr txBox="1">
          <a:spLocks noChangeArrowheads="1"/>
        </xdr:cNvSpPr>
      </xdr:nvSpPr>
      <xdr:spPr bwMode="auto">
        <a:xfrm>
          <a:off x="31709827" y="35840004"/>
          <a:ext cx="5212079"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480</xdr:row>
      <xdr:rowOff>222343</xdr:rowOff>
    </xdr:from>
    <xdr:to>
      <xdr:col>104</xdr:col>
      <xdr:colOff>398217</xdr:colOff>
      <xdr:row>508</xdr:row>
      <xdr:rowOff>212130</xdr:rowOff>
    </xdr:to>
    <xdr:sp macro="" textlink="">
      <xdr:nvSpPr>
        <xdr:cNvPr id="1418" name="Text Box 6165" hidden="1">
          <a:extLst>
            <a:ext uri="{FF2B5EF4-FFF2-40B4-BE49-F238E27FC236}">
              <a16:creationId xmlns:a16="http://schemas.microsoft.com/office/drawing/2014/main" id="{00000000-0008-0000-0200-00008A050000}"/>
            </a:ext>
          </a:extLst>
        </xdr:cNvPr>
        <xdr:cNvSpPr txBox="1">
          <a:spLocks noChangeArrowheads="1"/>
        </xdr:cNvSpPr>
      </xdr:nvSpPr>
      <xdr:spPr bwMode="auto">
        <a:xfrm>
          <a:off x="32578507" y="35840004"/>
          <a:ext cx="5212080"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480</xdr:row>
      <xdr:rowOff>222343</xdr:rowOff>
    </xdr:from>
    <xdr:to>
      <xdr:col>106</xdr:col>
      <xdr:colOff>398216</xdr:colOff>
      <xdr:row>508</xdr:row>
      <xdr:rowOff>212130</xdr:rowOff>
    </xdr:to>
    <xdr:sp macro="" textlink="">
      <xdr:nvSpPr>
        <xdr:cNvPr id="1419" name="Text Box 6166" hidden="1">
          <a:extLst>
            <a:ext uri="{FF2B5EF4-FFF2-40B4-BE49-F238E27FC236}">
              <a16:creationId xmlns:a16="http://schemas.microsoft.com/office/drawing/2014/main" id="{00000000-0008-0000-0200-00008B050000}"/>
            </a:ext>
          </a:extLst>
        </xdr:cNvPr>
        <xdr:cNvSpPr txBox="1">
          <a:spLocks noChangeArrowheads="1"/>
        </xdr:cNvSpPr>
      </xdr:nvSpPr>
      <xdr:spPr bwMode="auto">
        <a:xfrm>
          <a:off x="33447187" y="35840004"/>
          <a:ext cx="5212080" cy="688471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481</xdr:row>
      <xdr:rowOff>204186</xdr:rowOff>
    </xdr:from>
    <xdr:to>
      <xdr:col>69</xdr:col>
      <xdr:colOff>398215</xdr:colOff>
      <xdr:row>509</xdr:row>
      <xdr:rowOff>192887</xdr:rowOff>
    </xdr:to>
    <xdr:sp macro="" textlink="">
      <xdr:nvSpPr>
        <xdr:cNvPr id="1420" name="Text Box 6174" hidden="1">
          <a:extLst>
            <a:ext uri="{FF2B5EF4-FFF2-40B4-BE49-F238E27FC236}">
              <a16:creationId xmlns:a16="http://schemas.microsoft.com/office/drawing/2014/main" id="{00000000-0008-0000-0200-00008C050000}"/>
            </a:ext>
          </a:extLst>
        </xdr:cNvPr>
        <xdr:cNvSpPr txBox="1">
          <a:spLocks noChangeArrowheads="1"/>
        </xdr:cNvSpPr>
      </xdr:nvSpPr>
      <xdr:spPr bwMode="auto">
        <a:xfrm>
          <a:off x="17359888" y="36067012"/>
          <a:ext cx="5228798"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481</xdr:row>
      <xdr:rowOff>204186</xdr:rowOff>
    </xdr:from>
    <xdr:to>
      <xdr:col>71</xdr:col>
      <xdr:colOff>398216</xdr:colOff>
      <xdr:row>509</xdr:row>
      <xdr:rowOff>192887</xdr:rowOff>
    </xdr:to>
    <xdr:sp macro="" textlink="">
      <xdr:nvSpPr>
        <xdr:cNvPr id="1421" name="Text Box 6175" hidden="1">
          <a:extLst>
            <a:ext uri="{FF2B5EF4-FFF2-40B4-BE49-F238E27FC236}">
              <a16:creationId xmlns:a16="http://schemas.microsoft.com/office/drawing/2014/main" id="{00000000-0008-0000-0200-00008D050000}"/>
            </a:ext>
          </a:extLst>
        </xdr:cNvPr>
        <xdr:cNvSpPr txBox="1">
          <a:spLocks noChangeArrowheads="1"/>
        </xdr:cNvSpPr>
      </xdr:nvSpPr>
      <xdr:spPr bwMode="auto">
        <a:xfrm>
          <a:off x="18232468" y="36067012"/>
          <a:ext cx="5224898"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481</xdr:row>
      <xdr:rowOff>204186</xdr:rowOff>
    </xdr:from>
    <xdr:to>
      <xdr:col>73</xdr:col>
      <xdr:colOff>398215</xdr:colOff>
      <xdr:row>509</xdr:row>
      <xdr:rowOff>192887</xdr:rowOff>
    </xdr:to>
    <xdr:sp macro="" textlink="">
      <xdr:nvSpPr>
        <xdr:cNvPr id="1422" name="Text Box 6176" hidden="1">
          <a:extLst>
            <a:ext uri="{FF2B5EF4-FFF2-40B4-BE49-F238E27FC236}">
              <a16:creationId xmlns:a16="http://schemas.microsoft.com/office/drawing/2014/main" id="{00000000-0008-0000-0200-00008E050000}"/>
            </a:ext>
          </a:extLst>
        </xdr:cNvPr>
        <xdr:cNvSpPr txBox="1">
          <a:spLocks noChangeArrowheads="1"/>
        </xdr:cNvSpPr>
      </xdr:nvSpPr>
      <xdr:spPr bwMode="auto">
        <a:xfrm>
          <a:off x="19107112" y="36067012"/>
          <a:ext cx="5218935"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481</xdr:row>
      <xdr:rowOff>204186</xdr:rowOff>
    </xdr:from>
    <xdr:to>
      <xdr:col>75</xdr:col>
      <xdr:colOff>398216</xdr:colOff>
      <xdr:row>509</xdr:row>
      <xdr:rowOff>192887</xdr:rowOff>
    </xdr:to>
    <xdr:sp macro="" textlink="">
      <xdr:nvSpPr>
        <xdr:cNvPr id="1423" name="Text Box 6177" hidden="1">
          <a:extLst>
            <a:ext uri="{FF2B5EF4-FFF2-40B4-BE49-F238E27FC236}">
              <a16:creationId xmlns:a16="http://schemas.microsoft.com/office/drawing/2014/main" id="{00000000-0008-0000-0200-00008F050000}"/>
            </a:ext>
          </a:extLst>
        </xdr:cNvPr>
        <xdr:cNvSpPr txBox="1">
          <a:spLocks noChangeArrowheads="1"/>
        </xdr:cNvSpPr>
      </xdr:nvSpPr>
      <xdr:spPr bwMode="auto">
        <a:xfrm>
          <a:off x="19985578" y="36067012"/>
          <a:ext cx="5209149"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481</xdr:row>
      <xdr:rowOff>204186</xdr:rowOff>
    </xdr:from>
    <xdr:to>
      <xdr:col>77</xdr:col>
      <xdr:colOff>398216</xdr:colOff>
      <xdr:row>509</xdr:row>
      <xdr:rowOff>192887</xdr:rowOff>
    </xdr:to>
    <xdr:sp macro="" textlink="">
      <xdr:nvSpPr>
        <xdr:cNvPr id="1424" name="Text Box 6178" hidden="1">
          <a:extLst>
            <a:ext uri="{FF2B5EF4-FFF2-40B4-BE49-F238E27FC236}">
              <a16:creationId xmlns:a16="http://schemas.microsoft.com/office/drawing/2014/main" id="{00000000-0008-0000-0200-000090050000}"/>
            </a:ext>
          </a:extLst>
        </xdr:cNvPr>
        <xdr:cNvSpPr txBox="1">
          <a:spLocks noChangeArrowheads="1"/>
        </xdr:cNvSpPr>
      </xdr:nvSpPr>
      <xdr:spPr bwMode="auto">
        <a:xfrm>
          <a:off x="20853085" y="36067012"/>
          <a:ext cx="5210321"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481</xdr:row>
      <xdr:rowOff>204186</xdr:rowOff>
    </xdr:from>
    <xdr:to>
      <xdr:col>79</xdr:col>
      <xdr:colOff>398217</xdr:colOff>
      <xdr:row>509</xdr:row>
      <xdr:rowOff>192887</xdr:rowOff>
    </xdr:to>
    <xdr:sp macro="" textlink="">
      <xdr:nvSpPr>
        <xdr:cNvPr id="1425" name="Text Box 6179" hidden="1">
          <a:extLst>
            <a:ext uri="{FF2B5EF4-FFF2-40B4-BE49-F238E27FC236}">
              <a16:creationId xmlns:a16="http://schemas.microsoft.com/office/drawing/2014/main" id="{00000000-0008-0000-0200-000091050000}"/>
            </a:ext>
          </a:extLst>
        </xdr:cNvPr>
        <xdr:cNvSpPr txBox="1">
          <a:spLocks noChangeArrowheads="1"/>
        </xdr:cNvSpPr>
      </xdr:nvSpPr>
      <xdr:spPr bwMode="auto">
        <a:xfrm>
          <a:off x="21720008" y="36067012"/>
          <a:ext cx="5212079"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481</xdr:row>
      <xdr:rowOff>204186</xdr:rowOff>
    </xdr:from>
    <xdr:to>
      <xdr:col>81</xdr:col>
      <xdr:colOff>398216</xdr:colOff>
      <xdr:row>509</xdr:row>
      <xdr:rowOff>192887</xdr:rowOff>
    </xdr:to>
    <xdr:sp macro="" textlink="">
      <xdr:nvSpPr>
        <xdr:cNvPr id="1426" name="Text Box 6180" hidden="1">
          <a:extLst>
            <a:ext uri="{FF2B5EF4-FFF2-40B4-BE49-F238E27FC236}">
              <a16:creationId xmlns:a16="http://schemas.microsoft.com/office/drawing/2014/main" id="{00000000-0008-0000-0200-000092050000}"/>
            </a:ext>
          </a:extLst>
        </xdr:cNvPr>
        <xdr:cNvSpPr txBox="1">
          <a:spLocks noChangeArrowheads="1"/>
        </xdr:cNvSpPr>
      </xdr:nvSpPr>
      <xdr:spPr bwMode="auto">
        <a:xfrm>
          <a:off x="22588686" y="36067012"/>
          <a:ext cx="5212081"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481</xdr:row>
      <xdr:rowOff>204186</xdr:rowOff>
    </xdr:from>
    <xdr:to>
      <xdr:col>83</xdr:col>
      <xdr:colOff>394646</xdr:colOff>
      <xdr:row>509</xdr:row>
      <xdr:rowOff>192887</xdr:rowOff>
    </xdr:to>
    <xdr:sp macro="" textlink="">
      <xdr:nvSpPr>
        <xdr:cNvPr id="1427" name="Text Box 6181" hidden="1">
          <a:extLst>
            <a:ext uri="{FF2B5EF4-FFF2-40B4-BE49-F238E27FC236}">
              <a16:creationId xmlns:a16="http://schemas.microsoft.com/office/drawing/2014/main" id="{00000000-0008-0000-0200-000093050000}"/>
            </a:ext>
          </a:extLst>
        </xdr:cNvPr>
        <xdr:cNvSpPr txBox="1">
          <a:spLocks noChangeArrowheads="1"/>
        </xdr:cNvSpPr>
      </xdr:nvSpPr>
      <xdr:spPr bwMode="auto">
        <a:xfrm>
          <a:off x="23457366" y="36067012"/>
          <a:ext cx="5208511"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481</xdr:row>
      <xdr:rowOff>204186</xdr:rowOff>
    </xdr:from>
    <xdr:to>
      <xdr:col>86</xdr:col>
      <xdr:colOff>398216</xdr:colOff>
      <xdr:row>509</xdr:row>
      <xdr:rowOff>192887</xdr:rowOff>
    </xdr:to>
    <xdr:sp macro="" textlink="">
      <xdr:nvSpPr>
        <xdr:cNvPr id="1428" name="Text Box 6182" hidden="1">
          <a:extLst>
            <a:ext uri="{FF2B5EF4-FFF2-40B4-BE49-F238E27FC236}">
              <a16:creationId xmlns:a16="http://schemas.microsoft.com/office/drawing/2014/main" id="{00000000-0008-0000-0200-000094050000}"/>
            </a:ext>
          </a:extLst>
        </xdr:cNvPr>
        <xdr:cNvSpPr txBox="1">
          <a:spLocks noChangeArrowheads="1"/>
        </xdr:cNvSpPr>
      </xdr:nvSpPr>
      <xdr:spPr bwMode="auto">
        <a:xfrm>
          <a:off x="24760388" y="36067012"/>
          <a:ext cx="5212080"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481</xdr:row>
      <xdr:rowOff>204186</xdr:rowOff>
    </xdr:from>
    <xdr:to>
      <xdr:col>88</xdr:col>
      <xdr:colOff>398216</xdr:colOff>
      <xdr:row>509</xdr:row>
      <xdr:rowOff>192887</xdr:rowOff>
    </xdr:to>
    <xdr:sp macro="" textlink="">
      <xdr:nvSpPr>
        <xdr:cNvPr id="1429" name="Text Box 6183" hidden="1">
          <a:extLst>
            <a:ext uri="{FF2B5EF4-FFF2-40B4-BE49-F238E27FC236}">
              <a16:creationId xmlns:a16="http://schemas.microsoft.com/office/drawing/2014/main" id="{00000000-0008-0000-0200-000095050000}"/>
            </a:ext>
          </a:extLst>
        </xdr:cNvPr>
        <xdr:cNvSpPr txBox="1">
          <a:spLocks noChangeArrowheads="1"/>
        </xdr:cNvSpPr>
      </xdr:nvSpPr>
      <xdr:spPr bwMode="auto">
        <a:xfrm>
          <a:off x="25629067" y="36067012"/>
          <a:ext cx="5212080"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481</xdr:row>
      <xdr:rowOff>204186</xdr:rowOff>
    </xdr:from>
    <xdr:to>
      <xdr:col>100</xdr:col>
      <xdr:colOff>398216</xdr:colOff>
      <xdr:row>509</xdr:row>
      <xdr:rowOff>192887</xdr:rowOff>
    </xdr:to>
    <xdr:sp macro="" textlink="">
      <xdr:nvSpPr>
        <xdr:cNvPr id="1430" name="Text Box 6184" hidden="1">
          <a:extLst>
            <a:ext uri="{FF2B5EF4-FFF2-40B4-BE49-F238E27FC236}">
              <a16:creationId xmlns:a16="http://schemas.microsoft.com/office/drawing/2014/main" id="{00000000-0008-0000-0200-000096050000}"/>
            </a:ext>
          </a:extLst>
        </xdr:cNvPr>
        <xdr:cNvSpPr txBox="1">
          <a:spLocks noChangeArrowheads="1"/>
        </xdr:cNvSpPr>
      </xdr:nvSpPr>
      <xdr:spPr bwMode="auto">
        <a:xfrm>
          <a:off x="30841147" y="36067012"/>
          <a:ext cx="5212080"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481</xdr:row>
      <xdr:rowOff>204186</xdr:rowOff>
    </xdr:from>
    <xdr:to>
      <xdr:col>102</xdr:col>
      <xdr:colOff>398214</xdr:colOff>
      <xdr:row>509</xdr:row>
      <xdr:rowOff>192887</xdr:rowOff>
    </xdr:to>
    <xdr:sp macro="" textlink="">
      <xdr:nvSpPr>
        <xdr:cNvPr id="1431" name="Text Box 6185" hidden="1">
          <a:extLst>
            <a:ext uri="{FF2B5EF4-FFF2-40B4-BE49-F238E27FC236}">
              <a16:creationId xmlns:a16="http://schemas.microsoft.com/office/drawing/2014/main" id="{00000000-0008-0000-0200-000097050000}"/>
            </a:ext>
          </a:extLst>
        </xdr:cNvPr>
        <xdr:cNvSpPr txBox="1">
          <a:spLocks noChangeArrowheads="1"/>
        </xdr:cNvSpPr>
      </xdr:nvSpPr>
      <xdr:spPr bwMode="auto">
        <a:xfrm>
          <a:off x="31709827" y="36067012"/>
          <a:ext cx="5212079"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481</xdr:row>
      <xdr:rowOff>204186</xdr:rowOff>
    </xdr:from>
    <xdr:to>
      <xdr:col>104</xdr:col>
      <xdr:colOff>398217</xdr:colOff>
      <xdr:row>509</xdr:row>
      <xdr:rowOff>192887</xdr:rowOff>
    </xdr:to>
    <xdr:sp macro="" textlink="">
      <xdr:nvSpPr>
        <xdr:cNvPr id="1432" name="Text Box 6186" hidden="1">
          <a:extLst>
            <a:ext uri="{FF2B5EF4-FFF2-40B4-BE49-F238E27FC236}">
              <a16:creationId xmlns:a16="http://schemas.microsoft.com/office/drawing/2014/main" id="{00000000-0008-0000-0200-000098050000}"/>
            </a:ext>
          </a:extLst>
        </xdr:cNvPr>
        <xdr:cNvSpPr txBox="1">
          <a:spLocks noChangeArrowheads="1"/>
        </xdr:cNvSpPr>
      </xdr:nvSpPr>
      <xdr:spPr bwMode="auto">
        <a:xfrm>
          <a:off x="32578507" y="36067012"/>
          <a:ext cx="5212080"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481</xdr:row>
      <xdr:rowOff>204186</xdr:rowOff>
    </xdr:from>
    <xdr:to>
      <xdr:col>106</xdr:col>
      <xdr:colOff>398216</xdr:colOff>
      <xdr:row>509</xdr:row>
      <xdr:rowOff>192887</xdr:rowOff>
    </xdr:to>
    <xdr:sp macro="" textlink="">
      <xdr:nvSpPr>
        <xdr:cNvPr id="1433" name="Text Box 6187" hidden="1">
          <a:extLst>
            <a:ext uri="{FF2B5EF4-FFF2-40B4-BE49-F238E27FC236}">
              <a16:creationId xmlns:a16="http://schemas.microsoft.com/office/drawing/2014/main" id="{00000000-0008-0000-0200-000099050000}"/>
            </a:ext>
          </a:extLst>
        </xdr:cNvPr>
        <xdr:cNvSpPr txBox="1">
          <a:spLocks noChangeArrowheads="1"/>
        </xdr:cNvSpPr>
      </xdr:nvSpPr>
      <xdr:spPr bwMode="auto">
        <a:xfrm>
          <a:off x="33447187" y="36067012"/>
          <a:ext cx="5212080"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482</xdr:row>
      <xdr:rowOff>185012</xdr:rowOff>
    </xdr:from>
    <xdr:to>
      <xdr:col>69</xdr:col>
      <xdr:colOff>398215</xdr:colOff>
      <xdr:row>510</xdr:row>
      <xdr:rowOff>178113</xdr:rowOff>
    </xdr:to>
    <xdr:sp macro="" textlink="">
      <xdr:nvSpPr>
        <xdr:cNvPr id="1434" name="Text Box 6193" hidden="1">
          <a:extLst>
            <a:ext uri="{FF2B5EF4-FFF2-40B4-BE49-F238E27FC236}">
              <a16:creationId xmlns:a16="http://schemas.microsoft.com/office/drawing/2014/main" id="{00000000-0008-0000-0200-00009A050000}"/>
            </a:ext>
          </a:extLst>
        </xdr:cNvPr>
        <xdr:cNvSpPr txBox="1">
          <a:spLocks noChangeArrowheads="1"/>
        </xdr:cNvSpPr>
      </xdr:nvSpPr>
      <xdr:spPr bwMode="auto">
        <a:xfrm>
          <a:off x="17359888" y="36294021"/>
          <a:ext cx="5228798"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482</xdr:row>
      <xdr:rowOff>185012</xdr:rowOff>
    </xdr:from>
    <xdr:to>
      <xdr:col>75</xdr:col>
      <xdr:colOff>398216</xdr:colOff>
      <xdr:row>510</xdr:row>
      <xdr:rowOff>178113</xdr:rowOff>
    </xdr:to>
    <xdr:sp macro="" textlink="">
      <xdr:nvSpPr>
        <xdr:cNvPr id="1435" name="Text Box 6194" hidden="1">
          <a:extLst>
            <a:ext uri="{FF2B5EF4-FFF2-40B4-BE49-F238E27FC236}">
              <a16:creationId xmlns:a16="http://schemas.microsoft.com/office/drawing/2014/main" id="{00000000-0008-0000-0200-00009B050000}"/>
            </a:ext>
          </a:extLst>
        </xdr:cNvPr>
        <xdr:cNvSpPr txBox="1">
          <a:spLocks noChangeArrowheads="1"/>
        </xdr:cNvSpPr>
      </xdr:nvSpPr>
      <xdr:spPr bwMode="auto">
        <a:xfrm>
          <a:off x="19985578" y="36294021"/>
          <a:ext cx="5209149"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482</xdr:row>
      <xdr:rowOff>185012</xdr:rowOff>
    </xdr:from>
    <xdr:to>
      <xdr:col>77</xdr:col>
      <xdr:colOff>398216</xdr:colOff>
      <xdr:row>510</xdr:row>
      <xdr:rowOff>178113</xdr:rowOff>
    </xdr:to>
    <xdr:sp macro="" textlink="">
      <xdr:nvSpPr>
        <xdr:cNvPr id="1436" name="Text Box 6195" hidden="1">
          <a:extLst>
            <a:ext uri="{FF2B5EF4-FFF2-40B4-BE49-F238E27FC236}">
              <a16:creationId xmlns:a16="http://schemas.microsoft.com/office/drawing/2014/main" id="{00000000-0008-0000-0200-00009C050000}"/>
            </a:ext>
          </a:extLst>
        </xdr:cNvPr>
        <xdr:cNvSpPr txBox="1">
          <a:spLocks noChangeArrowheads="1"/>
        </xdr:cNvSpPr>
      </xdr:nvSpPr>
      <xdr:spPr bwMode="auto">
        <a:xfrm>
          <a:off x="20853085" y="36294021"/>
          <a:ext cx="5210321"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482</xdr:row>
      <xdr:rowOff>185012</xdr:rowOff>
    </xdr:from>
    <xdr:to>
      <xdr:col>79</xdr:col>
      <xdr:colOff>398217</xdr:colOff>
      <xdr:row>510</xdr:row>
      <xdr:rowOff>178113</xdr:rowOff>
    </xdr:to>
    <xdr:sp macro="" textlink="">
      <xdr:nvSpPr>
        <xdr:cNvPr id="1437" name="Text Box 6196" hidden="1">
          <a:extLst>
            <a:ext uri="{FF2B5EF4-FFF2-40B4-BE49-F238E27FC236}">
              <a16:creationId xmlns:a16="http://schemas.microsoft.com/office/drawing/2014/main" id="{00000000-0008-0000-0200-00009D050000}"/>
            </a:ext>
          </a:extLst>
        </xdr:cNvPr>
        <xdr:cNvSpPr txBox="1">
          <a:spLocks noChangeArrowheads="1"/>
        </xdr:cNvSpPr>
      </xdr:nvSpPr>
      <xdr:spPr bwMode="auto">
        <a:xfrm>
          <a:off x="21720008" y="36294021"/>
          <a:ext cx="5212079"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482</xdr:row>
      <xdr:rowOff>185012</xdr:rowOff>
    </xdr:from>
    <xdr:to>
      <xdr:col>81</xdr:col>
      <xdr:colOff>398216</xdr:colOff>
      <xdr:row>510</xdr:row>
      <xdr:rowOff>178113</xdr:rowOff>
    </xdr:to>
    <xdr:sp macro="" textlink="">
      <xdr:nvSpPr>
        <xdr:cNvPr id="1438" name="Text Box 6197" hidden="1">
          <a:extLst>
            <a:ext uri="{FF2B5EF4-FFF2-40B4-BE49-F238E27FC236}">
              <a16:creationId xmlns:a16="http://schemas.microsoft.com/office/drawing/2014/main" id="{00000000-0008-0000-0200-00009E050000}"/>
            </a:ext>
          </a:extLst>
        </xdr:cNvPr>
        <xdr:cNvSpPr txBox="1">
          <a:spLocks noChangeArrowheads="1"/>
        </xdr:cNvSpPr>
      </xdr:nvSpPr>
      <xdr:spPr bwMode="auto">
        <a:xfrm>
          <a:off x="22588686" y="36294021"/>
          <a:ext cx="5212081"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482</xdr:row>
      <xdr:rowOff>185012</xdr:rowOff>
    </xdr:from>
    <xdr:to>
      <xdr:col>83</xdr:col>
      <xdr:colOff>394646</xdr:colOff>
      <xdr:row>510</xdr:row>
      <xdr:rowOff>178113</xdr:rowOff>
    </xdr:to>
    <xdr:sp macro="" textlink="">
      <xdr:nvSpPr>
        <xdr:cNvPr id="1439" name="Text Box 6198" hidden="1">
          <a:extLst>
            <a:ext uri="{FF2B5EF4-FFF2-40B4-BE49-F238E27FC236}">
              <a16:creationId xmlns:a16="http://schemas.microsoft.com/office/drawing/2014/main" id="{00000000-0008-0000-0200-00009F050000}"/>
            </a:ext>
          </a:extLst>
        </xdr:cNvPr>
        <xdr:cNvSpPr txBox="1">
          <a:spLocks noChangeArrowheads="1"/>
        </xdr:cNvSpPr>
      </xdr:nvSpPr>
      <xdr:spPr bwMode="auto">
        <a:xfrm>
          <a:off x="23457366" y="36294021"/>
          <a:ext cx="5208511"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482</xdr:row>
      <xdr:rowOff>185012</xdr:rowOff>
    </xdr:from>
    <xdr:to>
      <xdr:col>88</xdr:col>
      <xdr:colOff>398216</xdr:colOff>
      <xdr:row>510</xdr:row>
      <xdr:rowOff>178113</xdr:rowOff>
    </xdr:to>
    <xdr:sp macro="" textlink="">
      <xdr:nvSpPr>
        <xdr:cNvPr id="1440" name="Text Box 6199" hidden="1">
          <a:extLst>
            <a:ext uri="{FF2B5EF4-FFF2-40B4-BE49-F238E27FC236}">
              <a16:creationId xmlns:a16="http://schemas.microsoft.com/office/drawing/2014/main" id="{00000000-0008-0000-0200-0000A0050000}"/>
            </a:ext>
          </a:extLst>
        </xdr:cNvPr>
        <xdr:cNvSpPr txBox="1">
          <a:spLocks noChangeArrowheads="1"/>
        </xdr:cNvSpPr>
      </xdr:nvSpPr>
      <xdr:spPr bwMode="auto">
        <a:xfrm>
          <a:off x="25629067" y="36294021"/>
          <a:ext cx="5212080"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482</xdr:row>
      <xdr:rowOff>185012</xdr:rowOff>
    </xdr:from>
    <xdr:to>
      <xdr:col>100</xdr:col>
      <xdr:colOff>398216</xdr:colOff>
      <xdr:row>510</xdr:row>
      <xdr:rowOff>178113</xdr:rowOff>
    </xdr:to>
    <xdr:sp macro="" textlink="">
      <xdr:nvSpPr>
        <xdr:cNvPr id="1441" name="Text Box 6200" hidden="1">
          <a:extLst>
            <a:ext uri="{FF2B5EF4-FFF2-40B4-BE49-F238E27FC236}">
              <a16:creationId xmlns:a16="http://schemas.microsoft.com/office/drawing/2014/main" id="{00000000-0008-0000-0200-0000A1050000}"/>
            </a:ext>
          </a:extLst>
        </xdr:cNvPr>
        <xdr:cNvSpPr txBox="1">
          <a:spLocks noChangeArrowheads="1"/>
        </xdr:cNvSpPr>
      </xdr:nvSpPr>
      <xdr:spPr bwMode="auto">
        <a:xfrm>
          <a:off x="30841147" y="36294021"/>
          <a:ext cx="5212080"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482</xdr:row>
      <xdr:rowOff>185012</xdr:rowOff>
    </xdr:from>
    <xdr:to>
      <xdr:col>104</xdr:col>
      <xdr:colOff>398217</xdr:colOff>
      <xdr:row>510</xdr:row>
      <xdr:rowOff>178113</xdr:rowOff>
    </xdr:to>
    <xdr:sp macro="" textlink="">
      <xdr:nvSpPr>
        <xdr:cNvPr id="1442" name="Text Box 6201" hidden="1">
          <a:extLst>
            <a:ext uri="{FF2B5EF4-FFF2-40B4-BE49-F238E27FC236}">
              <a16:creationId xmlns:a16="http://schemas.microsoft.com/office/drawing/2014/main" id="{00000000-0008-0000-0200-0000A2050000}"/>
            </a:ext>
          </a:extLst>
        </xdr:cNvPr>
        <xdr:cNvSpPr txBox="1">
          <a:spLocks noChangeArrowheads="1"/>
        </xdr:cNvSpPr>
      </xdr:nvSpPr>
      <xdr:spPr bwMode="auto">
        <a:xfrm>
          <a:off x="32578507" y="36294021"/>
          <a:ext cx="5212080"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482</xdr:row>
      <xdr:rowOff>185012</xdr:rowOff>
    </xdr:from>
    <xdr:to>
      <xdr:col>106</xdr:col>
      <xdr:colOff>398216</xdr:colOff>
      <xdr:row>510</xdr:row>
      <xdr:rowOff>178113</xdr:rowOff>
    </xdr:to>
    <xdr:sp macro="" textlink="">
      <xdr:nvSpPr>
        <xdr:cNvPr id="1443" name="Text Box 6202" hidden="1">
          <a:extLst>
            <a:ext uri="{FF2B5EF4-FFF2-40B4-BE49-F238E27FC236}">
              <a16:creationId xmlns:a16="http://schemas.microsoft.com/office/drawing/2014/main" id="{00000000-0008-0000-0200-0000A3050000}"/>
            </a:ext>
          </a:extLst>
        </xdr:cNvPr>
        <xdr:cNvSpPr txBox="1">
          <a:spLocks noChangeArrowheads="1"/>
        </xdr:cNvSpPr>
      </xdr:nvSpPr>
      <xdr:spPr bwMode="auto">
        <a:xfrm>
          <a:off x="33447187" y="36294021"/>
          <a:ext cx="5212080" cy="68847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483</xdr:row>
      <xdr:rowOff>167162</xdr:rowOff>
    </xdr:from>
    <xdr:to>
      <xdr:col>69</xdr:col>
      <xdr:colOff>398215</xdr:colOff>
      <xdr:row>511</xdr:row>
      <xdr:rowOff>160263</xdr:rowOff>
    </xdr:to>
    <xdr:sp macro="" textlink="">
      <xdr:nvSpPr>
        <xdr:cNvPr id="1444" name="Text Box 6210" hidden="1">
          <a:extLst>
            <a:ext uri="{FF2B5EF4-FFF2-40B4-BE49-F238E27FC236}">
              <a16:creationId xmlns:a16="http://schemas.microsoft.com/office/drawing/2014/main" id="{00000000-0008-0000-0200-0000A4050000}"/>
            </a:ext>
          </a:extLst>
        </xdr:cNvPr>
        <xdr:cNvSpPr txBox="1">
          <a:spLocks noChangeArrowheads="1"/>
        </xdr:cNvSpPr>
      </xdr:nvSpPr>
      <xdr:spPr bwMode="auto">
        <a:xfrm>
          <a:off x="17359888" y="36521031"/>
          <a:ext cx="5228798"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483</xdr:row>
      <xdr:rowOff>167162</xdr:rowOff>
    </xdr:from>
    <xdr:to>
      <xdr:col>71</xdr:col>
      <xdr:colOff>398216</xdr:colOff>
      <xdr:row>511</xdr:row>
      <xdr:rowOff>160263</xdr:rowOff>
    </xdr:to>
    <xdr:sp macro="" textlink="">
      <xdr:nvSpPr>
        <xdr:cNvPr id="1445" name="Text Box 6211" hidden="1">
          <a:extLst>
            <a:ext uri="{FF2B5EF4-FFF2-40B4-BE49-F238E27FC236}">
              <a16:creationId xmlns:a16="http://schemas.microsoft.com/office/drawing/2014/main" id="{00000000-0008-0000-0200-0000A5050000}"/>
            </a:ext>
          </a:extLst>
        </xdr:cNvPr>
        <xdr:cNvSpPr txBox="1">
          <a:spLocks noChangeArrowheads="1"/>
        </xdr:cNvSpPr>
      </xdr:nvSpPr>
      <xdr:spPr bwMode="auto">
        <a:xfrm>
          <a:off x="18232468" y="36521031"/>
          <a:ext cx="5224898"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483</xdr:row>
      <xdr:rowOff>167162</xdr:rowOff>
    </xdr:from>
    <xdr:to>
      <xdr:col>75</xdr:col>
      <xdr:colOff>398216</xdr:colOff>
      <xdr:row>511</xdr:row>
      <xdr:rowOff>160263</xdr:rowOff>
    </xdr:to>
    <xdr:sp macro="" textlink="">
      <xdr:nvSpPr>
        <xdr:cNvPr id="1446" name="Text Box 6212" hidden="1">
          <a:extLst>
            <a:ext uri="{FF2B5EF4-FFF2-40B4-BE49-F238E27FC236}">
              <a16:creationId xmlns:a16="http://schemas.microsoft.com/office/drawing/2014/main" id="{00000000-0008-0000-0200-0000A6050000}"/>
            </a:ext>
          </a:extLst>
        </xdr:cNvPr>
        <xdr:cNvSpPr txBox="1">
          <a:spLocks noChangeArrowheads="1"/>
        </xdr:cNvSpPr>
      </xdr:nvSpPr>
      <xdr:spPr bwMode="auto">
        <a:xfrm>
          <a:off x="19985578" y="36521031"/>
          <a:ext cx="5209149"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483</xdr:row>
      <xdr:rowOff>167162</xdr:rowOff>
    </xdr:from>
    <xdr:to>
      <xdr:col>77</xdr:col>
      <xdr:colOff>398216</xdr:colOff>
      <xdr:row>511</xdr:row>
      <xdr:rowOff>160263</xdr:rowOff>
    </xdr:to>
    <xdr:sp macro="" textlink="">
      <xdr:nvSpPr>
        <xdr:cNvPr id="1447" name="Text Box 6213" hidden="1">
          <a:extLst>
            <a:ext uri="{FF2B5EF4-FFF2-40B4-BE49-F238E27FC236}">
              <a16:creationId xmlns:a16="http://schemas.microsoft.com/office/drawing/2014/main" id="{00000000-0008-0000-0200-0000A7050000}"/>
            </a:ext>
          </a:extLst>
        </xdr:cNvPr>
        <xdr:cNvSpPr txBox="1">
          <a:spLocks noChangeArrowheads="1"/>
        </xdr:cNvSpPr>
      </xdr:nvSpPr>
      <xdr:spPr bwMode="auto">
        <a:xfrm>
          <a:off x="20853085" y="36521031"/>
          <a:ext cx="5210321"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483</xdr:row>
      <xdr:rowOff>167162</xdr:rowOff>
    </xdr:from>
    <xdr:to>
      <xdr:col>81</xdr:col>
      <xdr:colOff>398216</xdr:colOff>
      <xdr:row>511</xdr:row>
      <xdr:rowOff>160263</xdr:rowOff>
    </xdr:to>
    <xdr:sp macro="" textlink="">
      <xdr:nvSpPr>
        <xdr:cNvPr id="1448" name="Text Box 6214" hidden="1">
          <a:extLst>
            <a:ext uri="{FF2B5EF4-FFF2-40B4-BE49-F238E27FC236}">
              <a16:creationId xmlns:a16="http://schemas.microsoft.com/office/drawing/2014/main" id="{00000000-0008-0000-0200-0000A8050000}"/>
            </a:ext>
          </a:extLst>
        </xdr:cNvPr>
        <xdr:cNvSpPr txBox="1">
          <a:spLocks noChangeArrowheads="1"/>
        </xdr:cNvSpPr>
      </xdr:nvSpPr>
      <xdr:spPr bwMode="auto">
        <a:xfrm>
          <a:off x="22588686" y="36521031"/>
          <a:ext cx="5212081"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483</xdr:row>
      <xdr:rowOff>167162</xdr:rowOff>
    </xdr:from>
    <xdr:to>
      <xdr:col>83</xdr:col>
      <xdr:colOff>394646</xdr:colOff>
      <xdr:row>511</xdr:row>
      <xdr:rowOff>160263</xdr:rowOff>
    </xdr:to>
    <xdr:sp macro="" textlink="">
      <xdr:nvSpPr>
        <xdr:cNvPr id="1449" name="Text Box 6215" hidden="1">
          <a:extLst>
            <a:ext uri="{FF2B5EF4-FFF2-40B4-BE49-F238E27FC236}">
              <a16:creationId xmlns:a16="http://schemas.microsoft.com/office/drawing/2014/main" id="{00000000-0008-0000-0200-0000A9050000}"/>
            </a:ext>
          </a:extLst>
        </xdr:cNvPr>
        <xdr:cNvSpPr txBox="1">
          <a:spLocks noChangeArrowheads="1"/>
        </xdr:cNvSpPr>
      </xdr:nvSpPr>
      <xdr:spPr bwMode="auto">
        <a:xfrm>
          <a:off x="23457366" y="36521031"/>
          <a:ext cx="5208511"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483</xdr:row>
      <xdr:rowOff>167162</xdr:rowOff>
    </xdr:from>
    <xdr:to>
      <xdr:col>88</xdr:col>
      <xdr:colOff>398216</xdr:colOff>
      <xdr:row>511</xdr:row>
      <xdr:rowOff>160263</xdr:rowOff>
    </xdr:to>
    <xdr:sp macro="" textlink="">
      <xdr:nvSpPr>
        <xdr:cNvPr id="1450" name="Text Box 6216" hidden="1">
          <a:extLst>
            <a:ext uri="{FF2B5EF4-FFF2-40B4-BE49-F238E27FC236}">
              <a16:creationId xmlns:a16="http://schemas.microsoft.com/office/drawing/2014/main" id="{00000000-0008-0000-0200-0000AA050000}"/>
            </a:ext>
          </a:extLst>
        </xdr:cNvPr>
        <xdr:cNvSpPr txBox="1">
          <a:spLocks noChangeArrowheads="1"/>
        </xdr:cNvSpPr>
      </xdr:nvSpPr>
      <xdr:spPr bwMode="auto">
        <a:xfrm>
          <a:off x="25629067" y="36521031"/>
          <a:ext cx="5212080"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483</xdr:row>
      <xdr:rowOff>167162</xdr:rowOff>
    </xdr:from>
    <xdr:to>
      <xdr:col>100</xdr:col>
      <xdr:colOff>398216</xdr:colOff>
      <xdr:row>511</xdr:row>
      <xdr:rowOff>160263</xdr:rowOff>
    </xdr:to>
    <xdr:sp macro="" textlink="">
      <xdr:nvSpPr>
        <xdr:cNvPr id="1451" name="Text Box 6217" hidden="1">
          <a:extLst>
            <a:ext uri="{FF2B5EF4-FFF2-40B4-BE49-F238E27FC236}">
              <a16:creationId xmlns:a16="http://schemas.microsoft.com/office/drawing/2014/main" id="{00000000-0008-0000-0200-0000AB050000}"/>
            </a:ext>
          </a:extLst>
        </xdr:cNvPr>
        <xdr:cNvSpPr txBox="1">
          <a:spLocks noChangeArrowheads="1"/>
        </xdr:cNvSpPr>
      </xdr:nvSpPr>
      <xdr:spPr bwMode="auto">
        <a:xfrm>
          <a:off x="30841147" y="36521031"/>
          <a:ext cx="5212080"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483</xdr:row>
      <xdr:rowOff>167162</xdr:rowOff>
    </xdr:from>
    <xdr:to>
      <xdr:col>102</xdr:col>
      <xdr:colOff>398214</xdr:colOff>
      <xdr:row>511</xdr:row>
      <xdr:rowOff>160263</xdr:rowOff>
    </xdr:to>
    <xdr:sp macro="" textlink="">
      <xdr:nvSpPr>
        <xdr:cNvPr id="1452" name="Text Box 6218" hidden="1">
          <a:extLst>
            <a:ext uri="{FF2B5EF4-FFF2-40B4-BE49-F238E27FC236}">
              <a16:creationId xmlns:a16="http://schemas.microsoft.com/office/drawing/2014/main" id="{00000000-0008-0000-0200-0000AC050000}"/>
            </a:ext>
          </a:extLst>
        </xdr:cNvPr>
        <xdr:cNvSpPr txBox="1">
          <a:spLocks noChangeArrowheads="1"/>
        </xdr:cNvSpPr>
      </xdr:nvSpPr>
      <xdr:spPr bwMode="auto">
        <a:xfrm>
          <a:off x="31709827" y="36521031"/>
          <a:ext cx="5212079"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483</xdr:row>
      <xdr:rowOff>167162</xdr:rowOff>
    </xdr:from>
    <xdr:to>
      <xdr:col>104</xdr:col>
      <xdr:colOff>398217</xdr:colOff>
      <xdr:row>511</xdr:row>
      <xdr:rowOff>160263</xdr:rowOff>
    </xdr:to>
    <xdr:sp macro="" textlink="">
      <xdr:nvSpPr>
        <xdr:cNvPr id="1453" name="Text Box 6219" hidden="1">
          <a:extLst>
            <a:ext uri="{FF2B5EF4-FFF2-40B4-BE49-F238E27FC236}">
              <a16:creationId xmlns:a16="http://schemas.microsoft.com/office/drawing/2014/main" id="{00000000-0008-0000-0200-0000AD050000}"/>
            </a:ext>
          </a:extLst>
        </xdr:cNvPr>
        <xdr:cNvSpPr txBox="1">
          <a:spLocks noChangeArrowheads="1"/>
        </xdr:cNvSpPr>
      </xdr:nvSpPr>
      <xdr:spPr bwMode="auto">
        <a:xfrm>
          <a:off x="32578507" y="36521031"/>
          <a:ext cx="5212080"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483</xdr:row>
      <xdr:rowOff>167162</xdr:rowOff>
    </xdr:from>
    <xdr:to>
      <xdr:col>106</xdr:col>
      <xdr:colOff>398216</xdr:colOff>
      <xdr:row>511</xdr:row>
      <xdr:rowOff>160263</xdr:rowOff>
    </xdr:to>
    <xdr:sp macro="" textlink="">
      <xdr:nvSpPr>
        <xdr:cNvPr id="1454" name="Text Box 6220" hidden="1">
          <a:extLst>
            <a:ext uri="{FF2B5EF4-FFF2-40B4-BE49-F238E27FC236}">
              <a16:creationId xmlns:a16="http://schemas.microsoft.com/office/drawing/2014/main" id="{00000000-0008-0000-0200-0000AE050000}"/>
            </a:ext>
          </a:extLst>
        </xdr:cNvPr>
        <xdr:cNvSpPr txBox="1">
          <a:spLocks noChangeArrowheads="1"/>
        </xdr:cNvSpPr>
      </xdr:nvSpPr>
      <xdr:spPr bwMode="auto">
        <a:xfrm>
          <a:off x="33447187" y="36521031"/>
          <a:ext cx="5212080" cy="68847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484</xdr:row>
      <xdr:rowOff>147987</xdr:rowOff>
    </xdr:from>
    <xdr:to>
      <xdr:col>69</xdr:col>
      <xdr:colOff>398215</xdr:colOff>
      <xdr:row>512</xdr:row>
      <xdr:rowOff>141087</xdr:rowOff>
    </xdr:to>
    <xdr:sp macro="" textlink="">
      <xdr:nvSpPr>
        <xdr:cNvPr id="1455" name="Text Box 6226" hidden="1">
          <a:extLst>
            <a:ext uri="{FF2B5EF4-FFF2-40B4-BE49-F238E27FC236}">
              <a16:creationId xmlns:a16="http://schemas.microsoft.com/office/drawing/2014/main" id="{00000000-0008-0000-0200-0000AF050000}"/>
            </a:ext>
          </a:extLst>
        </xdr:cNvPr>
        <xdr:cNvSpPr txBox="1">
          <a:spLocks noChangeArrowheads="1"/>
        </xdr:cNvSpPr>
      </xdr:nvSpPr>
      <xdr:spPr bwMode="auto">
        <a:xfrm>
          <a:off x="17359888" y="36748039"/>
          <a:ext cx="5228798" cy="68847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484</xdr:row>
      <xdr:rowOff>147987</xdr:rowOff>
    </xdr:from>
    <xdr:to>
      <xdr:col>71</xdr:col>
      <xdr:colOff>398216</xdr:colOff>
      <xdr:row>512</xdr:row>
      <xdr:rowOff>141087</xdr:rowOff>
    </xdr:to>
    <xdr:sp macro="" textlink="">
      <xdr:nvSpPr>
        <xdr:cNvPr id="1456" name="Text Box 6227" hidden="1">
          <a:extLst>
            <a:ext uri="{FF2B5EF4-FFF2-40B4-BE49-F238E27FC236}">
              <a16:creationId xmlns:a16="http://schemas.microsoft.com/office/drawing/2014/main" id="{00000000-0008-0000-0200-0000B0050000}"/>
            </a:ext>
          </a:extLst>
        </xdr:cNvPr>
        <xdr:cNvSpPr txBox="1">
          <a:spLocks noChangeArrowheads="1"/>
        </xdr:cNvSpPr>
      </xdr:nvSpPr>
      <xdr:spPr bwMode="auto">
        <a:xfrm>
          <a:off x="18232468" y="36748039"/>
          <a:ext cx="5224898" cy="68847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484</xdr:row>
      <xdr:rowOff>147987</xdr:rowOff>
    </xdr:from>
    <xdr:to>
      <xdr:col>73</xdr:col>
      <xdr:colOff>398215</xdr:colOff>
      <xdr:row>512</xdr:row>
      <xdr:rowOff>141087</xdr:rowOff>
    </xdr:to>
    <xdr:sp macro="" textlink="">
      <xdr:nvSpPr>
        <xdr:cNvPr id="1457" name="Text Box 6228" hidden="1">
          <a:extLst>
            <a:ext uri="{FF2B5EF4-FFF2-40B4-BE49-F238E27FC236}">
              <a16:creationId xmlns:a16="http://schemas.microsoft.com/office/drawing/2014/main" id="{00000000-0008-0000-0200-0000B1050000}"/>
            </a:ext>
          </a:extLst>
        </xdr:cNvPr>
        <xdr:cNvSpPr txBox="1">
          <a:spLocks noChangeArrowheads="1"/>
        </xdr:cNvSpPr>
      </xdr:nvSpPr>
      <xdr:spPr bwMode="auto">
        <a:xfrm>
          <a:off x="19107112" y="36748039"/>
          <a:ext cx="5218935" cy="68847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484</xdr:row>
      <xdr:rowOff>147987</xdr:rowOff>
    </xdr:from>
    <xdr:to>
      <xdr:col>75</xdr:col>
      <xdr:colOff>398216</xdr:colOff>
      <xdr:row>512</xdr:row>
      <xdr:rowOff>141087</xdr:rowOff>
    </xdr:to>
    <xdr:sp macro="" textlink="">
      <xdr:nvSpPr>
        <xdr:cNvPr id="1458" name="Text Box 6229" hidden="1">
          <a:extLst>
            <a:ext uri="{FF2B5EF4-FFF2-40B4-BE49-F238E27FC236}">
              <a16:creationId xmlns:a16="http://schemas.microsoft.com/office/drawing/2014/main" id="{00000000-0008-0000-0200-0000B2050000}"/>
            </a:ext>
          </a:extLst>
        </xdr:cNvPr>
        <xdr:cNvSpPr txBox="1">
          <a:spLocks noChangeArrowheads="1"/>
        </xdr:cNvSpPr>
      </xdr:nvSpPr>
      <xdr:spPr bwMode="auto">
        <a:xfrm>
          <a:off x="19985578" y="36748039"/>
          <a:ext cx="5209149" cy="68847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484</xdr:row>
      <xdr:rowOff>147987</xdr:rowOff>
    </xdr:from>
    <xdr:to>
      <xdr:col>81</xdr:col>
      <xdr:colOff>398216</xdr:colOff>
      <xdr:row>512</xdr:row>
      <xdr:rowOff>141087</xdr:rowOff>
    </xdr:to>
    <xdr:sp macro="" textlink="">
      <xdr:nvSpPr>
        <xdr:cNvPr id="1459" name="Text Box 6230" hidden="1">
          <a:extLst>
            <a:ext uri="{FF2B5EF4-FFF2-40B4-BE49-F238E27FC236}">
              <a16:creationId xmlns:a16="http://schemas.microsoft.com/office/drawing/2014/main" id="{00000000-0008-0000-0200-0000B3050000}"/>
            </a:ext>
          </a:extLst>
        </xdr:cNvPr>
        <xdr:cNvSpPr txBox="1">
          <a:spLocks noChangeArrowheads="1"/>
        </xdr:cNvSpPr>
      </xdr:nvSpPr>
      <xdr:spPr bwMode="auto">
        <a:xfrm>
          <a:off x="22588686" y="36748039"/>
          <a:ext cx="5212081" cy="68847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484</xdr:row>
      <xdr:rowOff>147987</xdr:rowOff>
    </xdr:from>
    <xdr:to>
      <xdr:col>83</xdr:col>
      <xdr:colOff>394646</xdr:colOff>
      <xdr:row>512</xdr:row>
      <xdr:rowOff>141087</xdr:rowOff>
    </xdr:to>
    <xdr:sp macro="" textlink="">
      <xdr:nvSpPr>
        <xdr:cNvPr id="1460" name="Text Box 6231" hidden="1">
          <a:extLst>
            <a:ext uri="{FF2B5EF4-FFF2-40B4-BE49-F238E27FC236}">
              <a16:creationId xmlns:a16="http://schemas.microsoft.com/office/drawing/2014/main" id="{00000000-0008-0000-0200-0000B4050000}"/>
            </a:ext>
          </a:extLst>
        </xdr:cNvPr>
        <xdr:cNvSpPr txBox="1">
          <a:spLocks noChangeArrowheads="1"/>
        </xdr:cNvSpPr>
      </xdr:nvSpPr>
      <xdr:spPr bwMode="auto">
        <a:xfrm>
          <a:off x="23457366" y="36748039"/>
          <a:ext cx="5208511" cy="68847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484</xdr:row>
      <xdr:rowOff>147987</xdr:rowOff>
    </xdr:from>
    <xdr:to>
      <xdr:col>102</xdr:col>
      <xdr:colOff>398214</xdr:colOff>
      <xdr:row>512</xdr:row>
      <xdr:rowOff>141087</xdr:rowOff>
    </xdr:to>
    <xdr:sp macro="" textlink="">
      <xdr:nvSpPr>
        <xdr:cNvPr id="1461" name="Text Box 6232" hidden="1">
          <a:extLst>
            <a:ext uri="{FF2B5EF4-FFF2-40B4-BE49-F238E27FC236}">
              <a16:creationId xmlns:a16="http://schemas.microsoft.com/office/drawing/2014/main" id="{00000000-0008-0000-0200-0000B5050000}"/>
            </a:ext>
          </a:extLst>
        </xdr:cNvPr>
        <xdr:cNvSpPr txBox="1">
          <a:spLocks noChangeArrowheads="1"/>
        </xdr:cNvSpPr>
      </xdr:nvSpPr>
      <xdr:spPr bwMode="auto">
        <a:xfrm>
          <a:off x="31709827" y="36748039"/>
          <a:ext cx="5212079" cy="68847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484</xdr:row>
      <xdr:rowOff>147987</xdr:rowOff>
    </xdr:from>
    <xdr:to>
      <xdr:col>104</xdr:col>
      <xdr:colOff>398217</xdr:colOff>
      <xdr:row>512</xdr:row>
      <xdr:rowOff>141087</xdr:rowOff>
    </xdr:to>
    <xdr:sp macro="" textlink="">
      <xdr:nvSpPr>
        <xdr:cNvPr id="1462" name="Text Box 6233" hidden="1">
          <a:extLst>
            <a:ext uri="{FF2B5EF4-FFF2-40B4-BE49-F238E27FC236}">
              <a16:creationId xmlns:a16="http://schemas.microsoft.com/office/drawing/2014/main" id="{00000000-0008-0000-0200-0000B6050000}"/>
            </a:ext>
          </a:extLst>
        </xdr:cNvPr>
        <xdr:cNvSpPr txBox="1">
          <a:spLocks noChangeArrowheads="1"/>
        </xdr:cNvSpPr>
      </xdr:nvSpPr>
      <xdr:spPr bwMode="auto">
        <a:xfrm>
          <a:off x="32578507" y="36748039"/>
          <a:ext cx="5212080" cy="68847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484</xdr:row>
      <xdr:rowOff>147987</xdr:rowOff>
    </xdr:from>
    <xdr:to>
      <xdr:col>106</xdr:col>
      <xdr:colOff>398216</xdr:colOff>
      <xdr:row>512</xdr:row>
      <xdr:rowOff>141087</xdr:rowOff>
    </xdr:to>
    <xdr:sp macro="" textlink="">
      <xdr:nvSpPr>
        <xdr:cNvPr id="1463" name="Text Box 6234" hidden="1">
          <a:extLst>
            <a:ext uri="{FF2B5EF4-FFF2-40B4-BE49-F238E27FC236}">
              <a16:creationId xmlns:a16="http://schemas.microsoft.com/office/drawing/2014/main" id="{00000000-0008-0000-0200-0000B7050000}"/>
            </a:ext>
          </a:extLst>
        </xdr:cNvPr>
        <xdr:cNvSpPr txBox="1">
          <a:spLocks noChangeArrowheads="1"/>
        </xdr:cNvSpPr>
      </xdr:nvSpPr>
      <xdr:spPr bwMode="auto">
        <a:xfrm>
          <a:off x="33447187" y="36748039"/>
          <a:ext cx="5212080" cy="688471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485</xdr:row>
      <xdr:rowOff>126404</xdr:rowOff>
    </xdr:from>
    <xdr:to>
      <xdr:col>69</xdr:col>
      <xdr:colOff>398215</xdr:colOff>
      <xdr:row>513</xdr:row>
      <xdr:rowOff>122929</xdr:rowOff>
    </xdr:to>
    <xdr:sp macro="" textlink="">
      <xdr:nvSpPr>
        <xdr:cNvPr id="1464" name="Text Box 6242" hidden="1">
          <a:extLst>
            <a:ext uri="{FF2B5EF4-FFF2-40B4-BE49-F238E27FC236}">
              <a16:creationId xmlns:a16="http://schemas.microsoft.com/office/drawing/2014/main" id="{00000000-0008-0000-0200-0000B8050000}"/>
            </a:ext>
          </a:extLst>
        </xdr:cNvPr>
        <xdr:cNvSpPr txBox="1">
          <a:spLocks noChangeArrowheads="1"/>
        </xdr:cNvSpPr>
      </xdr:nvSpPr>
      <xdr:spPr bwMode="auto">
        <a:xfrm>
          <a:off x="17359888" y="36976069"/>
          <a:ext cx="5228798"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485</xdr:row>
      <xdr:rowOff>126404</xdr:rowOff>
    </xdr:from>
    <xdr:to>
      <xdr:col>71</xdr:col>
      <xdr:colOff>398216</xdr:colOff>
      <xdr:row>513</xdr:row>
      <xdr:rowOff>122929</xdr:rowOff>
    </xdr:to>
    <xdr:sp macro="" textlink="">
      <xdr:nvSpPr>
        <xdr:cNvPr id="1465" name="Text Box 6243" hidden="1">
          <a:extLst>
            <a:ext uri="{FF2B5EF4-FFF2-40B4-BE49-F238E27FC236}">
              <a16:creationId xmlns:a16="http://schemas.microsoft.com/office/drawing/2014/main" id="{00000000-0008-0000-0200-0000B9050000}"/>
            </a:ext>
          </a:extLst>
        </xdr:cNvPr>
        <xdr:cNvSpPr txBox="1">
          <a:spLocks noChangeArrowheads="1"/>
        </xdr:cNvSpPr>
      </xdr:nvSpPr>
      <xdr:spPr bwMode="auto">
        <a:xfrm>
          <a:off x="18232468" y="36976069"/>
          <a:ext cx="5224898"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485</xdr:row>
      <xdr:rowOff>126404</xdr:rowOff>
    </xdr:from>
    <xdr:to>
      <xdr:col>75</xdr:col>
      <xdr:colOff>398216</xdr:colOff>
      <xdr:row>513</xdr:row>
      <xdr:rowOff>122929</xdr:rowOff>
    </xdr:to>
    <xdr:sp macro="" textlink="">
      <xdr:nvSpPr>
        <xdr:cNvPr id="1466" name="Text Box 6244" hidden="1">
          <a:extLst>
            <a:ext uri="{FF2B5EF4-FFF2-40B4-BE49-F238E27FC236}">
              <a16:creationId xmlns:a16="http://schemas.microsoft.com/office/drawing/2014/main" id="{00000000-0008-0000-0200-0000BA050000}"/>
            </a:ext>
          </a:extLst>
        </xdr:cNvPr>
        <xdr:cNvSpPr txBox="1">
          <a:spLocks noChangeArrowheads="1"/>
        </xdr:cNvSpPr>
      </xdr:nvSpPr>
      <xdr:spPr bwMode="auto">
        <a:xfrm>
          <a:off x="19985578" y="36976069"/>
          <a:ext cx="5209149"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485</xdr:row>
      <xdr:rowOff>126404</xdr:rowOff>
    </xdr:from>
    <xdr:to>
      <xdr:col>77</xdr:col>
      <xdr:colOff>398216</xdr:colOff>
      <xdr:row>513</xdr:row>
      <xdr:rowOff>122929</xdr:rowOff>
    </xdr:to>
    <xdr:sp macro="" textlink="">
      <xdr:nvSpPr>
        <xdr:cNvPr id="1467" name="Text Box 6245" hidden="1">
          <a:extLst>
            <a:ext uri="{FF2B5EF4-FFF2-40B4-BE49-F238E27FC236}">
              <a16:creationId xmlns:a16="http://schemas.microsoft.com/office/drawing/2014/main" id="{00000000-0008-0000-0200-0000BB050000}"/>
            </a:ext>
          </a:extLst>
        </xdr:cNvPr>
        <xdr:cNvSpPr txBox="1">
          <a:spLocks noChangeArrowheads="1"/>
        </xdr:cNvSpPr>
      </xdr:nvSpPr>
      <xdr:spPr bwMode="auto">
        <a:xfrm>
          <a:off x="20853085" y="36976069"/>
          <a:ext cx="5210321"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485</xdr:row>
      <xdr:rowOff>126404</xdr:rowOff>
    </xdr:from>
    <xdr:to>
      <xdr:col>79</xdr:col>
      <xdr:colOff>398217</xdr:colOff>
      <xdr:row>513</xdr:row>
      <xdr:rowOff>122929</xdr:rowOff>
    </xdr:to>
    <xdr:sp macro="" textlink="">
      <xdr:nvSpPr>
        <xdr:cNvPr id="1468" name="Text Box 6246" hidden="1">
          <a:extLst>
            <a:ext uri="{FF2B5EF4-FFF2-40B4-BE49-F238E27FC236}">
              <a16:creationId xmlns:a16="http://schemas.microsoft.com/office/drawing/2014/main" id="{00000000-0008-0000-0200-0000BC050000}"/>
            </a:ext>
          </a:extLst>
        </xdr:cNvPr>
        <xdr:cNvSpPr txBox="1">
          <a:spLocks noChangeArrowheads="1"/>
        </xdr:cNvSpPr>
      </xdr:nvSpPr>
      <xdr:spPr bwMode="auto">
        <a:xfrm>
          <a:off x="21720008" y="36976069"/>
          <a:ext cx="5212079"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485</xdr:row>
      <xdr:rowOff>126404</xdr:rowOff>
    </xdr:from>
    <xdr:to>
      <xdr:col>81</xdr:col>
      <xdr:colOff>398216</xdr:colOff>
      <xdr:row>513</xdr:row>
      <xdr:rowOff>122929</xdr:rowOff>
    </xdr:to>
    <xdr:sp macro="" textlink="">
      <xdr:nvSpPr>
        <xdr:cNvPr id="1469" name="Text Box 6247" hidden="1">
          <a:extLst>
            <a:ext uri="{FF2B5EF4-FFF2-40B4-BE49-F238E27FC236}">
              <a16:creationId xmlns:a16="http://schemas.microsoft.com/office/drawing/2014/main" id="{00000000-0008-0000-0200-0000BD050000}"/>
            </a:ext>
          </a:extLst>
        </xdr:cNvPr>
        <xdr:cNvSpPr txBox="1">
          <a:spLocks noChangeArrowheads="1"/>
        </xdr:cNvSpPr>
      </xdr:nvSpPr>
      <xdr:spPr bwMode="auto">
        <a:xfrm>
          <a:off x="22588686" y="36976069"/>
          <a:ext cx="5212081"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485</xdr:row>
      <xdr:rowOff>126404</xdr:rowOff>
    </xdr:from>
    <xdr:to>
      <xdr:col>83</xdr:col>
      <xdr:colOff>394646</xdr:colOff>
      <xdr:row>513</xdr:row>
      <xdr:rowOff>122929</xdr:rowOff>
    </xdr:to>
    <xdr:sp macro="" textlink="">
      <xdr:nvSpPr>
        <xdr:cNvPr id="1470" name="Text Box 6248" hidden="1">
          <a:extLst>
            <a:ext uri="{FF2B5EF4-FFF2-40B4-BE49-F238E27FC236}">
              <a16:creationId xmlns:a16="http://schemas.microsoft.com/office/drawing/2014/main" id="{00000000-0008-0000-0200-0000BE050000}"/>
            </a:ext>
          </a:extLst>
        </xdr:cNvPr>
        <xdr:cNvSpPr txBox="1">
          <a:spLocks noChangeArrowheads="1"/>
        </xdr:cNvSpPr>
      </xdr:nvSpPr>
      <xdr:spPr bwMode="auto">
        <a:xfrm>
          <a:off x="23457366" y="36976069"/>
          <a:ext cx="5208511"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485</xdr:row>
      <xdr:rowOff>126404</xdr:rowOff>
    </xdr:from>
    <xdr:to>
      <xdr:col>86</xdr:col>
      <xdr:colOff>398216</xdr:colOff>
      <xdr:row>513</xdr:row>
      <xdr:rowOff>122929</xdr:rowOff>
    </xdr:to>
    <xdr:sp macro="" textlink="">
      <xdr:nvSpPr>
        <xdr:cNvPr id="1471" name="Text Box 6249" hidden="1">
          <a:extLst>
            <a:ext uri="{FF2B5EF4-FFF2-40B4-BE49-F238E27FC236}">
              <a16:creationId xmlns:a16="http://schemas.microsoft.com/office/drawing/2014/main" id="{00000000-0008-0000-0200-0000BF050000}"/>
            </a:ext>
          </a:extLst>
        </xdr:cNvPr>
        <xdr:cNvSpPr txBox="1">
          <a:spLocks noChangeArrowheads="1"/>
        </xdr:cNvSpPr>
      </xdr:nvSpPr>
      <xdr:spPr bwMode="auto">
        <a:xfrm>
          <a:off x="24760388" y="36976069"/>
          <a:ext cx="5212080"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485</xdr:row>
      <xdr:rowOff>126404</xdr:rowOff>
    </xdr:from>
    <xdr:to>
      <xdr:col>88</xdr:col>
      <xdr:colOff>398216</xdr:colOff>
      <xdr:row>513</xdr:row>
      <xdr:rowOff>122929</xdr:rowOff>
    </xdr:to>
    <xdr:sp macro="" textlink="">
      <xdr:nvSpPr>
        <xdr:cNvPr id="1472" name="Text Box 6250" hidden="1">
          <a:extLst>
            <a:ext uri="{FF2B5EF4-FFF2-40B4-BE49-F238E27FC236}">
              <a16:creationId xmlns:a16="http://schemas.microsoft.com/office/drawing/2014/main" id="{00000000-0008-0000-0200-0000C0050000}"/>
            </a:ext>
          </a:extLst>
        </xdr:cNvPr>
        <xdr:cNvSpPr txBox="1">
          <a:spLocks noChangeArrowheads="1"/>
        </xdr:cNvSpPr>
      </xdr:nvSpPr>
      <xdr:spPr bwMode="auto">
        <a:xfrm>
          <a:off x="25629067" y="36976069"/>
          <a:ext cx="5212080"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485</xdr:row>
      <xdr:rowOff>126404</xdr:rowOff>
    </xdr:from>
    <xdr:to>
      <xdr:col>100</xdr:col>
      <xdr:colOff>398216</xdr:colOff>
      <xdr:row>513</xdr:row>
      <xdr:rowOff>122929</xdr:rowOff>
    </xdr:to>
    <xdr:sp macro="" textlink="">
      <xdr:nvSpPr>
        <xdr:cNvPr id="1473" name="Text Box 6251" hidden="1">
          <a:extLst>
            <a:ext uri="{FF2B5EF4-FFF2-40B4-BE49-F238E27FC236}">
              <a16:creationId xmlns:a16="http://schemas.microsoft.com/office/drawing/2014/main" id="{00000000-0008-0000-0200-0000C1050000}"/>
            </a:ext>
          </a:extLst>
        </xdr:cNvPr>
        <xdr:cNvSpPr txBox="1">
          <a:spLocks noChangeArrowheads="1"/>
        </xdr:cNvSpPr>
      </xdr:nvSpPr>
      <xdr:spPr bwMode="auto">
        <a:xfrm>
          <a:off x="30841147" y="36976069"/>
          <a:ext cx="5212080"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485</xdr:row>
      <xdr:rowOff>126404</xdr:rowOff>
    </xdr:from>
    <xdr:to>
      <xdr:col>102</xdr:col>
      <xdr:colOff>398214</xdr:colOff>
      <xdr:row>513</xdr:row>
      <xdr:rowOff>122929</xdr:rowOff>
    </xdr:to>
    <xdr:sp macro="" textlink="">
      <xdr:nvSpPr>
        <xdr:cNvPr id="1474" name="Text Box 6252" hidden="1">
          <a:extLst>
            <a:ext uri="{FF2B5EF4-FFF2-40B4-BE49-F238E27FC236}">
              <a16:creationId xmlns:a16="http://schemas.microsoft.com/office/drawing/2014/main" id="{00000000-0008-0000-0200-0000C2050000}"/>
            </a:ext>
          </a:extLst>
        </xdr:cNvPr>
        <xdr:cNvSpPr txBox="1">
          <a:spLocks noChangeArrowheads="1"/>
        </xdr:cNvSpPr>
      </xdr:nvSpPr>
      <xdr:spPr bwMode="auto">
        <a:xfrm>
          <a:off x="31709827" y="36976069"/>
          <a:ext cx="5212079"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485</xdr:row>
      <xdr:rowOff>126404</xdr:rowOff>
    </xdr:from>
    <xdr:to>
      <xdr:col>104</xdr:col>
      <xdr:colOff>398217</xdr:colOff>
      <xdr:row>513</xdr:row>
      <xdr:rowOff>122929</xdr:rowOff>
    </xdr:to>
    <xdr:sp macro="" textlink="">
      <xdr:nvSpPr>
        <xdr:cNvPr id="1475" name="Text Box 6253" hidden="1">
          <a:extLst>
            <a:ext uri="{FF2B5EF4-FFF2-40B4-BE49-F238E27FC236}">
              <a16:creationId xmlns:a16="http://schemas.microsoft.com/office/drawing/2014/main" id="{00000000-0008-0000-0200-0000C3050000}"/>
            </a:ext>
          </a:extLst>
        </xdr:cNvPr>
        <xdr:cNvSpPr txBox="1">
          <a:spLocks noChangeArrowheads="1"/>
        </xdr:cNvSpPr>
      </xdr:nvSpPr>
      <xdr:spPr bwMode="auto">
        <a:xfrm>
          <a:off x="32578507" y="36976069"/>
          <a:ext cx="5212080"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485</xdr:row>
      <xdr:rowOff>126404</xdr:rowOff>
    </xdr:from>
    <xdr:to>
      <xdr:col>106</xdr:col>
      <xdr:colOff>398216</xdr:colOff>
      <xdr:row>513</xdr:row>
      <xdr:rowOff>122929</xdr:rowOff>
    </xdr:to>
    <xdr:sp macro="" textlink="">
      <xdr:nvSpPr>
        <xdr:cNvPr id="1476" name="Text Box 6254" hidden="1">
          <a:extLst>
            <a:ext uri="{FF2B5EF4-FFF2-40B4-BE49-F238E27FC236}">
              <a16:creationId xmlns:a16="http://schemas.microsoft.com/office/drawing/2014/main" id="{00000000-0008-0000-0200-0000C4050000}"/>
            </a:ext>
          </a:extLst>
        </xdr:cNvPr>
        <xdr:cNvSpPr txBox="1">
          <a:spLocks noChangeArrowheads="1"/>
        </xdr:cNvSpPr>
      </xdr:nvSpPr>
      <xdr:spPr bwMode="auto">
        <a:xfrm>
          <a:off x="33447187" y="36976069"/>
          <a:ext cx="5212080" cy="688369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486</xdr:row>
      <xdr:rowOff>110653</xdr:rowOff>
    </xdr:from>
    <xdr:to>
      <xdr:col>69</xdr:col>
      <xdr:colOff>398215</xdr:colOff>
      <xdr:row>514</xdr:row>
      <xdr:rowOff>100329</xdr:rowOff>
    </xdr:to>
    <xdr:sp macro="" textlink="">
      <xdr:nvSpPr>
        <xdr:cNvPr id="1477" name="Text Box 6258" hidden="1">
          <a:extLst>
            <a:ext uri="{FF2B5EF4-FFF2-40B4-BE49-F238E27FC236}">
              <a16:creationId xmlns:a16="http://schemas.microsoft.com/office/drawing/2014/main" id="{00000000-0008-0000-0200-0000C5050000}"/>
            </a:ext>
          </a:extLst>
        </xdr:cNvPr>
        <xdr:cNvSpPr txBox="1">
          <a:spLocks noChangeArrowheads="1"/>
        </xdr:cNvSpPr>
      </xdr:nvSpPr>
      <xdr:spPr bwMode="auto">
        <a:xfrm>
          <a:off x="17359888" y="37203077"/>
          <a:ext cx="5228798" cy="6880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486</xdr:row>
      <xdr:rowOff>110653</xdr:rowOff>
    </xdr:from>
    <xdr:to>
      <xdr:col>71</xdr:col>
      <xdr:colOff>398216</xdr:colOff>
      <xdr:row>514</xdr:row>
      <xdr:rowOff>100329</xdr:rowOff>
    </xdr:to>
    <xdr:sp macro="" textlink="">
      <xdr:nvSpPr>
        <xdr:cNvPr id="1478" name="Text Box 6259" hidden="1">
          <a:extLst>
            <a:ext uri="{FF2B5EF4-FFF2-40B4-BE49-F238E27FC236}">
              <a16:creationId xmlns:a16="http://schemas.microsoft.com/office/drawing/2014/main" id="{00000000-0008-0000-0200-0000C6050000}"/>
            </a:ext>
          </a:extLst>
        </xdr:cNvPr>
        <xdr:cNvSpPr txBox="1">
          <a:spLocks noChangeArrowheads="1"/>
        </xdr:cNvSpPr>
      </xdr:nvSpPr>
      <xdr:spPr bwMode="auto">
        <a:xfrm>
          <a:off x="18232468" y="37203077"/>
          <a:ext cx="5224898" cy="6880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486</xdr:row>
      <xdr:rowOff>110653</xdr:rowOff>
    </xdr:from>
    <xdr:to>
      <xdr:col>83</xdr:col>
      <xdr:colOff>394646</xdr:colOff>
      <xdr:row>514</xdr:row>
      <xdr:rowOff>100329</xdr:rowOff>
    </xdr:to>
    <xdr:sp macro="" textlink="">
      <xdr:nvSpPr>
        <xdr:cNvPr id="1479" name="Text Box 6260" hidden="1">
          <a:extLst>
            <a:ext uri="{FF2B5EF4-FFF2-40B4-BE49-F238E27FC236}">
              <a16:creationId xmlns:a16="http://schemas.microsoft.com/office/drawing/2014/main" id="{00000000-0008-0000-0200-0000C7050000}"/>
            </a:ext>
          </a:extLst>
        </xdr:cNvPr>
        <xdr:cNvSpPr txBox="1">
          <a:spLocks noChangeArrowheads="1"/>
        </xdr:cNvSpPr>
      </xdr:nvSpPr>
      <xdr:spPr bwMode="auto">
        <a:xfrm>
          <a:off x="23457366" y="37203077"/>
          <a:ext cx="5208511" cy="6880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486</xdr:row>
      <xdr:rowOff>110653</xdr:rowOff>
    </xdr:from>
    <xdr:to>
      <xdr:col>104</xdr:col>
      <xdr:colOff>398217</xdr:colOff>
      <xdr:row>514</xdr:row>
      <xdr:rowOff>100329</xdr:rowOff>
    </xdr:to>
    <xdr:sp macro="" textlink="">
      <xdr:nvSpPr>
        <xdr:cNvPr id="1480" name="Text Box 6261" hidden="1">
          <a:extLst>
            <a:ext uri="{FF2B5EF4-FFF2-40B4-BE49-F238E27FC236}">
              <a16:creationId xmlns:a16="http://schemas.microsoft.com/office/drawing/2014/main" id="{00000000-0008-0000-0200-0000C8050000}"/>
            </a:ext>
          </a:extLst>
        </xdr:cNvPr>
        <xdr:cNvSpPr txBox="1">
          <a:spLocks noChangeArrowheads="1"/>
        </xdr:cNvSpPr>
      </xdr:nvSpPr>
      <xdr:spPr bwMode="auto">
        <a:xfrm>
          <a:off x="32578507" y="37203077"/>
          <a:ext cx="5212080" cy="6880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486</xdr:row>
      <xdr:rowOff>110653</xdr:rowOff>
    </xdr:from>
    <xdr:to>
      <xdr:col>106</xdr:col>
      <xdr:colOff>398216</xdr:colOff>
      <xdr:row>514</xdr:row>
      <xdr:rowOff>100329</xdr:rowOff>
    </xdr:to>
    <xdr:sp macro="" textlink="">
      <xdr:nvSpPr>
        <xdr:cNvPr id="1481" name="Text Box 6262" hidden="1">
          <a:extLst>
            <a:ext uri="{FF2B5EF4-FFF2-40B4-BE49-F238E27FC236}">
              <a16:creationId xmlns:a16="http://schemas.microsoft.com/office/drawing/2014/main" id="{00000000-0008-0000-0200-0000C9050000}"/>
            </a:ext>
          </a:extLst>
        </xdr:cNvPr>
        <xdr:cNvSpPr txBox="1">
          <a:spLocks noChangeArrowheads="1"/>
        </xdr:cNvSpPr>
      </xdr:nvSpPr>
      <xdr:spPr bwMode="auto">
        <a:xfrm>
          <a:off x="33447187" y="37203077"/>
          <a:ext cx="5212080" cy="6880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488</xdr:row>
      <xdr:rowOff>72302</xdr:rowOff>
    </xdr:from>
    <xdr:to>
      <xdr:col>69</xdr:col>
      <xdr:colOff>398215</xdr:colOff>
      <xdr:row>516</xdr:row>
      <xdr:rowOff>61979</xdr:rowOff>
    </xdr:to>
    <xdr:sp macro="" textlink="">
      <xdr:nvSpPr>
        <xdr:cNvPr id="1482" name="Text Box 6270" hidden="1">
          <a:extLst>
            <a:ext uri="{FF2B5EF4-FFF2-40B4-BE49-F238E27FC236}">
              <a16:creationId xmlns:a16="http://schemas.microsoft.com/office/drawing/2014/main" id="{00000000-0008-0000-0200-0000CA050000}"/>
            </a:ext>
          </a:extLst>
        </xdr:cNvPr>
        <xdr:cNvSpPr txBox="1">
          <a:spLocks noChangeArrowheads="1"/>
        </xdr:cNvSpPr>
      </xdr:nvSpPr>
      <xdr:spPr bwMode="auto">
        <a:xfrm>
          <a:off x="17359888" y="37657096"/>
          <a:ext cx="5228798"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488</xdr:row>
      <xdr:rowOff>72302</xdr:rowOff>
    </xdr:from>
    <xdr:to>
      <xdr:col>71</xdr:col>
      <xdr:colOff>398216</xdr:colOff>
      <xdr:row>516</xdr:row>
      <xdr:rowOff>61979</xdr:rowOff>
    </xdr:to>
    <xdr:sp macro="" textlink="">
      <xdr:nvSpPr>
        <xdr:cNvPr id="1483" name="Text Box 6271" hidden="1">
          <a:extLst>
            <a:ext uri="{FF2B5EF4-FFF2-40B4-BE49-F238E27FC236}">
              <a16:creationId xmlns:a16="http://schemas.microsoft.com/office/drawing/2014/main" id="{00000000-0008-0000-0200-0000CB050000}"/>
            </a:ext>
          </a:extLst>
        </xdr:cNvPr>
        <xdr:cNvSpPr txBox="1">
          <a:spLocks noChangeArrowheads="1"/>
        </xdr:cNvSpPr>
      </xdr:nvSpPr>
      <xdr:spPr bwMode="auto">
        <a:xfrm>
          <a:off x="18232468" y="37657096"/>
          <a:ext cx="5224898"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488</xdr:row>
      <xdr:rowOff>72302</xdr:rowOff>
    </xdr:from>
    <xdr:to>
      <xdr:col>73</xdr:col>
      <xdr:colOff>398215</xdr:colOff>
      <xdr:row>516</xdr:row>
      <xdr:rowOff>61979</xdr:rowOff>
    </xdr:to>
    <xdr:sp macro="" textlink="">
      <xdr:nvSpPr>
        <xdr:cNvPr id="1484" name="Text Box 6272" hidden="1">
          <a:extLst>
            <a:ext uri="{FF2B5EF4-FFF2-40B4-BE49-F238E27FC236}">
              <a16:creationId xmlns:a16="http://schemas.microsoft.com/office/drawing/2014/main" id="{00000000-0008-0000-0200-0000CC050000}"/>
            </a:ext>
          </a:extLst>
        </xdr:cNvPr>
        <xdr:cNvSpPr txBox="1">
          <a:spLocks noChangeArrowheads="1"/>
        </xdr:cNvSpPr>
      </xdr:nvSpPr>
      <xdr:spPr bwMode="auto">
        <a:xfrm>
          <a:off x="19107112" y="37657096"/>
          <a:ext cx="5218935"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488</xdr:row>
      <xdr:rowOff>72302</xdr:rowOff>
    </xdr:from>
    <xdr:to>
      <xdr:col>75</xdr:col>
      <xdr:colOff>398216</xdr:colOff>
      <xdr:row>516</xdr:row>
      <xdr:rowOff>61979</xdr:rowOff>
    </xdr:to>
    <xdr:sp macro="" textlink="">
      <xdr:nvSpPr>
        <xdr:cNvPr id="1485" name="Text Box 6273" hidden="1">
          <a:extLst>
            <a:ext uri="{FF2B5EF4-FFF2-40B4-BE49-F238E27FC236}">
              <a16:creationId xmlns:a16="http://schemas.microsoft.com/office/drawing/2014/main" id="{00000000-0008-0000-0200-0000CD050000}"/>
            </a:ext>
          </a:extLst>
        </xdr:cNvPr>
        <xdr:cNvSpPr txBox="1">
          <a:spLocks noChangeArrowheads="1"/>
        </xdr:cNvSpPr>
      </xdr:nvSpPr>
      <xdr:spPr bwMode="auto">
        <a:xfrm>
          <a:off x="19985578" y="37657096"/>
          <a:ext cx="5209149"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488</xdr:row>
      <xdr:rowOff>72302</xdr:rowOff>
    </xdr:from>
    <xdr:to>
      <xdr:col>81</xdr:col>
      <xdr:colOff>398216</xdr:colOff>
      <xdr:row>516</xdr:row>
      <xdr:rowOff>61979</xdr:rowOff>
    </xdr:to>
    <xdr:sp macro="" textlink="">
      <xdr:nvSpPr>
        <xdr:cNvPr id="1486" name="Text Box 6274" hidden="1">
          <a:extLst>
            <a:ext uri="{FF2B5EF4-FFF2-40B4-BE49-F238E27FC236}">
              <a16:creationId xmlns:a16="http://schemas.microsoft.com/office/drawing/2014/main" id="{00000000-0008-0000-0200-0000CE050000}"/>
            </a:ext>
          </a:extLst>
        </xdr:cNvPr>
        <xdr:cNvSpPr txBox="1">
          <a:spLocks noChangeArrowheads="1"/>
        </xdr:cNvSpPr>
      </xdr:nvSpPr>
      <xdr:spPr bwMode="auto">
        <a:xfrm>
          <a:off x="22588686" y="37657096"/>
          <a:ext cx="5212081"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488</xdr:row>
      <xdr:rowOff>72302</xdr:rowOff>
    </xdr:from>
    <xdr:to>
      <xdr:col>83</xdr:col>
      <xdr:colOff>394646</xdr:colOff>
      <xdr:row>516</xdr:row>
      <xdr:rowOff>61979</xdr:rowOff>
    </xdr:to>
    <xdr:sp macro="" textlink="">
      <xdr:nvSpPr>
        <xdr:cNvPr id="1487" name="Text Box 6275" hidden="1">
          <a:extLst>
            <a:ext uri="{FF2B5EF4-FFF2-40B4-BE49-F238E27FC236}">
              <a16:creationId xmlns:a16="http://schemas.microsoft.com/office/drawing/2014/main" id="{00000000-0008-0000-0200-0000CF050000}"/>
            </a:ext>
          </a:extLst>
        </xdr:cNvPr>
        <xdr:cNvSpPr txBox="1">
          <a:spLocks noChangeArrowheads="1"/>
        </xdr:cNvSpPr>
      </xdr:nvSpPr>
      <xdr:spPr bwMode="auto">
        <a:xfrm>
          <a:off x="23457366" y="37657096"/>
          <a:ext cx="5208511"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488</xdr:row>
      <xdr:rowOff>72302</xdr:rowOff>
    </xdr:from>
    <xdr:to>
      <xdr:col>86</xdr:col>
      <xdr:colOff>398216</xdr:colOff>
      <xdr:row>516</xdr:row>
      <xdr:rowOff>61979</xdr:rowOff>
    </xdr:to>
    <xdr:sp macro="" textlink="">
      <xdr:nvSpPr>
        <xdr:cNvPr id="1488" name="Text Box 6276" hidden="1">
          <a:extLst>
            <a:ext uri="{FF2B5EF4-FFF2-40B4-BE49-F238E27FC236}">
              <a16:creationId xmlns:a16="http://schemas.microsoft.com/office/drawing/2014/main" id="{00000000-0008-0000-0200-0000D0050000}"/>
            </a:ext>
          </a:extLst>
        </xdr:cNvPr>
        <xdr:cNvSpPr txBox="1">
          <a:spLocks noChangeArrowheads="1"/>
        </xdr:cNvSpPr>
      </xdr:nvSpPr>
      <xdr:spPr bwMode="auto">
        <a:xfrm>
          <a:off x="24760388" y="37657096"/>
          <a:ext cx="5212080"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488</xdr:row>
      <xdr:rowOff>72302</xdr:rowOff>
    </xdr:from>
    <xdr:to>
      <xdr:col>88</xdr:col>
      <xdr:colOff>398216</xdr:colOff>
      <xdr:row>516</xdr:row>
      <xdr:rowOff>61979</xdr:rowOff>
    </xdr:to>
    <xdr:sp macro="" textlink="">
      <xdr:nvSpPr>
        <xdr:cNvPr id="1489" name="Text Box 6277" hidden="1">
          <a:extLst>
            <a:ext uri="{FF2B5EF4-FFF2-40B4-BE49-F238E27FC236}">
              <a16:creationId xmlns:a16="http://schemas.microsoft.com/office/drawing/2014/main" id="{00000000-0008-0000-0200-0000D1050000}"/>
            </a:ext>
          </a:extLst>
        </xdr:cNvPr>
        <xdr:cNvSpPr txBox="1">
          <a:spLocks noChangeArrowheads="1"/>
        </xdr:cNvSpPr>
      </xdr:nvSpPr>
      <xdr:spPr bwMode="auto">
        <a:xfrm>
          <a:off x="25629067" y="37657096"/>
          <a:ext cx="5212080"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488</xdr:row>
      <xdr:rowOff>72302</xdr:rowOff>
    </xdr:from>
    <xdr:to>
      <xdr:col>100</xdr:col>
      <xdr:colOff>398216</xdr:colOff>
      <xdr:row>516</xdr:row>
      <xdr:rowOff>61979</xdr:rowOff>
    </xdr:to>
    <xdr:sp macro="" textlink="">
      <xdr:nvSpPr>
        <xdr:cNvPr id="1490" name="Text Box 6278" hidden="1">
          <a:extLst>
            <a:ext uri="{FF2B5EF4-FFF2-40B4-BE49-F238E27FC236}">
              <a16:creationId xmlns:a16="http://schemas.microsoft.com/office/drawing/2014/main" id="{00000000-0008-0000-0200-0000D2050000}"/>
            </a:ext>
          </a:extLst>
        </xdr:cNvPr>
        <xdr:cNvSpPr txBox="1">
          <a:spLocks noChangeArrowheads="1"/>
        </xdr:cNvSpPr>
      </xdr:nvSpPr>
      <xdr:spPr bwMode="auto">
        <a:xfrm>
          <a:off x="30841147" y="37657096"/>
          <a:ext cx="5212080"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488</xdr:row>
      <xdr:rowOff>72302</xdr:rowOff>
    </xdr:from>
    <xdr:to>
      <xdr:col>102</xdr:col>
      <xdr:colOff>398214</xdr:colOff>
      <xdr:row>516</xdr:row>
      <xdr:rowOff>61979</xdr:rowOff>
    </xdr:to>
    <xdr:sp macro="" textlink="">
      <xdr:nvSpPr>
        <xdr:cNvPr id="1491" name="Text Box 6279" hidden="1">
          <a:extLst>
            <a:ext uri="{FF2B5EF4-FFF2-40B4-BE49-F238E27FC236}">
              <a16:creationId xmlns:a16="http://schemas.microsoft.com/office/drawing/2014/main" id="{00000000-0008-0000-0200-0000D3050000}"/>
            </a:ext>
          </a:extLst>
        </xdr:cNvPr>
        <xdr:cNvSpPr txBox="1">
          <a:spLocks noChangeArrowheads="1"/>
        </xdr:cNvSpPr>
      </xdr:nvSpPr>
      <xdr:spPr bwMode="auto">
        <a:xfrm>
          <a:off x="31709827" y="37657096"/>
          <a:ext cx="5212079"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488</xdr:row>
      <xdr:rowOff>72302</xdr:rowOff>
    </xdr:from>
    <xdr:to>
      <xdr:col>104</xdr:col>
      <xdr:colOff>398217</xdr:colOff>
      <xdr:row>516</xdr:row>
      <xdr:rowOff>61979</xdr:rowOff>
    </xdr:to>
    <xdr:sp macro="" textlink="">
      <xdr:nvSpPr>
        <xdr:cNvPr id="1492" name="Text Box 6280" hidden="1">
          <a:extLst>
            <a:ext uri="{FF2B5EF4-FFF2-40B4-BE49-F238E27FC236}">
              <a16:creationId xmlns:a16="http://schemas.microsoft.com/office/drawing/2014/main" id="{00000000-0008-0000-0200-0000D4050000}"/>
            </a:ext>
          </a:extLst>
        </xdr:cNvPr>
        <xdr:cNvSpPr txBox="1">
          <a:spLocks noChangeArrowheads="1"/>
        </xdr:cNvSpPr>
      </xdr:nvSpPr>
      <xdr:spPr bwMode="auto">
        <a:xfrm>
          <a:off x="32578507" y="37657096"/>
          <a:ext cx="5212080"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488</xdr:row>
      <xdr:rowOff>72302</xdr:rowOff>
    </xdr:from>
    <xdr:to>
      <xdr:col>106</xdr:col>
      <xdr:colOff>398216</xdr:colOff>
      <xdr:row>516</xdr:row>
      <xdr:rowOff>61979</xdr:rowOff>
    </xdr:to>
    <xdr:sp macro="" textlink="">
      <xdr:nvSpPr>
        <xdr:cNvPr id="1493" name="Text Box 6281" hidden="1">
          <a:extLst>
            <a:ext uri="{FF2B5EF4-FFF2-40B4-BE49-F238E27FC236}">
              <a16:creationId xmlns:a16="http://schemas.microsoft.com/office/drawing/2014/main" id="{00000000-0008-0000-0200-0000D5050000}"/>
            </a:ext>
          </a:extLst>
        </xdr:cNvPr>
        <xdr:cNvSpPr txBox="1">
          <a:spLocks noChangeArrowheads="1"/>
        </xdr:cNvSpPr>
      </xdr:nvSpPr>
      <xdr:spPr bwMode="auto">
        <a:xfrm>
          <a:off x="33447187" y="37657096"/>
          <a:ext cx="5212080" cy="68812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489</xdr:row>
      <xdr:rowOff>53132</xdr:rowOff>
    </xdr:from>
    <xdr:to>
      <xdr:col>69</xdr:col>
      <xdr:colOff>398215</xdr:colOff>
      <xdr:row>517</xdr:row>
      <xdr:rowOff>42804</xdr:rowOff>
    </xdr:to>
    <xdr:sp macro="" textlink="">
      <xdr:nvSpPr>
        <xdr:cNvPr id="1494" name="Text Box 6289" hidden="1">
          <a:extLst>
            <a:ext uri="{FF2B5EF4-FFF2-40B4-BE49-F238E27FC236}">
              <a16:creationId xmlns:a16="http://schemas.microsoft.com/office/drawing/2014/main" id="{00000000-0008-0000-0200-0000D6050000}"/>
            </a:ext>
          </a:extLst>
        </xdr:cNvPr>
        <xdr:cNvSpPr txBox="1">
          <a:spLocks noChangeArrowheads="1"/>
        </xdr:cNvSpPr>
      </xdr:nvSpPr>
      <xdr:spPr bwMode="auto">
        <a:xfrm>
          <a:off x="17359888" y="37884107"/>
          <a:ext cx="5228798"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489</xdr:row>
      <xdr:rowOff>53132</xdr:rowOff>
    </xdr:from>
    <xdr:to>
      <xdr:col>71</xdr:col>
      <xdr:colOff>398216</xdr:colOff>
      <xdr:row>517</xdr:row>
      <xdr:rowOff>42804</xdr:rowOff>
    </xdr:to>
    <xdr:sp macro="" textlink="">
      <xdr:nvSpPr>
        <xdr:cNvPr id="1495" name="Text Box 6290" hidden="1">
          <a:extLst>
            <a:ext uri="{FF2B5EF4-FFF2-40B4-BE49-F238E27FC236}">
              <a16:creationId xmlns:a16="http://schemas.microsoft.com/office/drawing/2014/main" id="{00000000-0008-0000-0200-0000D7050000}"/>
            </a:ext>
          </a:extLst>
        </xdr:cNvPr>
        <xdr:cNvSpPr txBox="1">
          <a:spLocks noChangeArrowheads="1"/>
        </xdr:cNvSpPr>
      </xdr:nvSpPr>
      <xdr:spPr bwMode="auto">
        <a:xfrm>
          <a:off x="18232468" y="37884107"/>
          <a:ext cx="5224898"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489</xdr:row>
      <xdr:rowOff>53132</xdr:rowOff>
    </xdr:from>
    <xdr:to>
      <xdr:col>73</xdr:col>
      <xdr:colOff>398215</xdr:colOff>
      <xdr:row>517</xdr:row>
      <xdr:rowOff>42804</xdr:rowOff>
    </xdr:to>
    <xdr:sp macro="" textlink="">
      <xdr:nvSpPr>
        <xdr:cNvPr id="1496" name="Text Box 6291" hidden="1">
          <a:extLst>
            <a:ext uri="{FF2B5EF4-FFF2-40B4-BE49-F238E27FC236}">
              <a16:creationId xmlns:a16="http://schemas.microsoft.com/office/drawing/2014/main" id="{00000000-0008-0000-0200-0000D8050000}"/>
            </a:ext>
          </a:extLst>
        </xdr:cNvPr>
        <xdr:cNvSpPr txBox="1">
          <a:spLocks noChangeArrowheads="1"/>
        </xdr:cNvSpPr>
      </xdr:nvSpPr>
      <xdr:spPr bwMode="auto">
        <a:xfrm>
          <a:off x="19107112" y="37884107"/>
          <a:ext cx="5218935"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489</xdr:row>
      <xdr:rowOff>53132</xdr:rowOff>
    </xdr:from>
    <xdr:to>
      <xdr:col>75</xdr:col>
      <xdr:colOff>398216</xdr:colOff>
      <xdr:row>517</xdr:row>
      <xdr:rowOff>42804</xdr:rowOff>
    </xdr:to>
    <xdr:sp macro="" textlink="">
      <xdr:nvSpPr>
        <xdr:cNvPr id="1497" name="Text Box 6292" hidden="1">
          <a:extLst>
            <a:ext uri="{FF2B5EF4-FFF2-40B4-BE49-F238E27FC236}">
              <a16:creationId xmlns:a16="http://schemas.microsoft.com/office/drawing/2014/main" id="{00000000-0008-0000-0200-0000D9050000}"/>
            </a:ext>
          </a:extLst>
        </xdr:cNvPr>
        <xdr:cNvSpPr txBox="1">
          <a:spLocks noChangeArrowheads="1"/>
        </xdr:cNvSpPr>
      </xdr:nvSpPr>
      <xdr:spPr bwMode="auto">
        <a:xfrm>
          <a:off x="19985578" y="37884107"/>
          <a:ext cx="5209149"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489</xdr:row>
      <xdr:rowOff>53132</xdr:rowOff>
    </xdr:from>
    <xdr:to>
      <xdr:col>81</xdr:col>
      <xdr:colOff>398216</xdr:colOff>
      <xdr:row>517</xdr:row>
      <xdr:rowOff>42804</xdr:rowOff>
    </xdr:to>
    <xdr:sp macro="" textlink="">
      <xdr:nvSpPr>
        <xdr:cNvPr id="1498" name="Text Box 6293" hidden="1">
          <a:extLst>
            <a:ext uri="{FF2B5EF4-FFF2-40B4-BE49-F238E27FC236}">
              <a16:creationId xmlns:a16="http://schemas.microsoft.com/office/drawing/2014/main" id="{00000000-0008-0000-0200-0000DA050000}"/>
            </a:ext>
          </a:extLst>
        </xdr:cNvPr>
        <xdr:cNvSpPr txBox="1">
          <a:spLocks noChangeArrowheads="1"/>
        </xdr:cNvSpPr>
      </xdr:nvSpPr>
      <xdr:spPr bwMode="auto">
        <a:xfrm>
          <a:off x="22588686" y="37884107"/>
          <a:ext cx="5212081"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489</xdr:row>
      <xdr:rowOff>53132</xdr:rowOff>
    </xdr:from>
    <xdr:to>
      <xdr:col>83</xdr:col>
      <xdr:colOff>394646</xdr:colOff>
      <xdr:row>517</xdr:row>
      <xdr:rowOff>42804</xdr:rowOff>
    </xdr:to>
    <xdr:sp macro="" textlink="">
      <xdr:nvSpPr>
        <xdr:cNvPr id="1499" name="Text Box 6294" hidden="1">
          <a:extLst>
            <a:ext uri="{FF2B5EF4-FFF2-40B4-BE49-F238E27FC236}">
              <a16:creationId xmlns:a16="http://schemas.microsoft.com/office/drawing/2014/main" id="{00000000-0008-0000-0200-0000DB050000}"/>
            </a:ext>
          </a:extLst>
        </xdr:cNvPr>
        <xdr:cNvSpPr txBox="1">
          <a:spLocks noChangeArrowheads="1"/>
        </xdr:cNvSpPr>
      </xdr:nvSpPr>
      <xdr:spPr bwMode="auto">
        <a:xfrm>
          <a:off x="23457366" y="37884107"/>
          <a:ext cx="5208511"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489</xdr:row>
      <xdr:rowOff>53132</xdr:rowOff>
    </xdr:from>
    <xdr:to>
      <xdr:col>86</xdr:col>
      <xdr:colOff>398216</xdr:colOff>
      <xdr:row>517</xdr:row>
      <xdr:rowOff>42804</xdr:rowOff>
    </xdr:to>
    <xdr:sp macro="" textlink="">
      <xdr:nvSpPr>
        <xdr:cNvPr id="1500" name="Text Box 6295" hidden="1">
          <a:extLst>
            <a:ext uri="{FF2B5EF4-FFF2-40B4-BE49-F238E27FC236}">
              <a16:creationId xmlns:a16="http://schemas.microsoft.com/office/drawing/2014/main" id="{00000000-0008-0000-0200-0000DC050000}"/>
            </a:ext>
          </a:extLst>
        </xdr:cNvPr>
        <xdr:cNvSpPr txBox="1">
          <a:spLocks noChangeArrowheads="1"/>
        </xdr:cNvSpPr>
      </xdr:nvSpPr>
      <xdr:spPr bwMode="auto">
        <a:xfrm>
          <a:off x="24760388" y="37884107"/>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489</xdr:row>
      <xdr:rowOff>53132</xdr:rowOff>
    </xdr:from>
    <xdr:to>
      <xdr:col>88</xdr:col>
      <xdr:colOff>398216</xdr:colOff>
      <xdr:row>517</xdr:row>
      <xdr:rowOff>42804</xdr:rowOff>
    </xdr:to>
    <xdr:sp macro="" textlink="">
      <xdr:nvSpPr>
        <xdr:cNvPr id="1501" name="Text Box 6296" hidden="1">
          <a:extLst>
            <a:ext uri="{FF2B5EF4-FFF2-40B4-BE49-F238E27FC236}">
              <a16:creationId xmlns:a16="http://schemas.microsoft.com/office/drawing/2014/main" id="{00000000-0008-0000-0200-0000DD050000}"/>
            </a:ext>
          </a:extLst>
        </xdr:cNvPr>
        <xdr:cNvSpPr txBox="1">
          <a:spLocks noChangeArrowheads="1"/>
        </xdr:cNvSpPr>
      </xdr:nvSpPr>
      <xdr:spPr bwMode="auto">
        <a:xfrm>
          <a:off x="25629067" y="37884107"/>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489</xdr:row>
      <xdr:rowOff>53132</xdr:rowOff>
    </xdr:from>
    <xdr:to>
      <xdr:col>100</xdr:col>
      <xdr:colOff>398216</xdr:colOff>
      <xdr:row>517</xdr:row>
      <xdr:rowOff>42804</xdr:rowOff>
    </xdr:to>
    <xdr:sp macro="" textlink="">
      <xdr:nvSpPr>
        <xdr:cNvPr id="1502" name="Text Box 6297" hidden="1">
          <a:extLst>
            <a:ext uri="{FF2B5EF4-FFF2-40B4-BE49-F238E27FC236}">
              <a16:creationId xmlns:a16="http://schemas.microsoft.com/office/drawing/2014/main" id="{00000000-0008-0000-0200-0000DE050000}"/>
            </a:ext>
          </a:extLst>
        </xdr:cNvPr>
        <xdr:cNvSpPr txBox="1">
          <a:spLocks noChangeArrowheads="1"/>
        </xdr:cNvSpPr>
      </xdr:nvSpPr>
      <xdr:spPr bwMode="auto">
        <a:xfrm>
          <a:off x="30841147" y="37884107"/>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489</xdr:row>
      <xdr:rowOff>53132</xdr:rowOff>
    </xdr:from>
    <xdr:to>
      <xdr:col>102</xdr:col>
      <xdr:colOff>398214</xdr:colOff>
      <xdr:row>517</xdr:row>
      <xdr:rowOff>42804</xdr:rowOff>
    </xdr:to>
    <xdr:sp macro="" textlink="">
      <xdr:nvSpPr>
        <xdr:cNvPr id="1503" name="Text Box 6298" hidden="1">
          <a:extLst>
            <a:ext uri="{FF2B5EF4-FFF2-40B4-BE49-F238E27FC236}">
              <a16:creationId xmlns:a16="http://schemas.microsoft.com/office/drawing/2014/main" id="{00000000-0008-0000-0200-0000DF050000}"/>
            </a:ext>
          </a:extLst>
        </xdr:cNvPr>
        <xdr:cNvSpPr txBox="1">
          <a:spLocks noChangeArrowheads="1"/>
        </xdr:cNvSpPr>
      </xdr:nvSpPr>
      <xdr:spPr bwMode="auto">
        <a:xfrm>
          <a:off x="31709827" y="37884107"/>
          <a:ext cx="5212079"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489</xdr:row>
      <xdr:rowOff>53132</xdr:rowOff>
    </xdr:from>
    <xdr:to>
      <xdr:col>104</xdr:col>
      <xdr:colOff>398217</xdr:colOff>
      <xdr:row>517</xdr:row>
      <xdr:rowOff>42804</xdr:rowOff>
    </xdr:to>
    <xdr:sp macro="" textlink="">
      <xdr:nvSpPr>
        <xdr:cNvPr id="1504" name="Text Box 6299" hidden="1">
          <a:extLst>
            <a:ext uri="{FF2B5EF4-FFF2-40B4-BE49-F238E27FC236}">
              <a16:creationId xmlns:a16="http://schemas.microsoft.com/office/drawing/2014/main" id="{00000000-0008-0000-0200-0000E0050000}"/>
            </a:ext>
          </a:extLst>
        </xdr:cNvPr>
        <xdr:cNvSpPr txBox="1">
          <a:spLocks noChangeArrowheads="1"/>
        </xdr:cNvSpPr>
      </xdr:nvSpPr>
      <xdr:spPr bwMode="auto">
        <a:xfrm>
          <a:off x="32578507" y="37884107"/>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489</xdr:row>
      <xdr:rowOff>53132</xdr:rowOff>
    </xdr:from>
    <xdr:to>
      <xdr:col>106</xdr:col>
      <xdr:colOff>398216</xdr:colOff>
      <xdr:row>517</xdr:row>
      <xdr:rowOff>42804</xdr:rowOff>
    </xdr:to>
    <xdr:sp macro="" textlink="">
      <xdr:nvSpPr>
        <xdr:cNvPr id="1505" name="Text Box 6300" hidden="1">
          <a:extLst>
            <a:ext uri="{FF2B5EF4-FFF2-40B4-BE49-F238E27FC236}">
              <a16:creationId xmlns:a16="http://schemas.microsoft.com/office/drawing/2014/main" id="{00000000-0008-0000-0200-0000E1050000}"/>
            </a:ext>
          </a:extLst>
        </xdr:cNvPr>
        <xdr:cNvSpPr txBox="1">
          <a:spLocks noChangeArrowheads="1"/>
        </xdr:cNvSpPr>
      </xdr:nvSpPr>
      <xdr:spPr bwMode="auto">
        <a:xfrm>
          <a:off x="33447187" y="37884107"/>
          <a:ext cx="5212080" cy="68812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490</xdr:row>
      <xdr:rowOff>33957</xdr:rowOff>
    </xdr:from>
    <xdr:to>
      <xdr:col>69</xdr:col>
      <xdr:colOff>398215</xdr:colOff>
      <xdr:row>518</xdr:row>
      <xdr:rowOff>23628</xdr:rowOff>
    </xdr:to>
    <xdr:sp macro="" textlink="">
      <xdr:nvSpPr>
        <xdr:cNvPr id="1506" name="Text Box 6307" hidden="1">
          <a:extLst>
            <a:ext uri="{FF2B5EF4-FFF2-40B4-BE49-F238E27FC236}">
              <a16:creationId xmlns:a16="http://schemas.microsoft.com/office/drawing/2014/main" id="{00000000-0008-0000-0200-0000E2050000}"/>
            </a:ext>
          </a:extLst>
        </xdr:cNvPr>
        <xdr:cNvSpPr txBox="1">
          <a:spLocks noChangeArrowheads="1"/>
        </xdr:cNvSpPr>
      </xdr:nvSpPr>
      <xdr:spPr bwMode="auto">
        <a:xfrm>
          <a:off x="17359888" y="38111115"/>
          <a:ext cx="5228798"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490</xdr:row>
      <xdr:rowOff>33957</xdr:rowOff>
    </xdr:from>
    <xdr:to>
      <xdr:col>71</xdr:col>
      <xdr:colOff>398216</xdr:colOff>
      <xdr:row>518</xdr:row>
      <xdr:rowOff>23628</xdr:rowOff>
    </xdr:to>
    <xdr:sp macro="" textlink="">
      <xdr:nvSpPr>
        <xdr:cNvPr id="1507" name="Text Box 6308" hidden="1">
          <a:extLst>
            <a:ext uri="{FF2B5EF4-FFF2-40B4-BE49-F238E27FC236}">
              <a16:creationId xmlns:a16="http://schemas.microsoft.com/office/drawing/2014/main" id="{00000000-0008-0000-0200-0000E3050000}"/>
            </a:ext>
          </a:extLst>
        </xdr:cNvPr>
        <xdr:cNvSpPr txBox="1">
          <a:spLocks noChangeArrowheads="1"/>
        </xdr:cNvSpPr>
      </xdr:nvSpPr>
      <xdr:spPr bwMode="auto">
        <a:xfrm>
          <a:off x="18232468" y="38111115"/>
          <a:ext cx="5224898"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490</xdr:row>
      <xdr:rowOff>33957</xdr:rowOff>
    </xdr:from>
    <xdr:to>
      <xdr:col>73</xdr:col>
      <xdr:colOff>398215</xdr:colOff>
      <xdr:row>518</xdr:row>
      <xdr:rowOff>23628</xdr:rowOff>
    </xdr:to>
    <xdr:sp macro="" textlink="">
      <xdr:nvSpPr>
        <xdr:cNvPr id="1508" name="Text Box 6309" hidden="1">
          <a:extLst>
            <a:ext uri="{FF2B5EF4-FFF2-40B4-BE49-F238E27FC236}">
              <a16:creationId xmlns:a16="http://schemas.microsoft.com/office/drawing/2014/main" id="{00000000-0008-0000-0200-0000E4050000}"/>
            </a:ext>
          </a:extLst>
        </xdr:cNvPr>
        <xdr:cNvSpPr txBox="1">
          <a:spLocks noChangeArrowheads="1"/>
        </xdr:cNvSpPr>
      </xdr:nvSpPr>
      <xdr:spPr bwMode="auto">
        <a:xfrm>
          <a:off x="19107112" y="38111115"/>
          <a:ext cx="5218935"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490</xdr:row>
      <xdr:rowOff>33957</xdr:rowOff>
    </xdr:from>
    <xdr:to>
      <xdr:col>83</xdr:col>
      <xdr:colOff>394646</xdr:colOff>
      <xdr:row>518</xdr:row>
      <xdr:rowOff>23628</xdr:rowOff>
    </xdr:to>
    <xdr:sp macro="" textlink="">
      <xdr:nvSpPr>
        <xdr:cNvPr id="1509" name="Text Box 6310" hidden="1">
          <a:extLst>
            <a:ext uri="{FF2B5EF4-FFF2-40B4-BE49-F238E27FC236}">
              <a16:creationId xmlns:a16="http://schemas.microsoft.com/office/drawing/2014/main" id="{00000000-0008-0000-0200-0000E5050000}"/>
            </a:ext>
          </a:extLst>
        </xdr:cNvPr>
        <xdr:cNvSpPr txBox="1">
          <a:spLocks noChangeArrowheads="1"/>
        </xdr:cNvSpPr>
      </xdr:nvSpPr>
      <xdr:spPr bwMode="auto">
        <a:xfrm>
          <a:off x="23457366" y="38111115"/>
          <a:ext cx="5208511"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490</xdr:row>
      <xdr:rowOff>33957</xdr:rowOff>
    </xdr:from>
    <xdr:to>
      <xdr:col>86</xdr:col>
      <xdr:colOff>398216</xdr:colOff>
      <xdr:row>518</xdr:row>
      <xdr:rowOff>23628</xdr:rowOff>
    </xdr:to>
    <xdr:sp macro="" textlink="">
      <xdr:nvSpPr>
        <xdr:cNvPr id="1510" name="Text Box 6311" hidden="1">
          <a:extLst>
            <a:ext uri="{FF2B5EF4-FFF2-40B4-BE49-F238E27FC236}">
              <a16:creationId xmlns:a16="http://schemas.microsoft.com/office/drawing/2014/main" id="{00000000-0008-0000-0200-0000E6050000}"/>
            </a:ext>
          </a:extLst>
        </xdr:cNvPr>
        <xdr:cNvSpPr txBox="1">
          <a:spLocks noChangeArrowheads="1"/>
        </xdr:cNvSpPr>
      </xdr:nvSpPr>
      <xdr:spPr bwMode="auto">
        <a:xfrm>
          <a:off x="24760388" y="38111115"/>
          <a:ext cx="5212080"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490</xdr:row>
      <xdr:rowOff>33957</xdr:rowOff>
    </xdr:from>
    <xdr:to>
      <xdr:col>88</xdr:col>
      <xdr:colOff>398216</xdr:colOff>
      <xdr:row>518</xdr:row>
      <xdr:rowOff>23628</xdr:rowOff>
    </xdr:to>
    <xdr:sp macro="" textlink="">
      <xdr:nvSpPr>
        <xdr:cNvPr id="1511" name="Text Box 6312" hidden="1">
          <a:extLst>
            <a:ext uri="{FF2B5EF4-FFF2-40B4-BE49-F238E27FC236}">
              <a16:creationId xmlns:a16="http://schemas.microsoft.com/office/drawing/2014/main" id="{00000000-0008-0000-0200-0000E7050000}"/>
            </a:ext>
          </a:extLst>
        </xdr:cNvPr>
        <xdr:cNvSpPr txBox="1">
          <a:spLocks noChangeArrowheads="1"/>
        </xdr:cNvSpPr>
      </xdr:nvSpPr>
      <xdr:spPr bwMode="auto">
        <a:xfrm>
          <a:off x="25629067" y="38111115"/>
          <a:ext cx="5212080"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490</xdr:row>
      <xdr:rowOff>33957</xdr:rowOff>
    </xdr:from>
    <xdr:to>
      <xdr:col>94</xdr:col>
      <xdr:colOff>398216</xdr:colOff>
      <xdr:row>518</xdr:row>
      <xdr:rowOff>23628</xdr:rowOff>
    </xdr:to>
    <xdr:sp macro="" textlink="">
      <xdr:nvSpPr>
        <xdr:cNvPr id="1512" name="Text Box 6313" hidden="1">
          <a:extLst>
            <a:ext uri="{FF2B5EF4-FFF2-40B4-BE49-F238E27FC236}">
              <a16:creationId xmlns:a16="http://schemas.microsoft.com/office/drawing/2014/main" id="{00000000-0008-0000-0200-0000E8050000}"/>
            </a:ext>
          </a:extLst>
        </xdr:cNvPr>
        <xdr:cNvSpPr txBox="1">
          <a:spLocks noChangeArrowheads="1"/>
        </xdr:cNvSpPr>
      </xdr:nvSpPr>
      <xdr:spPr bwMode="auto">
        <a:xfrm>
          <a:off x="28235107" y="38111115"/>
          <a:ext cx="5212080"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490</xdr:row>
      <xdr:rowOff>33957</xdr:rowOff>
    </xdr:from>
    <xdr:to>
      <xdr:col>100</xdr:col>
      <xdr:colOff>398216</xdr:colOff>
      <xdr:row>518</xdr:row>
      <xdr:rowOff>23628</xdr:rowOff>
    </xdr:to>
    <xdr:sp macro="" textlink="">
      <xdr:nvSpPr>
        <xdr:cNvPr id="1513" name="Text Box 6314" hidden="1">
          <a:extLst>
            <a:ext uri="{FF2B5EF4-FFF2-40B4-BE49-F238E27FC236}">
              <a16:creationId xmlns:a16="http://schemas.microsoft.com/office/drawing/2014/main" id="{00000000-0008-0000-0200-0000E9050000}"/>
            </a:ext>
          </a:extLst>
        </xdr:cNvPr>
        <xdr:cNvSpPr txBox="1">
          <a:spLocks noChangeArrowheads="1"/>
        </xdr:cNvSpPr>
      </xdr:nvSpPr>
      <xdr:spPr bwMode="auto">
        <a:xfrm>
          <a:off x="30841147" y="38111115"/>
          <a:ext cx="5212080"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490</xdr:row>
      <xdr:rowOff>33957</xdr:rowOff>
    </xdr:from>
    <xdr:to>
      <xdr:col>102</xdr:col>
      <xdr:colOff>398214</xdr:colOff>
      <xdr:row>518</xdr:row>
      <xdr:rowOff>23628</xdr:rowOff>
    </xdr:to>
    <xdr:sp macro="" textlink="">
      <xdr:nvSpPr>
        <xdr:cNvPr id="1514" name="Text Box 6315" hidden="1">
          <a:extLst>
            <a:ext uri="{FF2B5EF4-FFF2-40B4-BE49-F238E27FC236}">
              <a16:creationId xmlns:a16="http://schemas.microsoft.com/office/drawing/2014/main" id="{00000000-0008-0000-0200-0000EA050000}"/>
            </a:ext>
          </a:extLst>
        </xdr:cNvPr>
        <xdr:cNvSpPr txBox="1">
          <a:spLocks noChangeArrowheads="1"/>
        </xdr:cNvSpPr>
      </xdr:nvSpPr>
      <xdr:spPr bwMode="auto">
        <a:xfrm>
          <a:off x="31709827" y="38111115"/>
          <a:ext cx="5212079"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490</xdr:row>
      <xdr:rowOff>33957</xdr:rowOff>
    </xdr:from>
    <xdr:to>
      <xdr:col>104</xdr:col>
      <xdr:colOff>398217</xdr:colOff>
      <xdr:row>518</xdr:row>
      <xdr:rowOff>23628</xdr:rowOff>
    </xdr:to>
    <xdr:sp macro="" textlink="">
      <xdr:nvSpPr>
        <xdr:cNvPr id="1515" name="Text Box 6316" hidden="1">
          <a:extLst>
            <a:ext uri="{FF2B5EF4-FFF2-40B4-BE49-F238E27FC236}">
              <a16:creationId xmlns:a16="http://schemas.microsoft.com/office/drawing/2014/main" id="{00000000-0008-0000-0200-0000EB050000}"/>
            </a:ext>
          </a:extLst>
        </xdr:cNvPr>
        <xdr:cNvSpPr txBox="1">
          <a:spLocks noChangeArrowheads="1"/>
        </xdr:cNvSpPr>
      </xdr:nvSpPr>
      <xdr:spPr bwMode="auto">
        <a:xfrm>
          <a:off x="32578507" y="38111115"/>
          <a:ext cx="5212080"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490</xdr:row>
      <xdr:rowOff>33957</xdr:rowOff>
    </xdr:from>
    <xdr:to>
      <xdr:col>106</xdr:col>
      <xdr:colOff>398216</xdr:colOff>
      <xdr:row>518</xdr:row>
      <xdr:rowOff>23628</xdr:rowOff>
    </xdr:to>
    <xdr:sp macro="" textlink="">
      <xdr:nvSpPr>
        <xdr:cNvPr id="1516" name="Text Box 6317" hidden="1">
          <a:extLst>
            <a:ext uri="{FF2B5EF4-FFF2-40B4-BE49-F238E27FC236}">
              <a16:creationId xmlns:a16="http://schemas.microsoft.com/office/drawing/2014/main" id="{00000000-0008-0000-0200-0000EC050000}"/>
            </a:ext>
          </a:extLst>
        </xdr:cNvPr>
        <xdr:cNvSpPr txBox="1">
          <a:spLocks noChangeArrowheads="1"/>
        </xdr:cNvSpPr>
      </xdr:nvSpPr>
      <xdr:spPr bwMode="auto">
        <a:xfrm>
          <a:off x="33447187" y="38111115"/>
          <a:ext cx="5212080" cy="68812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491</xdr:row>
      <xdr:rowOff>14777</xdr:rowOff>
    </xdr:from>
    <xdr:to>
      <xdr:col>69</xdr:col>
      <xdr:colOff>398215</xdr:colOff>
      <xdr:row>519</xdr:row>
      <xdr:rowOff>4455</xdr:rowOff>
    </xdr:to>
    <xdr:sp macro="" textlink="">
      <xdr:nvSpPr>
        <xdr:cNvPr id="1517" name="Text Box 6322" hidden="1">
          <a:extLst>
            <a:ext uri="{FF2B5EF4-FFF2-40B4-BE49-F238E27FC236}">
              <a16:creationId xmlns:a16="http://schemas.microsoft.com/office/drawing/2014/main" id="{00000000-0008-0000-0200-0000ED050000}"/>
            </a:ext>
          </a:extLst>
        </xdr:cNvPr>
        <xdr:cNvSpPr txBox="1">
          <a:spLocks noChangeArrowheads="1"/>
        </xdr:cNvSpPr>
      </xdr:nvSpPr>
      <xdr:spPr bwMode="auto">
        <a:xfrm>
          <a:off x="17359888" y="38339118"/>
          <a:ext cx="5228798" cy="6880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491</xdr:row>
      <xdr:rowOff>14777</xdr:rowOff>
    </xdr:from>
    <xdr:to>
      <xdr:col>83</xdr:col>
      <xdr:colOff>394646</xdr:colOff>
      <xdr:row>519</xdr:row>
      <xdr:rowOff>4455</xdr:rowOff>
    </xdr:to>
    <xdr:sp macro="" textlink="">
      <xdr:nvSpPr>
        <xdr:cNvPr id="1518" name="Text Box 6323" hidden="1">
          <a:extLst>
            <a:ext uri="{FF2B5EF4-FFF2-40B4-BE49-F238E27FC236}">
              <a16:creationId xmlns:a16="http://schemas.microsoft.com/office/drawing/2014/main" id="{00000000-0008-0000-0200-0000EE050000}"/>
            </a:ext>
          </a:extLst>
        </xdr:cNvPr>
        <xdr:cNvSpPr txBox="1">
          <a:spLocks noChangeArrowheads="1"/>
        </xdr:cNvSpPr>
      </xdr:nvSpPr>
      <xdr:spPr bwMode="auto">
        <a:xfrm>
          <a:off x="23457366" y="38339118"/>
          <a:ext cx="5208511" cy="6880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491</xdr:row>
      <xdr:rowOff>14777</xdr:rowOff>
    </xdr:from>
    <xdr:to>
      <xdr:col>88</xdr:col>
      <xdr:colOff>398216</xdr:colOff>
      <xdr:row>519</xdr:row>
      <xdr:rowOff>4455</xdr:rowOff>
    </xdr:to>
    <xdr:sp macro="" textlink="">
      <xdr:nvSpPr>
        <xdr:cNvPr id="1519" name="Text Box 6324" hidden="1">
          <a:extLst>
            <a:ext uri="{FF2B5EF4-FFF2-40B4-BE49-F238E27FC236}">
              <a16:creationId xmlns:a16="http://schemas.microsoft.com/office/drawing/2014/main" id="{00000000-0008-0000-0200-0000EF050000}"/>
            </a:ext>
          </a:extLst>
        </xdr:cNvPr>
        <xdr:cNvSpPr txBox="1">
          <a:spLocks noChangeArrowheads="1"/>
        </xdr:cNvSpPr>
      </xdr:nvSpPr>
      <xdr:spPr bwMode="auto">
        <a:xfrm>
          <a:off x="25629067" y="38339118"/>
          <a:ext cx="5212080" cy="6880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491</xdr:row>
      <xdr:rowOff>14777</xdr:rowOff>
    </xdr:from>
    <xdr:to>
      <xdr:col>98</xdr:col>
      <xdr:colOff>398217</xdr:colOff>
      <xdr:row>519</xdr:row>
      <xdr:rowOff>4455</xdr:rowOff>
    </xdr:to>
    <xdr:sp macro="" textlink="">
      <xdr:nvSpPr>
        <xdr:cNvPr id="1520" name="Text Box 6325" hidden="1">
          <a:extLst>
            <a:ext uri="{FF2B5EF4-FFF2-40B4-BE49-F238E27FC236}">
              <a16:creationId xmlns:a16="http://schemas.microsoft.com/office/drawing/2014/main" id="{00000000-0008-0000-0200-0000F0050000}"/>
            </a:ext>
          </a:extLst>
        </xdr:cNvPr>
        <xdr:cNvSpPr txBox="1">
          <a:spLocks noChangeArrowheads="1"/>
        </xdr:cNvSpPr>
      </xdr:nvSpPr>
      <xdr:spPr bwMode="auto">
        <a:xfrm>
          <a:off x="29972468" y="38339118"/>
          <a:ext cx="5212079" cy="6880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491</xdr:row>
      <xdr:rowOff>14777</xdr:rowOff>
    </xdr:from>
    <xdr:to>
      <xdr:col>100</xdr:col>
      <xdr:colOff>398216</xdr:colOff>
      <xdr:row>519</xdr:row>
      <xdr:rowOff>4455</xdr:rowOff>
    </xdr:to>
    <xdr:sp macro="" textlink="">
      <xdr:nvSpPr>
        <xdr:cNvPr id="1521" name="Text Box 6326" hidden="1">
          <a:extLst>
            <a:ext uri="{FF2B5EF4-FFF2-40B4-BE49-F238E27FC236}">
              <a16:creationId xmlns:a16="http://schemas.microsoft.com/office/drawing/2014/main" id="{00000000-0008-0000-0200-0000F1050000}"/>
            </a:ext>
          </a:extLst>
        </xdr:cNvPr>
        <xdr:cNvSpPr txBox="1">
          <a:spLocks noChangeArrowheads="1"/>
        </xdr:cNvSpPr>
      </xdr:nvSpPr>
      <xdr:spPr bwMode="auto">
        <a:xfrm>
          <a:off x="30841147" y="38339118"/>
          <a:ext cx="5212080" cy="6880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491</xdr:row>
      <xdr:rowOff>14777</xdr:rowOff>
    </xdr:from>
    <xdr:to>
      <xdr:col>104</xdr:col>
      <xdr:colOff>398217</xdr:colOff>
      <xdr:row>519</xdr:row>
      <xdr:rowOff>4455</xdr:rowOff>
    </xdr:to>
    <xdr:sp macro="" textlink="">
      <xdr:nvSpPr>
        <xdr:cNvPr id="1522" name="Text Box 6327" hidden="1">
          <a:extLst>
            <a:ext uri="{FF2B5EF4-FFF2-40B4-BE49-F238E27FC236}">
              <a16:creationId xmlns:a16="http://schemas.microsoft.com/office/drawing/2014/main" id="{00000000-0008-0000-0200-0000F2050000}"/>
            </a:ext>
          </a:extLst>
        </xdr:cNvPr>
        <xdr:cNvSpPr txBox="1">
          <a:spLocks noChangeArrowheads="1"/>
        </xdr:cNvSpPr>
      </xdr:nvSpPr>
      <xdr:spPr bwMode="auto">
        <a:xfrm>
          <a:off x="32578507" y="38339118"/>
          <a:ext cx="5212080" cy="6880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491</xdr:row>
      <xdr:rowOff>14777</xdr:rowOff>
    </xdr:from>
    <xdr:to>
      <xdr:col>106</xdr:col>
      <xdr:colOff>398216</xdr:colOff>
      <xdr:row>519</xdr:row>
      <xdr:rowOff>4455</xdr:rowOff>
    </xdr:to>
    <xdr:sp macro="" textlink="">
      <xdr:nvSpPr>
        <xdr:cNvPr id="1523" name="Text Box 6328" hidden="1">
          <a:extLst>
            <a:ext uri="{FF2B5EF4-FFF2-40B4-BE49-F238E27FC236}">
              <a16:creationId xmlns:a16="http://schemas.microsoft.com/office/drawing/2014/main" id="{00000000-0008-0000-0200-0000F3050000}"/>
            </a:ext>
          </a:extLst>
        </xdr:cNvPr>
        <xdr:cNvSpPr txBox="1">
          <a:spLocks noChangeArrowheads="1"/>
        </xdr:cNvSpPr>
      </xdr:nvSpPr>
      <xdr:spPr bwMode="auto">
        <a:xfrm>
          <a:off x="33447187" y="38339118"/>
          <a:ext cx="5212080" cy="68802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491</xdr:row>
      <xdr:rowOff>241025</xdr:rowOff>
    </xdr:from>
    <xdr:to>
      <xdr:col>69</xdr:col>
      <xdr:colOff>398215</xdr:colOff>
      <xdr:row>519</xdr:row>
      <xdr:rowOff>231466</xdr:rowOff>
    </xdr:to>
    <xdr:sp macro="" textlink="">
      <xdr:nvSpPr>
        <xdr:cNvPr id="1524" name="Text Box 6336" hidden="1">
          <a:extLst>
            <a:ext uri="{FF2B5EF4-FFF2-40B4-BE49-F238E27FC236}">
              <a16:creationId xmlns:a16="http://schemas.microsoft.com/office/drawing/2014/main" id="{00000000-0008-0000-0200-0000F4050000}"/>
            </a:ext>
          </a:extLst>
        </xdr:cNvPr>
        <xdr:cNvSpPr txBox="1">
          <a:spLocks noChangeArrowheads="1"/>
        </xdr:cNvSpPr>
      </xdr:nvSpPr>
      <xdr:spPr bwMode="auto">
        <a:xfrm>
          <a:off x="17359888" y="38565365"/>
          <a:ext cx="5228798"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491</xdr:row>
      <xdr:rowOff>241025</xdr:rowOff>
    </xdr:from>
    <xdr:to>
      <xdr:col>71</xdr:col>
      <xdr:colOff>398216</xdr:colOff>
      <xdr:row>519</xdr:row>
      <xdr:rowOff>231466</xdr:rowOff>
    </xdr:to>
    <xdr:sp macro="" textlink="">
      <xdr:nvSpPr>
        <xdr:cNvPr id="1525" name="Text Box 6337" hidden="1">
          <a:extLst>
            <a:ext uri="{FF2B5EF4-FFF2-40B4-BE49-F238E27FC236}">
              <a16:creationId xmlns:a16="http://schemas.microsoft.com/office/drawing/2014/main" id="{00000000-0008-0000-0200-0000F5050000}"/>
            </a:ext>
          </a:extLst>
        </xdr:cNvPr>
        <xdr:cNvSpPr txBox="1">
          <a:spLocks noChangeArrowheads="1"/>
        </xdr:cNvSpPr>
      </xdr:nvSpPr>
      <xdr:spPr bwMode="auto">
        <a:xfrm>
          <a:off x="18232468" y="38565365"/>
          <a:ext cx="5224898"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491</xdr:row>
      <xdr:rowOff>241025</xdr:rowOff>
    </xdr:from>
    <xdr:to>
      <xdr:col>73</xdr:col>
      <xdr:colOff>398215</xdr:colOff>
      <xdr:row>519</xdr:row>
      <xdr:rowOff>231466</xdr:rowOff>
    </xdr:to>
    <xdr:sp macro="" textlink="">
      <xdr:nvSpPr>
        <xdr:cNvPr id="1526" name="Text Box 6338" hidden="1">
          <a:extLst>
            <a:ext uri="{FF2B5EF4-FFF2-40B4-BE49-F238E27FC236}">
              <a16:creationId xmlns:a16="http://schemas.microsoft.com/office/drawing/2014/main" id="{00000000-0008-0000-0200-0000F6050000}"/>
            </a:ext>
          </a:extLst>
        </xdr:cNvPr>
        <xdr:cNvSpPr txBox="1">
          <a:spLocks noChangeArrowheads="1"/>
        </xdr:cNvSpPr>
      </xdr:nvSpPr>
      <xdr:spPr bwMode="auto">
        <a:xfrm>
          <a:off x="19107112" y="38565365"/>
          <a:ext cx="5218935"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491</xdr:row>
      <xdr:rowOff>241025</xdr:rowOff>
    </xdr:from>
    <xdr:to>
      <xdr:col>75</xdr:col>
      <xdr:colOff>398216</xdr:colOff>
      <xdr:row>519</xdr:row>
      <xdr:rowOff>231466</xdr:rowOff>
    </xdr:to>
    <xdr:sp macro="" textlink="">
      <xdr:nvSpPr>
        <xdr:cNvPr id="1527" name="Text Box 6339" hidden="1">
          <a:extLst>
            <a:ext uri="{FF2B5EF4-FFF2-40B4-BE49-F238E27FC236}">
              <a16:creationId xmlns:a16="http://schemas.microsoft.com/office/drawing/2014/main" id="{00000000-0008-0000-0200-0000F7050000}"/>
            </a:ext>
          </a:extLst>
        </xdr:cNvPr>
        <xdr:cNvSpPr txBox="1">
          <a:spLocks noChangeArrowheads="1"/>
        </xdr:cNvSpPr>
      </xdr:nvSpPr>
      <xdr:spPr bwMode="auto">
        <a:xfrm>
          <a:off x="19985578" y="38565365"/>
          <a:ext cx="5209149"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491</xdr:row>
      <xdr:rowOff>241025</xdr:rowOff>
    </xdr:from>
    <xdr:to>
      <xdr:col>81</xdr:col>
      <xdr:colOff>398216</xdr:colOff>
      <xdr:row>519</xdr:row>
      <xdr:rowOff>231466</xdr:rowOff>
    </xdr:to>
    <xdr:sp macro="" textlink="">
      <xdr:nvSpPr>
        <xdr:cNvPr id="1528" name="Text Box 6340" hidden="1">
          <a:extLst>
            <a:ext uri="{FF2B5EF4-FFF2-40B4-BE49-F238E27FC236}">
              <a16:creationId xmlns:a16="http://schemas.microsoft.com/office/drawing/2014/main" id="{00000000-0008-0000-0200-0000F8050000}"/>
            </a:ext>
          </a:extLst>
        </xdr:cNvPr>
        <xdr:cNvSpPr txBox="1">
          <a:spLocks noChangeArrowheads="1"/>
        </xdr:cNvSpPr>
      </xdr:nvSpPr>
      <xdr:spPr bwMode="auto">
        <a:xfrm>
          <a:off x="22588686" y="38565365"/>
          <a:ext cx="5212081"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491</xdr:row>
      <xdr:rowOff>241025</xdr:rowOff>
    </xdr:from>
    <xdr:to>
      <xdr:col>83</xdr:col>
      <xdr:colOff>394646</xdr:colOff>
      <xdr:row>519</xdr:row>
      <xdr:rowOff>231466</xdr:rowOff>
    </xdr:to>
    <xdr:sp macro="" textlink="">
      <xdr:nvSpPr>
        <xdr:cNvPr id="1529" name="Text Box 6341" hidden="1">
          <a:extLst>
            <a:ext uri="{FF2B5EF4-FFF2-40B4-BE49-F238E27FC236}">
              <a16:creationId xmlns:a16="http://schemas.microsoft.com/office/drawing/2014/main" id="{00000000-0008-0000-0200-0000F9050000}"/>
            </a:ext>
          </a:extLst>
        </xdr:cNvPr>
        <xdr:cNvSpPr txBox="1">
          <a:spLocks noChangeArrowheads="1"/>
        </xdr:cNvSpPr>
      </xdr:nvSpPr>
      <xdr:spPr bwMode="auto">
        <a:xfrm>
          <a:off x="23457366" y="38565365"/>
          <a:ext cx="5208511"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491</xdr:row>
      <xdr:rowOff>241025</xdr:rowOff>
    </xdr:from>
    <xdr:to>
      <xdr:col>86</xdr:col>
      <xdr:colOff>398216</xdr:colOff>
      <xdr:row>519</xdr:row>
      <xdr:rowOff>231466</xdr:rowOff>
    </xdr:to>
    <xdr:sp macro="" textlink="">
      <xdr:nvSpPr>
        <xdr:cNvPr id="1530" name="Text Box 6342" hidden="1">
          <a:extLst>
            <a:ext uri="{FF2B5EF4-FFF2-40B4-BE49-F238E27FC236}">
              <a16:creationId xmlns:a16="http://schemas.microsoft.com/office/drawing/2014/main" id="{00000000-0008-0000-0200-0000FA050000}"/>
            </a:ext>
          </a:extLst>
        </xdr:cNvPr>
        <xdr:cNvSpPr txBox="1">
          <a:spLocks noChangeArrowheads="1"/>
        </xdr:cNvSpPr>
      </xdr:nvSpPr>
      <xdr:spPr bwMode="auto">
        <a:xfrm>
          <a:off x="24760388" y="38565365"/>
          <a:ext cx="5212080"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491</xdr:row>
      <xdr:rowOff>241025</xdr:rowOff>
    </xdr:from>
    <xdr:to>
      <xdr:col>88</xdr:col>
      <xdr:colOff>398216</xdr:colOff>
      <xdr:row>519</xdr:row>
      <xdr:rowOff>231466</xdr:rowOff>
    </xdr:to>
    <xdr:sp macro="" textlink="">
      <xdr:nvSpPr>
        <xdr:cNvPr id="1531" name="Text Box 6343" hidden="1">
          <a:extLst>
            <a:ext uri="{FF2B5EF4-FFF2-40B4-BE49-F238E27FC236}">
              <a16:creationId xmlns:a16="http://schemas.microsoft.com/office/drawing/2014/main" id="{00000000-0008-0000-0200-0000FB050000}"/>
            </a:ext>
          </a:extLst>
        </xdr:cNvPr>
        <xdr:cNvSpPr txBox="1">
          <a:spLocks noChangeArrowheads="1"/>
        </xdr:cNvSpPr>
      </xdr:nvSpPr>
      <xdr:spPr bwMode="auto">
        <a:xfrm>
          <a:off x="25629067" y="38565365"/>
          <a:ext cx="5212080"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491</xdr:row>
      <xdr:rowOff>241025</xdr:rowOff>
    </xdr:from>
    <xdr:to>
      <xdr:col>100</xdr:col>
      <xdr:colOff>398216</xdr:colOff>
      <xdr:row>519</xdr:row>
      <xdr:rowOff>231466</xdr:rowOff>
    </xdr:to>
    <xdr:sp macro="" textlink="">
      <xdr:nvSpPr>
        <xdr:cNvPr id="1532" name="Text Box 6344" hidden="1">
          <a:extLst>
            <a:ext uri="{FF2B5EF4-FFF2-40B4-BE49-F238E27FC236}">
              <a16:creationId xmlns:a16="http://schemas.microsoft.com/office/drawing/2014/main" id="{00000000-0008-0000-0200-0000FC050000}"/>
            </a:ext>
          </a:extLst>
        </xdr:cNvPr>
        <xdr:cNvSpPr txBox="1">
          <a:spLocks noChangeArrowheads="1"/>
        </xdr:cNvSpPr>
      </xdr:nvSpPr>
      <xdr:spPr bwMode="auto">
        <a:xfrm>
          <a:off x="30841147" y="38565365"/>
          <a:ext cx="5212080"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491</xdr:row>
      <xdr:rowOff>241025</xdr:rowOff>
    </xdr:from>
    <xdr:to>
      <xdr:col>102</xdr:col>
      <xdr:colOff>398214</xdr:colOff>
      <xdr:row>519</xdr:row>
      <xdr:rowOff>231466</xdr:rowOff>
    </xdr:to>
    <xdr:sp macro="" textlink="">
      <xdr:nvSpPr>
        <xdr:cNvPr id="1533" name="Text Box 6345" hidden="1">
          <a:extLst>
            <a:ext uri="{FF2B5EF4-FFF2-40B4-BE49-F238E27FC236}">
              <a16:creationId xmlns:a16="http://schemas.microsoft.com/office/drawing/2014/main" id="{00000000-0008-0000-0200-0000FD050000}"/>
            </a:ext>
          </a:extLst>
        </xdr:cNvPr>
        <xdr:cNvSpPr txBox="1">
          <a:spLocks noChangeArrowheads="1"/>
        </xdr:cNvSpPr>
      </xdr:nvSpPr>
      <xdr:spPr bwMode="auto">
        <a:xfrm>
          <a:off x="31709827" y="38565365"/>
          <a:ext cx="5212079"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491</xdr:row>
      <xdr:rowOff>241025</xdr:rowOff>
    </xdr:from>
    <xdr:to>
      <xdr:col>104</xdr:col>
      <xdr:colOff>398217</xdr:colOff>
      <xdr:row>519</xdr:row>
      <xdr:rowOff>231466</xdr:rowOff>
    </xdr:to>
    <xdr:sp macro="" textlink="">
      <xdr:nvSpPr>
        <xdr:cNvPr id="1534" name="Text Box 6346" hidden="1">
          <a:extLst>
            <a:ext uri="{FF2B5EF4-FFF2-40B4-BE49-F238E27FC236}">
              <a16:creationId xmlns:a16="http://schemas.microsoft.com/office/drawing/2014/main" id="{00000000-0008-0000-0200-0000FE050000}"/>
            </a:ext>
          </a:extLst>
        </xdr:cNvPr>
        <xdr:cNvSpPr txBox="1">
          <a:spLocks noChangeArrowheads="1"/>
        </xdr:cNvSpPr>
      </xdr:nvSpPr>
      <xdr:spPr bwMode="auto">
        <a:xfrm>
          <a:off x="32578507" y="38565365"/>
          <a:ext cx="5212080"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491</xdr:row>
      <xdr:rowOff>241025</xdr:rowOff>
    </xdr:from>
    <xdr:to>
      <xdr:col>106</xdr:col>
      <xdr:colOff>398216</xdr:colOff>
      <xdr:row>519</xdr:row>
      <xdr:rowOff>231466</xdr:rowOff>
    </xdr:to>
    <xdr:sp macro="" textlink="">
      <xdr:nvSpPr>
        <xdr:cNvPr id="1535" name="Text Box 6347" hidden="1">
          <a:extLst>
            <a:ext uri="{FF2B5EF4-FFF2-40B4-BE49-F238E27FC236}">
              <a16:creationId xmlns:a16="http://schemas.microsoft.com/office/drawing/2014/main" id="{00000000-0008-0000-0200-0000FF050000}"/>
            </a:ext>
          </a:extLst>
        </xdr:cNvPr>
        <xdr:cNvSpPr txBox="1">
          <a:spLocks noChangeArrowheads="1"/>
        </xdr:cNvSpPr>
      </xdr:nvSpPr>
      <xdr:spPr bwMode="auto">
        <a:xfrm>
          <a:off x="33447187" y="38565365"/>
          <a:ext cx="5212080" cy="68810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492</xdr:row>
      <xdr:rowOff>221849</xdr:rowOff>
    </xdr:from>
    <xdr:to>
      <xdr:col>69</xdr:col>
      <xdr:colOff>398215</xdr:colOff>
      <xdr:row>520</xdr:row>
      <xdr:rowOff>207842</xdr:rowOff>
    </xdr:to>
    <xdr:sp macro="" textlink="">
      <xdr:nvSpPr>
        <xdr:cNvPr id="1536" name="Text Box 6354" hidden="1">
          <a:extLst>
            <a:ext uri="{FF2B5EF4-FFF2-40B4-BE49-F238E27FC236}">
              <a16:creationId xmlns:a16="http://schemas.microsoft.com/office/drawing/2014/main" id="{00000000-0008-0000-0200-000000060000}"/>
            </a:ext>
          </a:extLst>
        </xdr:cNvPr>
        <xdr:cNvSpPr txBox="1">
          <a:spLocks noChangeArrowheads="1"/>
        </xdr:cNvSpPr>
      </xdr:nvSpPr>
      <xdr:spPr bwMode="auto">
        <a:xfrm>
          <a:off x="17359888" y="38792374"/>
          <a:ext cx="5228798"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492</xdr:row>
      <xdr:rowOff>221849</xdr:rowOff>
    </xdr:from>
    <xdr:to>
      <xdr:col>71</xdr:col>
      <xdr:colOff>398216</xdr:colOff>
      <xdr:row>520</xdr:row>
      <xdr:rowOff>207842</xdr:rowOff>
    </xdr:to>
    <xdr:sp macro="" textlink="">
      <xdr:nvSpPr>
        <xdr:cNvPr id="1537" name="Text Box 6355" hidden="1">
          <a:extLst>
            <a:ext uri="{FF2B5EF4-FFF2-40B4-BE49-F238E27FC236}">
              <a16:creationId xmlns:a16="http://schemas.microsoft.com/office/drawing/2014/main" id="{00000000-0008-0000-0200-000001060000}"/>
            </a:ext>
          </a:extLst>
        </xdr:cNvPr>
        <xdr:cNvSpPr txBox="1">
          <a:spLocks noChangeArrowheads="1"/>
        </xdr:cNvSpPr>
      </xdr:nvSpPr>
      <xdr:spPr bwMode="auto">
        <a:xfrm>
          <a:off x="18232468" y="38792374"/>
          <a:ext cx="5224898"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492</xdr:row>
      <xdr:rowOff>221849</xdr:rowOff>
    </xdr:from>
    <xdr:to>
      <xdr:col>83</xdr:col>
      <xdr:colOff>394646</xdr:colOff>
      <xdr:row>520</xdr:row>
      <xdr:rowOff>207842</xdr:rowOff>
    </xdr:to>
    <xdr:sp macro="" textlink="">
      <xdr:nvSpPr>
        <xdr:cNvPr id="1538" name="Text Box 6356" hidden="1">
          <a:extLst>
            <a:ext uri="{FF2B5EF4-FFF2-40B4-BE49-F238E27FC236}">
              <a16:creationId xmlns:a16="http://schemas.microsoft.com/office/drawing/2014/main" id="{00000000-0008-0000-0200-000002060000}"/>
            </a:ext>
          </a:extLst>
        </xdr:cNvPr>
        <xdr:cNvSpPr txBox="1">
          <a:spLocks noChangeArrowheads="1"/>
        </xdr:cNvSpPr>
      </xdr:nvSpPr>
      <xdr:spPr bwMode="auto">
        <a:xfrm>
          <a:off x="23457366" y="38792374"/>
          <a:ext cx="5208511"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492</xdr:row>
      <xdr:rowOff>221849</xdr:rowOff>
    </xdr:from>
    <xdr:to>
      <xdr:col>86</xdr:col>
      <xdr:colOff>398216</xdr:colOff>
      <xdr:row>520</xdr:row>
      <xdr:rowOff>207842</xdr:rowOff>
    </xdr:to>
    <xdr:sp macro="" textlink="">
      <xdr:nvSpPr>
        <xdr:cNvPr id="1539" name="Text Box 6357" hidden="1">
          <a:extLst>
            <a:ext uri="{FF2B5EF4-FFF2-40B4-BE49-F238E27FC236}">
              <a16:creationId xmlns:a16="http://schemas.microsoft.com/office/drawing/2014/main" id="{00000000-0008-0000-0200-000003060000}"/>
            </a:ext>
          </a:extLst>
        </xdr:cNvPr>
        <xdr:cNvSpPr txBox="1">
          <a:spLocks noChangeArrowheads="1"/>
        </xdr:cNvSpPr>
      </xdr:nvSpPr>
      <xdr:spPr bwMode="auto">
        <a:xfrm>
          <a:off x="24760388" y="38792374"/>
          <a:ext cx="5212080"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492</xdr:row>
      <xdr:rowOff>221849</xdr:rowOff>
    </xdr:from>
    <xdr:to>
      <xdr:col>88</xdr:col>
      <xdr:colOff>398216</xdr:colOff>
      <xdr:row>520</xdr:row>
      <xdr:rowOff>207842</xdr:rowOff>
    </xdr:to>
    <xdr:sp macro="" textlink="">
      <xdr:nvSpPr>
        <xdr:cNvPr id="1540" name="Text Box 6358" hidden="1">
          <a:extLst>
            <a:ext uri="{FF2B5EF4-FFF2-40B4-BE49-F238E27FC236}">
              <a16:creationId xmlns:a16="http://schemas.microsoft.com/office/drawing/2014/main" id="{00000000-0008-0000-0200-000004060000}"/>
            </a:ext>
          </a:extLst>
        </xdr:cNvPr>
        <xdr:cNvSpPr txBox="1">
          <a:spLocks noChangeArrowheads="1"/>
        </xdr:cNvSpPr>
      </xdr:nvSpPr>
      <xdr:spPr bwMode="auto">
        <a:xfrm>
          <a:off x="25629067" y="38792374"/>
          <a:ext cx="5212080"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492</xdr:row>
      <xdr:rowOff>221849</xdr:rowOff>
    </xdr:from>
    <xdr:to>
      <xdr:col>98</xdr:col>
      <xdr:colOff>398217</xdr:colOff>
      <xdr:row>520</xdr:row>
      <xdr:rowOff>207842</xdr:rowOff>
    </xdr:to>
    <xdr:sp macro="" textlink="">
      <xdr:nvSpPr>
        <xdr:cNvPr id="1541" name="Text Box 6359" hidden="1">
          <a:extLst>
            <a:ext uri="{FF2B5EF4-FFF2-40B4-BE49-F238E27FC236}">
              <a16:creationId xmlns:a16="http://schemas.microsoft.com/office/drawing/2014/main" id="{00000000-0008-0000-0200-000005060000}"/>
            </a:ext>
          </a:extLst>
        </xdr:cNvPr>
        <xdr:cNvSpPr txBox="1">
          <a:spLocks noChangeArrowheads="1"/>
        </xdr:cNvSpPr>
      </xdr:nvSpPr>
      <xdr:spPr bwMode="auto">
        <a:xfrm>
          <a:off x="29972468" y="38792374"/>
          <a:ext cx="5212079"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492</xdr:row>
      <xdr:rowOff>221849</xdr:rowOff>
    </xdr:from>
    <xdr:to>
      <xdr:col>100</xdr:col>
      <xdr:colOff>398216</xdr:colOff>
      <xdr:row>520</xdr:row>
      <xdr:rowOff>207842</xdr:rowOff>
    </xdr:to>
    <xdr:sp macro="" textlink="">
      <xdr:nvSpPr>
        <xdr:cNvPr id="1542" name="Text Box 6360" hidden="1">
          <a:extLst>
            <a:ext uri="{FF2B5EF4-FFF2-40B4-BE49-F238E27FC236}">
              <a16:creationId xmlns:a16="http://schemas.microsoft.com/office/drawing/2014/main" id="{00000000-0008-0000-0200-000006060000}"/>
            </a:ext>
          </a:extLst>
        </xdr:cNvPr>
        <xdr:cNvSpPr txBox="1">
          <a:spLocks noChangeArrowheads="1"/>
        </xdr:cNvSpPr>
      </xdr:nvSpPr>
      <xdr:spPr bwMode="auto">
        <a:xfrm>
          <a:off x="30841147" y="38792374"/>
          <a:ext cx="5212080"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492</xdr:row>
      <xdr:rowOff>221849</xdr:rowOff>
    </xdr:from>
    <xdr:to>
      <xdr:col>102</xdr:col>
      <xdr:colOff>398214</xdr:colOff>
      <xdr:row>520</xdr:row>
      <xdr:rowOff>207842</xdr:rowOff>
    </xdr:to>
    <xdr:sp macro="" textlink="">
      <xdr:nvSpPr>
        <xdr:cNvPr id="1543" name="Text Box 6361" hidden="1">
          <a:extLst>
            <a:ext uri="{FF2B5EF4-FFF2-40B4-BE49-F238E27FC236}">
              <a16:creationId xmlns:a16="http://schemas.microsoft.com/office/drawing/2014/main" id="{00000000-0008-0000-0200-000007060000}"/>
            </a:ext>
          </a:extLst>
        </xdr:cNvPr>
        <xdr:cNvSpPr txBox="1">
          <a:spLocks noChangeArrowheads="1"/>
        </xdr:cNvSpPr>
      </xdr:nvSpPr>
      <xdr:spPr bwMode="auto">
        <a:xfrm>
          <a:off x="31709827" y="38792374"/>
          <a:ext cx="5212079"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492</xdr:row>
      <xdr:rowOff>221849</xdr:rowOff>
    </xdr:from>
    <xdr:to>
      <xdr:col>104</xdr:col>
      <xdr:colOff>398217</xdr:colOff>
      <xdr:row>520</xdr:row>
      <xdr:rowOff>207842</xdr:rowOff>
    </xdr:to>
    <xdr:sp macro="" textlink="">
      <xdr:nvSpPr>
        <xdr:cNvPr id="1544" name="Text Box 6362" hidden="1">
          <a:extLst>
            <a:ext uri="{FF2B5EF4-FFF2-40B4-BE49-F238E27FC236}">
              <a16:creationId xmlns:a16="http://schemas.microsoft.com/office/drawing/2014/main" id="{00000000-0008-0000-0200-000008060000}"/>
            </a:ext>
          </a:extLst>
        </xdr:cNvPr>
        <xdr:cNvSpPr txBox="1">
          <a:spLocks noChangeArrowheads="1"/>
        </xdr:cNvSpPr>
      </xdr:nvSpPr>
      <xdr:spPr bwMode="auto">
        <a:xfrm>
          <a:off x="32578507" y="38792374"/>
          <a:ext cx="5212080"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492</xdr:row>
      <xdr:rowOff>221849</xdr:rowOff>
    </xdr:from>
    <xdr:to>
      <xdr:col>106</xdr:col>
      <xdr:colOff>398216</xdr:colOff>
      <xdr:row>520</xdr:row>
      <xdr:rowOff>207842</xdr:rowOff>
    </xdr:to>
    <xdr:sp macro="" textlink="">
      <xdr:nvSpPr>
        <xdr:cNvPr id="1545" name="Text Box 6363" hidden="1">
          <a:extLst>
            <a:ext uri="{FF2B5EF4-FFF2-40B4-BE49-F238E27FC236}">
              <a16:creationId xmlns:a16="http://schemas.microsoft.com/office/drawing/2014/main" id="{00000000-0008-0000-0200-000009060000}"/>
            </a:ext>
          </a:extLst>
        </xdr:cNvPr>
        <xdr:cNvSpPr txBox="1">
          <a:spLocks noChangeArrowheads="1"/>
        </xdr:cNvSpPr>
      </xdr:nvSpPr>
      <xdr:spPr bwMode="auto">
        <a:xfrm>
          <a:off x="33447187" y="38792374"/>
          <a:ext cx="5212080" cy="68810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493</xdr:row>
      <xdr:rowOff>202067</xdr:rowOff>
    </xdr:from>
    <xdr:to>
      <xdr:col>69</xdr:col>
      <xdr:colOff>398215</xdr:colOff>
      <xdr:row>521</xdr:row>
      <xdr:rowOff>192093</xdr:rowOff>
    </xdr:to>
    <xdr:sp macro="" textlink="">
      <xdr:nvSpPr>
        <xdr:cNvPr id="1546" name="Text Box 6366" hidden="1">
          <a:extLst>
            <a:ext uri="{FF2B5EF4-FFF2-40B4-BE49-F238E27FC236}">
              <a16:creationId xmlns:a16="http://schemas.microsoft.com/office/drawing/2014/main" id="{00000000-0008-0000-0200-00000A060000}"/>
            </a:ext>
          </a:extLst>
        </xdr:cNvPr>
        <xdr:cNvSpPr txBox="1">
          <a:spLocks noChangeArrowheads="1"/>
        </xdr:cNvSpPr>
      </xdr:nvSpPr>
      <xdr:spPr bwMode="auto">
        <a:xfrm>
          <a:off x="17359888" y="39018777"/>
          <a:ext cx="5228798" cy="68816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493</xdr:row>
      <xdr:rowOff>202067</xdr:rowOff>
    </xdr:from>
    <xdr:to>
      <xdr:col>71</xdr:col>
      <xdr:colOff>398216</xdr:colOff>
      <xdr:row>521</xdr:row>
      <xdr:rowOff>192093</xdr:rowOff>
    </xdr:to>
    <xdr:sp macro="" textlink="">
      <xdr:nvSpPr>
        <xdr:cNvPr id="1547" name="Text Box 6367" hidden="1">
          <a:extLst>
            <a:ext uri="{FF2B5EF4-FFF2-40B4-BE49-F238E27FC236}">
              <a16:creationId xmlns:a16="http://schemas.microsoft.com/office/drawing/2014/main" id="{00000000-0008-0000-0200-00000B060000}"/>
            </a:ext>
          </a:extLst>
        </xdr:cNvPr>
        <xdr:cNvSpPr txBox="1">
          <a:spLocks noChangeArrowheads="1"/>
        </xdr:cNvSpPr>
      </xdr:nvSpPr>
      <xdr:spPr bwMode="auto">
        <a:xfrm>
          <a:off x="18232468" y="39018777"/>
          <a:ext cx="5224898" cy="68816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493</xdr:row>
      <xdr:rowOff>202067</xdr:rowOff>
    </xdr:from>
    <xdr:to>
      <xdr:col>75</xdr:col>
      <xdr:colOff>398216</xdr:colOff>
      <xdr:row>521</xdr:row>
      <xdr:rowOff>192093</xdr:rowOff>
    </xdr:to>
    <xdr:sp macro="" textlink="">
      <xdr:nvSpPr>
        <xdr:cNvPr id="1548" name="Text Box 6368" hidden="1">
          <a:extLst>
            <a:ext uri="{FF2B5EF4-FFF2-40B4-BE49-F238E27FC236}">
              <a16:creationId xmlns:a16="http://schemas.microsoft.com/office/drawing/2014/main" id="{00000000-0008-0000-0200-00000C060000}"/>
            </a:ext>
          </a:extLst>
        </xdr:cNvPr>
        <xdr:cNvSpPr txBox="1">
          <a:spLocks noChangeArrowheads="1"/>
        </xdr:cNvSpPr>
      </xdr:nvSpPr>
      <xdr:spPr bwMode="auto">
        <a:xfrm>
          <a:off x="19985578" y="39018777"/>
          <a:ext cx="5209149" cy="68816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493</xdr:row>
      <xdr:rowOff>202067</xdr:rowOff>
    </xdr:from>
    <xdr:to>
      <xdr:col>81</xdr:col>
      <xdr:colOff>398216</xdr:colOff>
      <xdr:row>521</xdr:row>
      <xdr:rowOff>192093</xdr:rowOff>
    </xdr:to>
    <xdr:sp macro="" textlink="">
      <xdr:nvSpPr>
        <xdr:cNvPr id="1549" name="Text Box 6369" hidden="1">
          <a:extLst>
            <a:ext uri="{FF2B5EF4-FFF2-40B4-BE49-F238E27FC236}">
              <a16:creationId xmlns:a16="http://schemas.microsoft.com/office/drawing/2014/main" id="{00000000-0008-0000-0200-00000D060000}"/>
            </a:ext>
          </a:extLst>
        </xdr:cNvPr>
        <xdr:cNvSpPr txBox="1">
          <a:spLocks noChangeArrowheads="1"/>
        </xdr:cNvSpPr>
      </xdr:nvSpPr>
      <xdr:spPr bwMode="auto">
        <a:xfrm>
          <a:off x="22588686" y="39018777"/>
          <a:ext cx="5212081" cy="68816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493</xdr:row>
      <xdr:rowOff>202067</xdr:rowOff>
    </xdr:from>
    <xdr:to>
      <xdr:col>83</xdr:col>
      <xdr:colOff>394646</xdr:colOff>
      <xdr:row>521</xdr:row>
      <xdr:rowOff>192093</xdr:rowOff>
    </xdr:to>
    <xdr:sp macro="" textlink="">
      <xdr:nvSpPr>
        <xdr:cNvPr id="1550" name="Text Box 6370" hidden="1">
          <a:extLst>
            <a:ext uri="{FF2B5EF4-FFF2-40B4-BE49-F238E27FC236}">
              <a16:creationId xmlns:a16="http://schemas.microsoft.com/office/drawing/2014/main" id="{00000000-0008-0000-0200-00000E060000}"/>
            </a:ext>
          </a:extLst>
        </xdr:cNvPr>
        <xdr:cNvSpPr txBox="1">
          <a:spLocks noChangeArrowheads="1"/>
        </xdr:cNvSpPr>
      </xdr:nvSpPr>
      <xdr:spPr bwMode="auto">
        <a:xfrm>
          <a:off x="23457366" y="39018777"/>
          <a:ext cx="5208511" cy="68816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494</xdr:row>
      <xdr:rowOff>179464</xdr:rowOff>
    </xdr:from>
    <xdr:to>
      <xdr:col>69</xdr:col>
      <xdr:colOff>398215</xdr:colOff>
      <xdr:row>522</xdr:row>
      <xdr:rowOff>176229</xdr:rowOff>
    </xdr:to>
    <xdr:sp macro="" textlink="">
      <xdr:nvSpPr>
        <xdr:cNvPr id="1551" name="Text Box 6373" hidden="1">
          <a:extLst>
            <a:ext uri="{FF2B5EF4-FFF2-40B4-BE49-F238E27FC236}">
              <a16:creationId xmlns:a16="http://schemas.microsoft.com/office/drawing/2014/main" id="{00000000-0008-0000-0200-00000F060000}"/>
            </a:ext>
          </a:extLst>
        </xdr:cNvPr>
        <xdr:cNvSpPr txBox="1">
          <a:spLocks noChangeArrowheads="1"/>
        </xdr:cNvSpPr>
      </xdr:nvSpPr>
      <xdr:spPr bwMode="auto">
        <a:xfrm>
          <a:off x="17359888" y="39245672"/>
          <a:ext cx="5228798" cy="68850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494</xdr:row>
      <xdr:rowOff>179464</xdr:rowOff>
    </xdr:from>
    <xdr:to>
      <xdr:col>71</xdr:col>
      <xdr:colOff>398216</xdr:colOff>
      <xdr:row>522</xdr:row>
      <xdr:rowOff>176229</xdr:rowOff>
    </xdr:to>
    <xdr:sp macro="" textlink="">
      <xdr:nvSpPr>
        <xdr:cNvPr id="1552" name="Text Box 6374" hidden="1">
          <a:extLst>
            <a:ext uri="{FF2B5EF4-FFF2-40B4-BE49-F238E27FC236}">
              <a16:creationId xmlns:a16="http://schemas.microsoft.com/office/drawing/2014/main" id="{00000000-0008-0000-0200-000010060000}"/>
            </a:ext>
          </a:extLst>
        </xdr:cNvPr>
        <xdr:cNvSpPr txBox="1">
          <a:spLocks noChangeArrowheads="1"/>
        </xdr:cNvSpPr>
      </xdr:nvSpPr>
      <xdr:spPr bwMode="auto">
        <a:xfrm>
          <a:off x="18232468" y="39245672"/>
          <a:ext cx="5224898" cy="68850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494</xdr:row>
      <xdr:rowOff>179464</xdr:rowOff>
    </xdr:from>
    <xdr:to>
      <xdr:col>75</xdr:col>
      <xdr:colOff>398216</xdr:colOff>
      <xdr:row>522</xdr:row>
      <xdr:rowOff>176229</xdr:rowOff>
    </xdr:to>
    <xdr:sp macro="" textlink="">
      <xdr:nvSpPr>
        <xdr:cNvPr id="1553" name="Text Box 6375" hidden="1">
          <a:extLst>
            <a:ext uri="{FF2B5EF4-FFF2-40B4-BE49-F238E27FC236}">
              <a16:creationId xmlns:a16="http://schemas.microsoft.com/office/drawing/2014/main" id="{00000000-0008-0000-0200-000011060000}"/>
            </a:ext>
          </a:extLst>
        </xdr:cNvPr>
        <xdr:cNvSpPr txBox="1">
          <a:spLocks noChangeArrowheads="1"/>
        </xdr:cNvSpPr>
      </xdr:nvSpPr>
      <xdr:spPr bwMode="auto">
        <a:xfrm>
          <a:off x="19985578" y="39245672"/>
          <a:ext cx="5209149" cy="68850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494</xdr:row>
      <xdr:rowOff>179464</xdr:rowOff>
    </xdr:from>
    <xdr:to>
      <xdr:col>81</xdr:col>
      <xdr:colOff>398216</xdr:colOff>
      <xdr:row>522</xdr:row>
      <xdr:rowOff>176229</xdr:rowOff>
    </xdr:to>
    <xdr:sp macro="" textlink="">
      <xdr:nvSpPr>
        <xdr:cNvPr id="1554" name="Text Box 6376" hidden="1">
          <a:extLst>
            <a:ext uri="{FF2B5EF4-FFF2-40B4-BE49-F238E27FC236}">
              <a16:creationId xmlns:a16="http://schemas.microsoft.com/office/drawing/2014/main" id="{00000000-0008-0000-0200-000012060000}"/>
            </a:ext>
          </a:extLst>
        </xdr:cNvPr>
        <xdr:cNvSpPr txBox="1">
          <a:spLocks noChangeArrowheads="1"/>
        </xdr:cNvSpPr>
      </xdr:nvSpPr>
      <xdr:spPr bwMode="auto">
        <a:xfrm>
          <a:off x="22588686" y="39245672"/>
          <a:ext cx="5212081" cy="68850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494</xdr:row>
      <xdr:rowOff>179464</xdr:rowOff>
    </xdr:from>
    <xdr:to>
      <xdr:col>83</xdr:col>
      <xdr:colOff>394646</xdr:colOff>
      <xdr:row>522</xdr:row>
      <xdr:rowOff>176229</xdr:rowOff>
    </xdr:to>
    <xdr:sp macro="" textlink="">
      <xdr:nvSpPr>
        <xdr:cNvPr id="1555" name="Text Box 6377" hidden="1">
          <a:extLst>
            <a:ext uri="{FF2B5EF4-FFF2-40B4-BE49-F238E27FC236}">
              <a16:creationId xmlns:a16="http://schemas.microsoft.com/office/drawing/2014/main" id="{00000000-0008-0000-0200-000013060000}"/>
            </a:ext>
          </a:extLst>
        </xdr:cNvPr>
        <xdr:cNvSpPr txBox="1">
          <a:spLocks noChangeArrowheads="1"/>
        </xdr:cNvSpPr>
      </xdr:nvSpPr>
      <xdr:spPr bwMode="auto">
        <a:xfrm>
          <a:off x="23457366" y="39245672"/>
          <a:ext cx="5208511" cy="68850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495</xdr:row>
      <xdr:rowOff>159522</xdr:rowOff>
    </xdr:from>
    <xdr:to>
      <xdr:col>69</xdr:col>
      <xdr:colOff>398215</xdr:colOff>
      <xdr:row>523</xdr:row>
      <xdr:rowOff>154763</xdr:rowOff>
    </xdr:to>
    <xdr:sp macro="" textlink="">
      <xdr:nvSpPr>
        <xdr:cNvPr id="1556" name="Text Box 6385" hidden="1">
          <a:extLst>
            <a:ext uri="{FF2B5EF4-FFF2-40B4-BE49-F238E27FC236}">
              <a16:creationId xmlns:a16="http://schemas.microsoft.com/office/drawing/2014/main" id="{00000000-0008-0000-0200-000014060000}"/>
            </a:ext>
          </a:extLst>
        </xdr:cNvPr>
        <xdr:cNvSpPr txBox="1">
          <a:spLocks noChangeArrowheads="1"/>
        </xdr:cNvSpPr>
      </xdr:nvSpPr>
      <xdr:spPr bwMode="auto">
        <a:xfrm>
          <a:off x="17359888" y="39472680"/>
          <a:ext cx="5228798"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495</xdr:row>
      <xdr:rowOff>159522</xdr:rowOff>
    </xdr:from>
    <xdr:to>
      <xdr:col>71</xdr:col>
      <xdr:colOff>398216</xdr:colOff>
      <xdr:row>523</xdr:row>
      <xdr:rowOff>154763</xdr:rowOff>
    </xdr:to>
    <xdr:sp macro="" textlink="">
      <xdr:nvSpPr>
        <xdr:cNvPr id="1557" name="Text Box 6386" hidden="1">
          <a:extLst>
            <a:ext uri="{FF2B5EF4-FFF2-40B4-BE49-F238E27FC236}">
              <a16:creationId xmlns:a16="http://schemas.microsoft.com/office/drawing/2014/main" id="{00000000-0008-0000-0200-000015060000}"/>
            </a:ext>
          </a:extLst>
        </xdr:cNvPr>
        <xdr:cNvSpPr txBox="1">
          <a:spLocks noChangeArrowheads="1"/>
        </xdr:cNvSpPr>
      </xdr:nvSpPr>
      <xdr:spPr bwMode="auto">
        <a:xfrm>
          <a:off x="18232468" y="39472680"/>
          <a:ext cx="5224898"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495</xdr:row>
      <xdr:rowOff>159522</xdr:rowOff>
    </xdr:from>
    <xdr:to>
      <xdr:col>73</xdr:col>
      <xdr:colOff>398215</xdr:colOff>
      <xdr:row>523</xdr:row>
      <xdr:rowOff>154763</xdr:rowOff>
    </xdr:to>
    <xdr:sp macro="" textlink="">
      <xdr:nvSpPr>
        <xdr:cNvPr id="1558" name="Text Box 6387" hidden="1">
          <a:extLst>
            <a:ext uri="{FF2B5EF4-FFF2-40B4-BE49-F238E27FC236}">
              <a16:creationId xmlns:a16="http://schemas.microsoft.com/office/drawing/2014/main" id="{00000000-0008-0000-0200-000016060000}"/>
            </a:ext>
          </a:extLst>
        </xdr:cNvPr>
        <xdr:cNvSpPr txBox="1">
          <a:spLocks noChangeArrowheads="1"/>
        </xdr:cNvSpPr>
      </xdr:nvSpPr>
      <xdr:spPr bwMode="auto">
        <a:xfrm>
          <a:off x="19107112" y="39472680"/>
          <a:ext cx="5218935"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495</xdr:row>
      <xdr:rowOff>159522</xdr:rowOff>
    </xdr:from>
    <xdr:to>
      <xdr:col>75</xdr:col>
      <xdr:colOff>398216</xdr:colOff>
      <xdr:row>523</xdr:row>
      <xdr:rowOff>154763</xdr:rowOff>
    </xdr:to>
    <xdr:sp macro="" textlink="">
      <xdr:nvSpPr>
        <xdr:cNvPr id="1559" name="Text Box 6388" hidden="1">
          <a:extLst>
            <a:ext uri="{FF2B5EF4-FFF2-40B4-BE49-F238E27FC236}">
              <a16:creationId xmlns:a16="http://schemas.microsoft.com/office/drawing/2014/main" id="{00000000-0008-0000-0200-000017060000}"/>
            </a:ext>
          </a:extLst>
        </xdr:cNvPr>
        <xdr:cNvSpPr txBox="1">
          <a:spLocks noChangeArrowheads="1"/>
        </xdr:cNvSpPr>
      </xdr:nvSpPr>
      <xdr:spPr bwMode="auto">
        <a:xfrm>
          <a:off x="19985578" y="39472680"/>
          <a:ext cx="5209149"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495</xdr:row>
      <xdr:rowOff>159522</xdr:rowOff>
    </xdr:from>
    <xdr:to>
      <xdr:col>81</xdr:col>
      <xdr:colOff>398216</xdr:colOff>
      <xdr:row>523</xdr:row>
      <xdr:rowOff>154763</xdr:rowOff>
    </xdr:to>
    <xdr:sp macro="" textlink="">
      <xdr:nvSpPr>
        <xdr:cNvPr id="1560" name="Text Box 6389" hidden="1">
          <a:extLst>
            <a:ext uri="{FF2B5EF4-FFF2-40B4-BE49-F238E27FC236}">
              <a16:creationId xmlns:a16="http://schemas.microsoft.com/office/drawing/2014/main" id="{00000000-0008-0000-0200-000018060000}"/>
            </a:ext>
          </a:extLst>
        </xdr:cNvPr>
        <xdr:cNvSpPr txBox="1">
          <a:spLocks noChangeArrowheads="1"/>
        </xdr:cNvSpPr>
      </xdr:nvSpPr>
      <xdr:spPr bwMode="auto">
        <a:xfrm>
          <a:off x="22588686" y="39472680"/>
          <a:ext cx="5212081"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495</xdr:row>
      <xdr:rowOff>159522</xdr:rowOff>
    </xdr:from>
    <xdr:to>
      <xdr:col>83</xdr:col>
      <xdr:colOff>394646</xdr:colOff>
      <xdr:row>523</xdr:row>
      <xdr:rowOff>154763</xdr:rowOff>
    </xdr:to>
    <xdr:sp macro="" textlink="">
      <xdr:nvSpPr>
        <xdr:cNvPr id="1561" name="Text Box 6390" hidden="1">
          <a:extLst>
            <a:ext uri="{FF2B5EF4-FFF2-40B4-BE49-F238E27FC236}">
              <a16:creationId xmlns:a16="http://schemas.microsoft.com/office/drawing/2014/main" id="{00000000-0008-0000-0200-000019060000}"/>
            </a:ext>
          </a:extLst>
        </xdr:cNvPr>
        <xdr:cNvSpPr txBox="1">
          <a:spLocks noChangeArrowheads="1"/>
        </xdr:cNvSpPr>
      </xdr:nvSpPr>
      <xdr:spPr bwMode="auto">
        <a:xfrm>
          <a:off x="23457366" y="39472680"/>
          <a:ext cx="5208511"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495</xdr:row>
      <xdr:rowOff>159522</xdr:rowOff>
    </xdr:from>
    <xdr:to>
      <xdr:col>86</xdr:col>
      <xdr:colOff>398216</xdr:colOff>
      <xdr:row>523</xdr:row>
      <xdr:rowOff>154763</xdr:rowOff>
    </xdr:to>
    <xdr:sp macro="" textlink="">
      <xdr:nvSpPr>
        <xdr:cNvPr id="1562" name="Text Box 6391" hidden="1">
          <a:extLst>
            <a:ext uri="{FF2B5EF4-FFF2-40B4-BE49-F238E27FC236}">
              <a16:creationId xmlns:a16="http://schemas.microsoft.com/office/drawing/2014/main" id="{00000000-0008-0000-0200-00001A060000}"/>
            </a:ext>
          </a:extLst>
        </xdr:cNvPr>
        <xdr:cNvSpPr txBox="1">
          <a:spLocks noChangeArrowheads="1"/>
        </xdr:cNvSpPr>
      </xdr:nvSpPr>
      <xdr:spPr bwMode="auto">
        <a:xfrm>
          <a:off x="24760388" y="39472680"/>
          <a:ext cx="5212080"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495</xdr:row>
      <xdr:rowOff>159522</xdr:rowOff>
    </xdr:from>
    <xdr:to>
      <xdr:col>88</xdr:col>
      <xdr:colOff>398216</xdr:colOff>
      <xdr:row>523</xdr:row>
      <xdr:rowOff>154763</xdr:rowOff>
    </xdr:to>
    <xdr:sp macro="" textlink="">
      <xdr:nvSpPr>
        <xdr:cNvPr id="1563" name="Text Box 6392" hidden="1">
          <a:extLst>
            <a:ext uri="{FF2B5EF4-FFF2-40B4-BE49-F238E27FC236}">
              <a16:creationId xmlns:a16="http://schemas.microsoft.com/office/drawing/2014/main" id="{00000000-0008-0000-0200-00001B060000}"/>
            </a:ext>
          </a:extLst>
        </xdr:cNvPr>
        <xdr:cNvSpPr txBox="1">
          <a:spLocks noChangeArrowheads="1"/>
        </xdr:cNvSpPr>
      </xdr:nvSpPr>
      <xdr:spPr bwMode="auto">
        <a:xfrm>
          <a:off x="25629067" y="39472680"/>
          <a:ext cx="5212080"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495</xdr:row>
      <xdr:rowOff>159522</xdr:rowOff>
    </xdr:from>
    <xdr:to>
      <xdr:col>100</xdr:col>
      <xdr:colOff>398216</xdr:colOff>
      <xdr:row>523</xdr:row>
      <xdr:rowOff>154763</xdr:rowOff>
    </xdr:to>
    <xdr:sp macro="" textlink="">
      <xdr:nvSpPr>
        <xdr:cNvPr id="1564" name="Text Box 6393" hidden="1">
          <a:extLst>
            <a:ext uri="{FF2B5EF4-FFF2-40B4-BE49-F238E27FC236}">
              <a16:creationId xmlns:a16="http://schemas.microsoft.com/office/drawing/2014/main" id="{00000000-0008-0000-0200-00001C060000}"/>
            </a:ext>
          </a:extLst>
        </xdr:cNvPr>
        <xdr:cNvSpPr txBox="1">
          <a:spLocks noChangeArrowheads="1"/>
        </xdr:cNvSpPr>
      </xdr:nvSpPr>
      <xdr:spPr bwMode="auto">
        <a:xfrm>
          <a:off x="30841147" y="39472680"/>
          <a:ext cx="5212080"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495</xdr:row>
      <xdr:rowOff>159522</xdr:rowOff>
    </xdr:from>
    <xdr:to>
      <xdr:col>102</xdr:col>
      <xdr:colOff>398214</xdr:colOff>
      <xdr:row>523</xdr:row>
      <xdr:rowOff>154763</xdr:rowOff>
    </xdr:to>
    <xdr:sp macro="" textlink="">
      <xdr:nvSpPr>
        <xdr:cNvPr id="1565" name="Text Box 6394" hidden="1">
          <a:extLst>
            <a:ext uri="{FF2B5EF4-FFF2-40B4-BE49-F238E27FC236}">
              <a16:creationId xmlns:a16="http://schemas.microsoft.com/office/drawing/2014/main" id="{00000000-0008-0000-0200-00001D060000}"/>
            </a:ext>
          </a:extLst>
        </xdr:cNvPr>
        <xdr:cNvSpPr txBox="1">
          <a:spLocks noChangeArrowheads="1"/>
        </xdr:cNvSpPr>
      </xdr:nvSpPr>
      <xdr:spPr bwMode="auto">
        <a:xfrm>
          <a:off x="31709827" y="39472680"/>
          <a:ext cx="5212079"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495</xdr:row>
      <xdr:rowOff>159522</xdr:rowOff>
    </xdr:from>
    <xdr:to>
      <xdr:col>104</xdr:col>
      <xdr:colOff>398217</xdr:colOff>
      <xdr:row>523</xdr:row>
      <xdr:rowOff>154763</xdr:rowOff>
    </xdr:to>
    <xdr:sp macro="" textlink="">
      <xdr:nvSpPr>
        <xdr:cNvPr id="1566" name="Text Box 6395" hidden="1">
          <a:extLst>
            <a:ext uri="{FF2B5EF4-FFF2-40B4-BE49-F238E27FC236}">
              <a16:creationId xmlns:a16="http://schemas.microsoft.com/office/drawing/2014/main" id="{00000000-0008-0000-0200-00001E060000}"/>
            </a:ext>
          </a:extLst>
        </xdr:cNvPr>
        <xdr:cNvSpPr txBox="1">
          <a:spLocks noChangeArrowheads="1"/>
        </xdr:cNvSpPr>
      </xdr:nvSpPr>
      <xdr:spPr bwMode="auto">
        <a:xfrm>
          <a:off x="32578507" y="39472680"/>
          <a:ext cx="5212080"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495</xdr:row>
      <xdr:rowOff>159522</xdr:rowOff>
    </xdr:from>
    <xdr:to>
      <xdr:col>106</xdr:col>
      <xdr:colOff>398216</xdr:colOff>
      <xdr:row>523</xdr:row>
      <xdr:rowOff>154763</xdr:rowOff>
    </xdr:to>
    <xdr:sp macro="" textlink="">
      <xdr:nvSpPr>
        <xdr:cNvPr id="1567" name="Text Box 6396" hidden="1">
          <a:extLst>
            <a:ext uri="{FF2B5EF4-FFF2-40B4-BE49-F238E27FC236}">
              <a16:creationId xmlns:a16="http://schemas.microsoft.com/office/drawing/2014/main" id="{00000000-0008-0000-0200-00001F060000}"/>
            </a:ext>
          </a:extLst>
        </xdr:cNvPr>
        <xdr:cNvSpPr txBox="1">
          <a:spLocks noChangeArrowheads="1"/>
        </xdr:cNvSpPr>
      </xdr:nvSpPr>
      <xdr:spPr bwMode="auto">
        <a:xfrm>
          <a:off x="33447187" y="39472680"/>
          <a:ext cx="5212080" cy="68817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496</xdr:row>
      <xdr:rowOff>138004</xdr:rowOff>
    </xdr:from>
    <xdr:to>
      <xdr:col>69</xdr:col>
      <xdr:colOff>398215</xdr:colOff>
      <xdr:row>524</xdr:row>
      <xdr:rowOff>138902</xdr:rowOff>
    </xdr:to>
    <xdr:sp macro="" textlink="">
      <xdr:nvSpPr>
        <xdr:cNvPr id="1568" name="Text Box 6404" hidden="1">
          <a:extLst>
            <a:ext uri="{FF2B5EF4-FFF2-40B4-BE49-F238E27FC236}">
              <a16:creationId xmlns:a16="http://schemas.microsoft.com/office/drawing/2014/main" id="{00000000-0008-0000-0200-000020060000}"/>
            </a:ext>
          </a:extLst>
        </xdr:cNvPr>
        <xdr:cNvSpPr txBox="1">
          <a:spLocks noChangeArrowheads="1"/>
        </xdr:cNvSpPr>
      </xdr:nvSpPr>
      <xdr:spPr bwMode="auto">
        <a:xfrm>
          <a:off x="17359888" y="39699691"/>
          <a:ext cx="5228798"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496</xdr:row>
      <xdr:rowOff>138004</xdr:rowOff>
    </xdr:from>
    <xdr:to>
      <xdr:col>71</xdr:col>
      <xdr:colOff>398216</xdr:colOff>
      <xdr:row>524</xdr:row>
      <xdr:rowOff>138902</xdr:rowOff>
    </xdr:to>
    <xdr:sp macro="" textlink="">
      <xdr:nvSpPr>
        <xdr:cNvPr id="1569" name="Text Box 6405" hidden="1">
          <a:extLst>
            <a:ext uri="{FF2B5EF4-FFF2-40B4-BE49-F238E27FC236}">
              <a16:creationId xmlns:a16="http://schemas.microsoft.com/office/drawing/2014/main" id="{00000000-0008-0000-0200-000021060000}"/>
            </a:ext>
          </a:extLst>
        </xdr:cNvPr>
        <xdr:cNvSpPr txBox="1">
          <a:spLocks noChangeArrowheads="1"/>
        </xdr:cNvSpPr>
      </xdr:nvSpPr>
      <xdr:spPr bwMode="auto">
        <a:xfrm>
          <a:off x="18232468" y="39699691"/>
          <a:ext cx="5224898"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496</xdr:row>
      <xdr:rowOff>138004</xdr:rowOff>
    </xdr:from>
    <xdr:to>
      <xdr:col>79</xdr:col>
      <xdr:colOff>398217</xdr:colOff>
      <xdr:row>524</xdr:row>
      <xdr:rowOff>138902</xdr:rowOff>
    </xdr:to>
    <xdr:sp macro="" textlink="">
      <xdr:nvSpPr>
        <xdr:cNvPr id="1570" name="Text Box 6406" hidden="1">
          <a:extLst>
            <a:ext uri="{FF2B5EF4-FFF2-40B4-BE49-F238E27FC236}">
              <a16:creationId xmlns:a16="http://schemas.microsoft.com/office/drawing/2014/main" id="{00000000-0008-0000-0200-000022060000}"/>
            </a:ext>
          </a:extLst>
        </xdr:cNvPr>
        <xdr:cNvSpPr txBox="1">
          <a:spLocks noChangeArrowheads="1"/>
        </xdr:cNvSpPr>
      </xdr:nvSpPr>
      <xdr:spPr bwMode="auto">
        <a:xfrm>
          <a:off x="21720008" y="39699691"/>
          <a:ext cx="5212079"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496</xdr:row>
      <xdr:rowOff>138004</xdr:rowOff>
    </xdr:from>
    <xdr:to>
      <xdr:col>81</xdr:col>
      <xdr:colOff>398216</xdr:colOff>
      <xdr:row>524</xdr:row>
      <xdr:rowOff>138902</xdr:rowOff>
    </xdr:to>
    <xdr:sp macro="" textlink="">
      <xdr:nvSpPr>
        <xdr:cNvPr id="1571" name="Text Box 6407" hidden="1">
          <a:extLst>
            <a:ext uri="{FF2B5EF4-FFF2-40B4-BE49-F238E27FC236}">
              <a16:creationId xmlns:a16="http://schemas.microsoft.com/office/drawing/2014/main" id="{00000000-0008-0000-0200-000023060000}"/>
            </a:ext>
          </a:extLst>
        </xdr:cNvPr>
        <xdr:cNvSpPr txBox="1">
          <a:spLocks noChangeArrowheads="1"/>
        </xdr:cNvSpPr>
      </xdr:nvSpPr>
      <xdr:spPr bwMode="auto">
        <a:xfrm>
          <a:off x="22588686" y="39699691"/>
          <a:ext cx="5212081"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496</xdr:row>
      <xdr:rowOff>138004</xdr:rowOff>
    </xdr:from>
    <xdr:to>
      <xdr:col>83</xdr:col>
      <xdr:colOff>394646</xdr:colOff>
      <xdr:row>524</xdr:row>
      <xdr:rowOff>138902</xdr:rowOff>
    </xdr:to>
    <xdr:sp macro="" textlink="">
      <xdr:nvSpPr>
        <xdr:cNvPr id="1572" name="Text Box 6408" hidden="1">
          <a:extLst>
            <a:ext uri="{FF2B5EF4-FFF2-40B4-BE49-F238E27FC236}">
              <a16:creationId xmlns:a16="http://schemas.microsoft.com/office/drawing/2014/main" id="{00000000-0008-0000-0200-000024060000}"/>
            </a:ext>
          </a:extLst>
        </xdr:cNvPr>
        <xdr:cNvSpPr txBox="1">
          <a:spLocks noChangeArrowheads="1"/>
        </xdr:cNvSpPr>
      </xdr:nvSpPr>
      <xdr:spPr bwMode="auto">
        <a:xfrm>
          <a:off x="23457366" y="39699691"/>
          <a:ext cx="5208511"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496</xdr:row>
      <xdr:rowOff>138004</xdr:rowOff>
    </xdr:from>
    <xdr:to>
      <xdr:col>86</xdr:col>
      <xdr:colOff>398216</xdr:colOff>
      <xdr:row>524</xdr:row>
      <xdr:rowOff>138902</xdr:rowOff>
    </xdr:to>
    <xdr:sp macro="" textlink="">
      <xdr:nvSpPr>
        <xdr:cNvPr id="1573" name="Text Box 6409" hidden="1">
          <a:extLst>
            <a:ext uri="{FF2B5EF4-FFF2-40B4-BE49-F238E27FC236}">
              <a16:creationId xmlns:a16="http://schemas.microsoft.com/office/drawing/2014/main" id="{00000000-0008-0000-0200-000025060000}"/>
            </a:ext>
          </a:extLst>
        </xdr:cNvPr>
        <xdr:cNvSpPr txBox="1">
          <a:spLocks noChangeArrowheads="1"/>
        </xdr:cNvSpPr>
      </xdr:nvSpPr>
      <xdr:spPr bwMode="auto">
        <a:xfrm>
          <a:off x="24760388" y="39699691"/>
          <a:ext cx="5212080"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496</xdr:row>
      <xdr:rowOff>138004</xdr:rowOff>
    </xdr:from>
    <xdr:to>
      <xdr:col>88</xdr:col>
      <xdr:colOff>398216</xdr:colOff>
      <xdr:row>524</xdr:row>
      <xdr:rowOff>138902</xdr:rowOff>
    </xdr:to>
    <xdr:sp macro="" textlink="">
      <xdr:nvSpPr>
        <xdr:cNvPr id="1574" name="Text Box 6410" hidden="1">
          <a:extLst>
            <a:ext uri="{FF2B5EF4-FFF2-40B4-BE49-F238E27FC236}">
              <a16:creationId xmlns:a16="http://schemas.microsoft.com/office/drawing/2014/main" id="{00000000-0008-0000-0200-000026060000}"/>
            </a:ext>
          </a:extLst>
        </xdr:cNvPr>
        <xdr:cNvSpPr txBox="1">
          <a:spLocks noChangeArrowheads="1"/>
        </xdr:cNvSpPr>
      </xdr:nvSpPr>
      <xdr:spPr bwMode="auto">
        <a:xfrm>
          <a:off x="25629067" y="39699691"/>
          <a:ext cx="5212080"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496</xdr:row>
      <xdr:rowOff>138004</xdr:rowOff>
    </xdr:from>
    <xdr:to>
      <xdr:col>98</xdr:col>
      <xdr:colOff>398217</xdr:colOff>
      <xdr:row>524</xdr:row>
      <xdr:rowOff>138902</xdr:rowOff>
    </xdr:to>
    <xdr:sp macro="" textlink="">
      <xdr:nvSpPr>
        <xdr:cNvPr id="1575" name="Text Box 6411" hidden="1">
          <a:extLst>
            <a:ext uri="{FF2B5EF4-FFF2-40B4-BE49-F238E27FC236}">
              <a16:creationId xmlns:a16="http://schemas.microsoft.com/office/drawing/2014/main" id="{00000000-0008-0000-0200-000027060000}"/>
            </a:ext>
          </a:extLst>
        </xdr:cNvPr>
        <xdr:cNvSpPr txBox="1">
          <a:spLocks noChangeArrowheads="1"/>
        </xdr:cNvSpPr>
      </xdr:nvSpPr>
      <xdr:spPr bwMode="auto">
        <a:xfrm>
          <a:off x="29972468" y="39699691"/>
          <a:ext cx="5212079"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496</xdr:row>
      <xdr:rowOff>138004</xdr:rowOff>
    </xdr:from>
    <xdr:to>
      <xdr:col>100</xdr:col>
      <xdr:colOff>398216</xdr:colOff>
      <xdr:row>524</xdr:row>
      <xdr:rowOff>138902</xdr:rowOff>
    </xdr:to>
    <xdr:sp macro="" textlink="">
      <xdr:nvSpPr>
        <xdr:cNvPr id="1576" name="Text Box 6412" hidden="1">
          <a:extLst>
            <a:ext uri="{FF2B5EF4-FFF2-40B4-BE49-F238E27FC236}">
              <a16:creationId xmlns:a16="http://schemas.microsoft.com/office/drawing/2014/main" id="{00000000-0008-0000-0200-000028060000}"/>
            </a:ext>
          </a:extLst>
        </xdr:cNvPr>
        <xdr:cNvSpPr txBox="1">
          <a:spLocks noChangeArrowheads="1"/>
        </xdr:cNvSpPr>
      </xdr:nvSpPr>
      <xdr:spPr bwMode="auto">
        <a:xfrm>
          <a:off x="30841147" y="39699691"/>
          <a:ext cx="5212080"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496</xdr:row>
      <xdr:rowOff>138004</xdr:rowOff>
    </xdr:from>
    <xdr:to>
      <xdr:col>102</xdr:col>
      <xdr:colOff>398214</xdr:colOff>
      <xdr:row>524</xdr:row>
      <xdr:rowOff>138902</xdr:rowOff>
    </xdr:to>
    <xdr:sp macro="" textlink="">
      <xdr:nvSpPr>
        <xdr:cNvPr id="1577" name="Text Box 6413" hidden="1">
          <a:extLst>
            <a:ext uri="{FF2B5EF4-FFF2-40B4-BE49-F238E27FC236}">
              <a16:creationId xmlns:a16="http://schemas.microsoft.com/office/drawing/2014/main" id="{00000000-0008-0000-0200-000029060000}"/>
            </a:ext>
          </a:extLst>
        </xdr:cNvPr>
        <xdr:cNvSpPr txBox="1">
          <a:spLocks noChangeArrowheads="1"/>
        </xdr:cNvSpPr>
      </xdr:nvSpPr>
      <xdr:spPr bwMode="auto">
        <a:xfrm>
          <a:off x="31709827" y="39699691"/>
          <a:ext cx="5212079"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496</xdr:row>
      <xdr:rowOff>138004</xdr:rowOff>
    </xdr:from>
    <xdr:to>
      <xdr:col>104</xdr:col>
      <xdr:colOff>398217</xdr:colOff>
      <xdr:row>524</xdr:row>
      <xdr:rowOff>138902</xdr:rowOff>
    </xdr:to>
    <xdr:sp macro="" textlink="">
      <xdr:nvSpPr>
        <xdr:cNvPr id="1578" name="Text Box 6414" hidden="1">
          <a:extLst>
            <a:ext uri="{FF2B5EF4-FFF2-40B4-BE49-F238E27FC236}">
              <a16:creationId xmlns:a16="http://schemas.microsoft.com/office/drawing/2014/main" id="{00000000-0008-0000-0200-00002A060000}"/>
            </a:ext>
          </a:extLst>
        </xdr:cNvPr>
        <xdr:cNvSpPr txBox="1">
          <a:spLocks noChangeArrowheads="1"/>
        </xdr:cNvSpPr>
      </xdr:nvSpPr>
      <xdr:spPr bwMode="auto">
        <a:xfrm>
          <a:off x="32578507" y="39699691"/>
          <a:ext cx="5212080"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496</xdr:row>
      <xdr:rowOff>138004</xdr:rowOff>
    </xdr:from>
    <xdr:to>
      <xdr:col>106</xdr:col>
      <xdr:colOff>398216</xdr:colOff>
      <xdr:row>524</xdr:row>
      <xdr:rowOff>138902</xdr:rowOff>
    </xdr:to>
    <xdr:sp macro="" textlink="">
      <xdr:nvSpPr>
        <xdr:cNvPr id="1579" name="Text Box 6415" hidden="1">
          <a:extLst>
            <a:ext uri="{FF2B5EF4-FFF2-40B4-BE49-F238E27FC236}">
              <a16:creationId xmlns:a16="http://schemas.microsoft.com/office/drawing/2014/main" id="{00000000-0008-0000-0200-00002B060000}"/>
            </a:ext>
          </a:extLst>
        </xdr:cNvPr>
        <xdr:cNvSpPr txBox="1">
          <a:spLocks noChangeArrowheads="1"/>
        </xdr:cNvSpPr>
      </xdr:nvSpPr>
      <xdr:spPr bwMode="auto">
        <a:xfrm>
          <a:off x="33447187" y="39699691"/>
          <a:ext cx="5212080" cy="68850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497</xdr:row>
      <xdr:rowOff>118830</xdr:rowOff>
    </xdr:from>
    <xdr:to>
      <xdr:col>69</xdr:col>
      <xdr:colOff>398215</xdr:colOff>
      <xdr:row>525</xdr:row>
      <xdr:rowOff>114752</xdr:rowOff>
    </xdr:to>
    <xdr:sp macro="" textlink="">
      <xdr:nvSpPr>
        <xdr:cNvPr id="1580" name="Text Box 6422" hidden="1">
          <a:extLst>
            <a:ext uri="{FF2B5EF4-FFF2-40B4-BE49-F238E27FC236}">
              <a16:creationId xmlns:a16="http://schemas.microsoft.com/office/drawing/2014/main" id="{00000000-0008-0000-0200-00002C060000}"/>
            </a:ext>
          </a:extLst>
        </xdr:cNvPr>
        <xdr:cNvSpPr txBox="1">
          <a:spLocks noChangeArrowheads="1"/>
        </xdr:cNvSpPr>
      </xdr:nvSpPr>
      <xdr:spPr bwMode="auto">
        <a:xfrm>
          <a:off x="17359888" y="39926700"/>
          <a:ext cx="5228798" cy="6882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497</xdr:row>
      <xdr:rowOff>118830</xdr:rowOff>
    </xdr:from>
    <xdr:to>
      <xdr:col>83</xdr:col>
      <xdr:colOff>394646</xdr:colOff>
      <xdr:row>525</xdr:row>
      <xdr:rowOff>114752</xdr:rowOff>
    </xdr:to>
    <xdr:sp macro="" textlink="">
      <xdr:nvSpPr>
        <xdr:cNvPr id="1581" name="Text Box 6423" hidden="1">
          <a:extLst>
            <a:ext uri="{FF2B5EF4-FFF2-40B4-BE49-F238E27FC236}">
              <a16:creationId xmlns:a16="http://schemas.microsoft.com/office/drawing/2014/main" id="{00000000-0008-0000-0200-00002D060000}"/>
            </a:ext>
          </a:extLst>
        </xdr:cNvPr>
        <xdr:cNvSpPr txBox="1">
          <a:spLocks noChangeArrowheads="1"/>
        </xdr:cNvSpPr>
      </xdr:nvSpPr>
      <xdr:spPr bwMode="auto">
        <a:xfrm>
          <a:off x="23457366" y="39926700"/>
          <a:ext cx="5208511" cy="6882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497</xdr:row>
      <xdr:rowOff>118830</xdr:rowOff>
    </xdr:from>
    <xdr:to>
      <xdr:col>86</xdr:col>
      <xdr:colOff>398216</xdr:colOff>
      <xdr:row>525</xdr:row>
      <xdr:rowOff>114752</xdr:rowOff>
    </xdr:to>
    <xdr:sp macro="" textlink="">
      <xdr:nvSpPr>
        <xdr:cNvPr id="1582" name="Text Box 6424" hidden="1">
          <a:extLst>
            <a:ext uri="{FF2B5EF4-FFF2-40B4-BE49-F238E27FC236}">
              <a16:creationId xmlns:a16="http://schemas.microsoft.com/office/drawing/2014/main" id="{00000000-0008-0000-0200-00002E060000}"/>
            </a:ext>
          </a:extLst>
        </xdr:cNvPr>
        <xdr:cNvSpPr txBox="1">
          <a:spLocks noChangeArrowheads="1"/>
        </xdr:cNvSpPr>
      </xdr:nvSpPr>
      <xdr:spPr bwMode="auto">
        <a:xfrm>
          <a:off x="24760388" y="39926700"/>
          <a:ext cx="5212080" cy="6882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497</xdr:row>
      <xdr:rowOff>118830</xdr:rowOff>
    </xdr:from>
    <xdr:to>
      <xdr:col>88</xdr:col>
      <xdr:colOff>398216</xdr:colOff>
      <xdr:row>525</xdr:row>
      <xdr:rowOff>114752</xdr:rowOff>
    </xdr:to>
    <xdr:sp macro="" textlink="">
      <xdr:nvSpPr>
        <xdr:cNvPr id="1583" name="Text Box 6425" hidden="1">
          <a:extLst>
            <a:ext uri="{FF2B5EF4-FFF2-40B4-BE49-F238E27FC236}">
              <a16:creationId xmlns:a16="http://schemas.microsoft.com/office/drawing/2014/main" id="{00000000-0008-0000-0200-00002F060000}"/>
            </a:ext>
          </a:extLst>
        </xdr:cNvPr>
        <xdr:cNvSpPr txBox="1">
          <a:spLocks noChangeArrowheads="1"/>
        </xdr:cNvSpPr>
      </xdr:nvSpPr>
      <xdr:spPr bwMode="auto">
        <a:xfrm>
          <a:off x="25629067" y="39926700"/>
          <a:ext cx="5212080" cy="6882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497</xdr:row>
      <xdr:rowOff>118830</xdr:rowOff>
    </xdr:from>
    <xdr:to>
      <xdr:col>100</xdr:col>
      <xdr:colOff>398216</xdr:colOff>
      <xdr:row>525</xdr:row>
      <xdr:rowOff>114752</xdr:rowOff>
    </xdr:to>
    <xdr:sp macro="" textlink="">
      <xdr:nvSpPr>
        <xdr:cNvPr id="1584" name="Text Box 6426" hidden="1">
          <a:extLst>
            <a:ext uri="{FF2B5EF4-FFF2-40B4-BE49-F238E27FC236}">
              <a16:creationId xmlns:a16="http://schemas.microsoft.com/office/drawing/2014/main" id="{00000000-0008-0000-0200-000030060000}"/>
            </a:ext>
          </a:extLst>
        </xdr:cNvPr>
        <xdr:cNvSpPr txBox="1">
          <a:spLocks noChangeArrowheads="1"/>
        </xdr:cNvSpPr>
      </xdr:nvSpPr>
      <xdr:spPr bwMode="auto">
        <a:xfrm>
          <a:off x="30841147" y="39926700"/>
          <a:ext cx="5212080" cy="6882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497</xdr:row>
      <xdr:rowOff>118830</xdr:rowOff>
    </xdr:from>
    <xdr:to>
      <xdr:col>102</xdr:col>
      <xdr:colOff>398214</xdr:colOff>
      <xdr:row>525</xdr:row>
      <xdr:rowOff>114752</xdr:rowOff>
    </xdr:to>
    <xdr:sp macro="" textlink="">
      <xdr:nvSpPr>
        <xdr:cNvPr id="1585" name="Text Box 6427" hidden="1">
          <a:extLst>
            <a:ext uri="{FF2B5EF4-FFF2-40B4-BE49-F238E27FC236}">
              <a16:creationId xmlns:a16="http://schemas.microsoft.com/office/drawing/2014/main" id="{00000000-0008-0000-0200-000031060000}"/>
            </a:ext>
          </a:extLst>
        </xdr:cNvPr>
        <xdr:cNvSpPr txBox="1">
          <a:spLocks noChangeArrowheads="1"/>
        </xdr:cNvSpPr>
      </xdr:nvSpPr>
      <xdr:spPr bwMode="auto">
        <a:xfrm>
          <a:off x="31709827" y="39926700"/>
          <a:ext cx="5212079" cy="6882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497</xdr:row>
      <xdr:rowOff>118830</xdr:rowOff>
    </xdr:from>
    <xdr:to>
      <xdr:col>104</xdr:col>
      <xdr:colOff>398217</xdr:colOff>
      <xdr:row>525</xdr:row>
      <xdr:rowOff>114752</xdr:rowOff>
    </xdr:to>
    <xdr:sp macro="" textlink="">
      <xdr:nvSpPr>
        <xdr:cNvPr id="1586" name="Text Box 6428" hidden="1">
          <a:extLst>
            <a:ext uri="{FF2B5EF4-FFF2-40B4-BE49-F238E27FC236}">
              <a16:creationId xmlns:a16="http://schemas.microsoft.com/office/drawing/2014/main" id="{00000000-0008-0000-0200-000032060000}"/>
            </a:ext>
          </a:extLst>
        </xdr:cNvPr>
        <xdr:cNvSpPr txBox="1">
          <a:spLocks noChangeArrowheads="1"/>
        </xdr:cNvSpPr>
      </xdr:nvSpPr>
      <xdr:spPr bwMode="auto">
        <a:xfrm>
          <a:off x="32578507" y="39926700"/>
          <a:ext cx="5212080" cy="6882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497</xdr:row>
      <xdr:rowOff>118830</xdr:rowOff>
    </xdr:from>
    <xdr:to>
      <xdr:col>106</xdr:col>
      <xdr:colOff>398216</xdr:colOff>
      <xdr:row>525</xdr:row>
      <xdr:rowOff>114752</xdr:rowOff>
    </xdr:to>
    <xdr:sp macro="" textlink="">
      <xdr:nvSpPr>
        <xdr:cNvPr id="1587" name="Text Box 6429" hidden="1">
          <a:extLst>
            <a:ext uri="{FF2B5EF4-FFF2-40B4-BE49-F238E27FC236}">
              <a16:creationId xmlns:a16="http://schemas.microsoft.com/office/drawing/2014/main" id="{00000000-0008-0000-0200-000033060000}"/>
            </a:ext>
          </a:extLst>
        </xdr:cNvPr>
        <xdr:cNvSpPr txBox="1">
          <a:spLocks noChangeArrowheads="1"/>
        </xdr:cNvSpPr>
      </xdr:nvSpPr>
      <xdr:spPr bwMode="auto">
        <a:xfrm>
          <a:off x="33447187" y="39926700"/>
          <a:ext cx="5212080" cy="6882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498</xdr:row>
      <xdr:rowOff>178313</xdr:rowOff>
    </xdr:from>
    <xdr:to>
      <xdr:col>69</xdr:col>
      <xdr:colOff>398215</xdr:colOff>
      <xdr:row>526</xdr:row>
      <xdr:rowOff>95575</xdr:rowOff>
    </xdr:to>
    <xdr:sp macro="" textlink="">
      <xdr:nvSpPr>
        <xdr:cNvPr id="1588" name="Text Box 6432" hidden="1">
          <a:extLst>
            <a:ext uri="{FF2B5EF4-FFF2-40B4-BE49-F238E27FC236}">
              <a16:creationId xmlns:a16="http://schemas.microsoft.com/office/drawing/2014/main" id="{00000000-0008-0000-0200-000034060000}"/>
            </a:ext>
          </a:extLst>
        </xdr:cNvPr>
        <xdr:cNvSpPr txBox="1">
          <a:spLocks noChangeArrowheads="1"/>
        </xdr:cNvSpPr>
      </xdr:nvSpPr>
      <xdr:spPr bwMode="auto">
        <a:xfrm>
          <a:off x="17359888" y="40226710"/>
          <a:ext cx="5228798"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498</xdr:row>
      <xdr:rowOff>178313</xdr:rowOff>
    </xdr:from>
    <xdr:to>
      <xdr:col>71</xdr:col>
      <xdr:colOff>398216</xdr:colOff>
      <xdr:row>526</xdr:row>
      <xdr:rowOff>95575</xdr:rowOff>
    </xdr:to>
    <xdr:sp macro="" textlink="">
      <xdr:nvSpPr>
        <xdr:cNvPr id="1589" name="Text Box 6433" hidden="1">
          <a:extLst>
            <a:ext uri="{FF2B5EF4-FFF2-40B4-BE49-F238E27FC236}">
              <a16:creationId xmlns:a16="http://schemas.microsoft.com/office/drawing/2014/main" id="{00000000-0008-0000-0200-000035060000}"/>
            </a:ext>
          </a:extLst>
        </xdr:cNvPr>
        <xdr:cNvSpPr txBox="1">
          <a:spLocks noChangeArrowheads="1"/>
        </xdr:cNvSpPr>
      </xdr:nvSpPr>
      <xdr:spPr bwMode="auto">
        <a:xfrm>
          <a:off x="18232468" y="40226710"/>
          <a:ext cx="5224898"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498</xdr:row>
      <xdr:rowOff>178313</xdr:rowOff>
    </xdr:from>
    <xdr:to>
      <xdr:col>77</xdr:col>
      <xdr:colOff>398216</xdr:colOff>
      <xdr:row>526</xdr:row>
      <xdr:rowOff>95575</xdr:rowOff>
    </xdr:to>
    <xdr:sp macro="" textlink="">
      <xdr:nvSpPr>
        <xdr:cNvPr id="1590" name="Text Box 6434" hidden="1">
          <a:extLst>
            <a:ext uri="{FF2B5EF4-FFF2-40B4-BE49-F238E27FC236}">
              <a16:creationId xmlns:a16="http://schemas.microsoft.com/office/drawing/2014/main" id="{00000000-0008-0000-0200-000036060000}"/>
            </a:ext>
          </a:extLst>
        </xdr:cNvPr>
        <xdr:cNvSpPr txBox="1">
          <a:spLocks noChangeArrowheads="1"/>
        </xdr:cNvSpPr>
      </xdr:nvSpPr>
      <xdr:spPr bwMode="auto">
        <a:xfrm>
          <a:off x="20853085" y="40226710"/>
          <a:ext cx="5210321"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498</xdr:row>
      <xdr:rowOff>178313</xdr:rowOff>
    </xdr:from>
    <xdr:to>
      <xdr:col>79</xdr:col>
      <xdr:colOff>398217</xdr:colOff>
      <xdr:row>526</xdr:row>
      <xdr:rowOff>95575</xdr:rowOff>
    </xdr:to>
    <xdr:sp macro="" textlink="">
      <xdr:nvSpPr>
        <xdr:cNvPr id="1591" name="Text Box 6435" hidden="1">
          <a:extLst>
            <a:ext uri="{FF2B5EF4-FFF2-40B4-BE49-F238E27FC236}">
              <a16:creationId xmlns:a16="http://schemas.microsoft.com/office/drawing/2014/main" id="{00000000-0008-0000-0200-000037060000}"/>
            </a:ext>
          </a:extLst>
        </xdr:cNvPr>
        <xdr:cNvSpPr txBox="1">
          <a:spLocks noChangeArrowheads="1"/>
        </xdr:cNvSpPr>
      </xdr:nvSpPr>
      <xdr:spPr bwMode="auto">
        <a:xfrm>
          <a:off x="21720008" y="40226710"/>
          <a:ext cx="5212079"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498</xdr:row>
      <xdr:rowOff>178313</xdr:rowOff>
    </xdr:from>
    <xdr:to>
      <xdr:col>81</xdr:col>
      <xdr:colOff>398216</xdr:colOff>
      <xdr:row>526</xdr:row>
      <xdr:rowOff>95575</xdr:rowOff>
    </xdr:to>
    <xdr:sp macro="" textlink="">
      <xdr:nvSpPr>
        <xdr:cNvPr id="1592" name="Text Box 6436" hidden="1">
          <a:extLst>
            <a:ext uri="{FF2B5EF4-FFF2-40B4-BE49-F238E27FC236}">
              <a16:creationId xmlns:a16="http://schemas.microsoft.com/office/drawing/2014/main" id="{00000000-0008-0000-0200-000038060000}"/>
            </a:ext>
          </a:extLst>
        </xdr:cNvPr>
        <xdr:cNvSpPr txBox="1">
          <a:spLocks noChangeArrowheads="1"/>
        </xdr:cNvSpPr>
      </xdr:nvSpPr>
      <xdr:spPr bwMode="auto">
        <a:xfrm>
          <a:off x="22588686" y="40226710"/>
          <a:ext cx="5212081"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498</xdr:row>
      <xdr:rowOff>178313</xdr:rowOff>
    </xdr:from>
    <xdr:to>
      <xdr:col>83</xdr:col>
      <xdr:colOff>394646</xdr:colOff>
      <xdr:row>526</xdr:row>
      <xdr:rowOff>95575</xdr:rowOff>
    </xdr:to>
    <xdr:sp macro="" textlink="">
      <xdr:nvSpPr>
        <xdr:cNvPr id="1593" name="Text Box 6437" hidden="1">
          <a:extLst>
            <a:ext uri="{FF2B5EF4-FFF2-40B4-BE49-F238E27FC236}">
              <a16:creationId xmlns:a16="http://schemas.microsoft.com/office/drawing/2014/main" id="{00000000-0008-0000-0200-000039060000}"/>
            </a:ext>
          </a:extLst>
        </xdr:cNvPr>
        <xdr:cNvSpPr txBox="1">
          <a:spLocks noChangeArrowheads="1"/>
        </xdr:cNvSpPr>
      </xdr:nvSpPr>
      <xdr:spPr bwMode="auto">
        <a:xfrm>
          <a:off x="23457366" y="40226710"/>
          <a:ext cx="5208511"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499</xdr:row>
      <xdr:rowOff>159024</xdr:rowOff>
    </xdr:from>
    <xdr:to>
      <xdr:col>69</xdr:col>
      <xdr:colOff>398215</xdr:colOff>
      <xdr:row>527</xdr:row>
      <xdr:rowOff>76402</xdr:rowOff>
    </xdr:to>
    <xdr:sp macro="" textlink="">
      <xdr:nvSpPr>
        <xdr:cNvPr id="1594" name="Text Box 6441" hidden="1">
          <a:extLst>
            <a:ext uri="{FF2B5EF4-FFF2-40B4-BE49-F238E27FC236}">
              <a16:creationId xmlns:a16="http://schemas.microsoft.com/office/drawing/2014/main" id="{00000000-0008-0000-0200-00003A060000}"/>
            </a:ext>
          </a:extLst>
        </xdr:cNvPr>
        <xdr:cNvSpPr txBox="1">
          <a:spLocks noChangeArrowheads="1"/>
        </xdr:cNvSpPr>
      </xdr:nvSpPr>
      <xdr:spPr bwMode="auto">
        <a:xfrm>
          <a:off x="17359888" y="40453605"/>
          <a:ext cx="5228798" cy="68095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499</xdr:row>
      <xdr:rowOff>159024</xdr:rowOff>
    </xdr:from>
    <xdr:to>
      <xdr:col>71</xdr:col>
      <xdr:colOff>398216</xdr:colOff>
      <xdr:row>527</xdr:row>
      <xdr:rowOff>76402</xdr:rowOff>
    </xdr:to>
    <xdr:sp macro="" textlink="">
      <xdr:nvSpPr>
        <xdr:cNvPr id="1595" name="Text Box 6442" hidden="1">
          <a:extLst>
            <a:ext uri="{FF2B5EF4-FFF2-40B4-BE49-F238E27FC236}">
              <a16:creationId xmlns:a16="http://schemas.microsoft.com/office/drawing/2014/main" id="{00000000-0008-0000-0200-00003B060000}"/>
            </a:ext>
          </a:extLst>
        </xdr:cNvPr>
        <xdr:cNvSpPr txBox="1">
          <a:spLocks noChangeArrowheads="1"/>
        </xdr:cNvSpPr>
      </xdr:nvSpPr>
      <xdr:spPr bwMode="auto">
        <a:xfrm>
          <a:off x="18232468" y="40453605"/>
          <a:ext cx="5224898" cy="68095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499</xdr:row>
      <xdr:rowOff>159024</xdr:rowOff>
    </xdr:from>
    <xdr:to>
      <xdr:col>77</xdr:col>
      <xdr:colOff>398216</xdr:colOff>
      <xdr:row>527</xdr:row>
      <xdr:rowOff>76402</xdr:rowOff>
    </xdr:to>
    <xdr:sp macro="" textlink="">
      <xdr:nvSpPr>
        <xdr:cNvPr id="1596" name="Text Box 6443" hidden="1">
          <a:extLst>
            <a:ext uri="{FF2B5EF4-FFF2-40B4-BE49-F238E27FC236}">
              <a16:creationId xmlns:a16="http://schemas.microsoft.com/office/drawing/2014/main" id="{00000000-0008-0000-0200-00003C060000}"/>
            </a:ext>
          </a:extLst>
        </xdr:cNvPr>
        <xdr:cNvSpPr txBox="1">
          <a:spLocks noChangeArrowheads="1"/>
        </xdr:cNvSpPr>
      </xdr:nvSpPr>
      <xdr:spPr bwMode="auto">
        <a:xfrm>
          <a:off x="20853085" y="40453605"/>
          <a:ext cx="5210321" cy="68095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499</xdr:row>
      <xdr:rowOff>159024</xdr:rowOff>
    </xdr:from>
    <xdr:to>
      <xdr:col>79</xdr:col>
      <xdr:colOff>398217</xdr:colOff>
      <xdr:row>527</xdr:row>
      <xdr:rowOff>76402</xdr:rowOff>
    </xdr:to>
    <xdr:sp macro="" textlink="">
      <xdr:nvSpPr>
        <xdr:cNvPr id="1597" name="Text Box 6444" hidden="1">
          <a:extLst>
            <a:ext uri="{FF2B5EF4-FFF2-40B4-BE49-F238E27FC236}">
              <a16:creationId xmlns:a16="http://schemas.microsoft.com/office/drawing/2014/main" id="{00000000-0008-0000-0200-00003D060000}"/>
            </a:ext>
          </a:extLst>
        </xdr:cNvPr>
        <xdr:cNvSpPr txBox="1">
          <a:spLocks noChangeArrowheads="1"/>
        </xdr:cNvSpPr>
      </xdr:nvSpPr>
      <xdr:spPr bwMode="auto">
        <a:xfrm>
          <a:off x="21720008" y="40453605"/>
          <a:ext cx="5212079" cy="68095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499</xdr:row>
      <xdr:rowOff>159024</xdr:rowOff>
    </xdr:from>
    <xdr:to>
      <xdr:col>81</xdr:col>
      <xdr:colOff>398216</xdr:colOff>
      <xdr:row>527</xdr:row>
      <xdr:rowOff>76402</xdr:rowOff>
    </xdr:to>
    <xdr:sp macro="" textlink="">
      <xdr:nvSpPr>
        <xdr:cNvPr id="1598" name="Text Box 6445" hidden="1">
          <a:extLst>
            <a:ext uri="{FF2B5EF4-FFF2-40B4-BE49-F238E27FC236}">
              <a16:creationId xmlns:a16="http://schemas.microsoft.com/office/drawing/2014/main" id="{00000000-0008-0000-0200-00003E060000}"/>
            </a:ext>
          </a:extLst>
        </xdr:cNvPr>
        <xdr:cNvSpPr txBox="1">
          <a:spLocks noChangeArrowheads="1"/>
        </xdr:cNvSpPr>
      </xdr:nvSpPr>
      <xdr:spPr bwMode="auto">
        <a:xfrm>
          <a:off x="22588686" y="40453605"/>
          <a:ext cx="5212081" cy="68095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499</xdr:row>
      <xdr:rowOff>159024</xdr:rowOff>
    </xdr:from>
    <xdr:to>
      <xdr:col>83</xdr:col>
      <xdr:colOff>394646</xdr:colOff>
      <xdr:row>527</xdr:row>
      <xdr:rowOff>76402</xdr:rowOff>
    </xdr:to>
    <xdr:sp macro="" textlink="">
      <xdr:nvSpPr>
        <xdr:cNvPr id="1599" name="Text Box 6446" hidden="1">
          <a:extLst>
            <a:ext uri="{FF2B5EF4-FFF2-40B4-BE49-F238E27FC236}">
              <a16:creationId xmlns:a16="http://schemas.microsoft.com/office/drawing/2014/main" id="{00000000-0008-0000-0200-00003F060000}"/>
            </a:ext>
          </a:extLst>
        </xdr:cNvPr>
        <xdr:cNvSpPr txBox="1">
          <a:spLocks noChangeArrowheads="1"/>
        </xdr:cNvSpPr>
      </xdr:nvSpPr>
      <xdr:spPr bwMode="auto">
        <a:xfrm>
          <a:off x="23457366" y="40453605"/>
          <a:ext cx="5208511" cy="680957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502</xdr:row>
      <xdr:rowOff>101502</xdr:rowOff>
    </xdr:from>
    <xdr:to>
      <xdr:col>69</xdr:col>
      <xdr:colOff>398215</xdr:colOff>
      <xdr:row>530</xdr:row>
      <xdr:rowOff>13155</xdr:rowOff>
    </xdr:to>
    <xdr:sp macro="" textlink="">
      <xdr:nvSpPr>
        <xdr:cNvPr id="1600" name="Text Box 6452" hidden="1">
          <a:extLst>
            <a:ext uri="{FF2B5EF4-FFF2-40B4-BE49-F238E27FC236}">
              <a16:creationId xmlns:a16="http://schemas.microsoft.com/office/drawing/2014/main" id="{00000000-0008-0000-0200-000040060000}"/>
            </a:ext>
          </a:extLst>
        </xdr:cNvPr>
        <xdr:cNvSpPr txBox="1">
          <a:spLocks noChangeArrowheads="1"/>
        </xdr:cNvSpPr>
      </xdr:nvSpPr>
      <xdr:spPr bwMode="auto">
        <a:xfrm>
          <a:off x="17359888" y="41134634"/>
          <a:ext cx="5228798" cy="68071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502</xdr:row>
      <xdr:rowOff>101502</xdr:rowOff>
    </xdr:from>
    <xdr:to>
      <xdr:col>71</xdr:col>
      <xdr:colOff>398216</xdr:colOff>
      <xdr:row>530</xdr:row>
      <xdr:rowOff>13155</xdr:rowOff>
    </xdr:to>
    <xdr:sp macro="" textlink="">
      <xdr:nvSpPr>
        <xdr:cNvPr id="1601" name="Text Box 6453" hidden="1">
          <a:extLst>
            <a:ext uri="{FF2B5EF4-FFF2-40B4-BE49-F238E27FC236}">
              <a16:creationId xmlns:a16="http://schemas.microsoft.com/office/drawing/2014/main" id="{00000000-0008-0000-0200-000041060000}"/>
            </a:ext>
          </a:extLst>
        </xdr:cNvPr>
        <xdr:cNvSpPr txBox="1">
          <a:spLocks noChangeArrowheads="1"/>
        </xdr:cNvSpPr>
      </xdr:nvSpPr>
      <xdr:spPr bwMode="auto">
        <a:xfrm>
          <a:off x="18232468" y="41134634"/>
          <a:ext cx="5224898" cy="68071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502</xdr:row>
      <xdr:rowOff>101502</xdr:rowOff>
    </xdr:from>
    <xdr:to>
      <xdr:col>83</xdr:col>
      <xdr:colOff>394646</xdr:colOff>
      <xdr:row>530</xdr:row>
      <xdr:rowOff>13155</xdr:rowOff>
    </xdr:to>
    <xdr:sp macro="" textlink="">
      <xdr:nvSpPr>
        <xdr:cNvPr id="1602" name="Text Box 6454" hidden="1">
          <a:extLst>
            <a:ext uri="{FF2B5EF4-FFF2-40B4-BE49-F238E27FC236}">
              <a16:creationId xmlns:a16="http://schemas.microsoft.com/office/drawing/2014/main" id="{00000000-0008-0000-0200-000042060000}"/>
            </a:ext>
          </a:extLst>
        </xdr:cNvPr>
        <xdr:cNvSpPr txBox="1">
          <a:spLocks noChangeArrowheads="1"/>
        </xdr:cNvSpPr>
      </xdr:nvSpPr>
      <xdr:spPr bwMode="auto">
        <a:xfrm>
          <a:off x="23457366" y="41134634"/>
          <a:ext cx="5208511" cy="68071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502</xdr:row>
      <xdr:rowOff>101502</xdr:rowOff>
    </xdr:from>
    <xdr:to>
      <xdr:col>100</xdr:col>
      <xdr:colOff>398216</xdr:colOff>
      <xdr:row>530</xdr:row>
      <xdr:rowOff>13155</xdr:rowOff>
    </xdr:to>
    <xdr:sp macro="" textlink="">
      <xdr:nvSpPr>
        <xdr:cNvPr id="1603" name="Text Box 6455" hidden="1">
          <a:extLst>
            <a:ext uri="{FF2B5EF4-FFF2-40B4-BE49-F238E27FC236}">
              <a16:creationId xmlns:a16="http://schemas.microsoft.com/office/drawing/2014/main" id="{00000000-0008-0000-0200-000043060000}"/>
            </a:ext>
          </a:extLst>
        </xdr:cNvPr>
        <xdr:cNvSpPr txBox="1">
          <a:spLocks noChangeArrowheads="1"/>
        </xdr:cNvSpPr>
      </xdr:nvSpPr>
      <xdr:spPr bwMode="auto">
        <a:xfrm>
          <a:off x="30841147" y="41134634"/>
          <a:ext cx="5212080" cy="68071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502</xdr:row>
      <xdr:rowOff>101502</xdr:rowOff>
    </xdr:from>
    <xdr:to>
      <xdr:col>102</xdr:col>
      <xdr:colOff>398214</xdr:colOff>
      <xdr:row>530</xdr:row>
      <xdr:rowOff>13155</xdr:rowOff>
    </xdr:to>
    <xdr:sp macro="" textlink="">
      <xdr:nvSpPr>
        <xdr:cNvPr id="1604" name="Text Box 6456" hidden="1">
          <a:extLst>
            <a:ext uri="{FF2B5EF4-FFF2-40B4-BE49-F238E27FC236}">
              <a16:creationId xmlns:a16="http://schemas.microsoft.com/office/drawing/2014/main" id="{00000000-0008-0000-0200-000044060000}"/>
            </a:ext>
          </a:extLst>
        </xdr:cNvPr>
        <xdr:cNvSpPr txBox="1">
          <a:spLocks noChangeArrowheads="1"/>
        </xdr:cNvSpPr>
      </xdr:nvSpPr>
      <xdr:spPr bwMode="auto">
        <a:xfrm>
          <a:off x="31709827" y="41134634"/>
          <a:ext cx="5212079" cy="68071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502</xdr:row>
      <xdr:rowOff>101502</xdr:rowOff>
    </xdr:from>
    <xdr:to>
      <xdr:col>104</xdr:col>
      <xdr:colOff>398217</xdr:colOff>
      <xdr:row>530</xdr:row>
      <xdr:rowOff>13155</xdr:rowOff>
    </xdr:to>
    <xdr:sp macro="" textlink="">
      <xdr:nvSpPr>
        <xdr:cNvPr id="1605" name="Text Box 6457" hidden="1">
          <a:extLst>
            <a:ext uri="{FF2B5EF4-FFF2-40B4-BE49-F238E27FC236}">
              <a16:creationId xmlns:a16="http://schemas.microsoft.com/office/drawing/2014/main" id="{00000000-0008-0000-0200-000045060000}"/>
            </a:ext>
          </a:extLst>
        </xdr:cNvPr>
        <xdr:cNvSpPr txBox="1">
          <a:spLocks noChangeArrowheads="1"/>
        </xdr:cNvSpPr>
      </xdr:nvSpPr>
      <xdr:spPr bwMode="auto">
        <a:xfrm>
          <a:off x="32578507" y="41134634"/>
          <a:ext cx="5212080" cy="68071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502</xdr:row>
      <xdr:rowOff>101502</xdr:rowOff>
    </xdr:from>
    <xdr:to>
      <xdr:col>106</xdr:col>
      <xdr:colOff>398216</xdr:colOff>
      <xdr:row>530</xdr:row>
      <xdr:rowOff>13155</xdr:rowOff>
    </xdr:to>
    <xdr:sp macro="" textlink="">
      <xdr:nvSpPr>
        <xdr:cNvPr id="1606" name="Text Box 6458" hidden="1">
          <a:extLst>
            <a:ext uri="{FF2B5EF4-FFF2-40B4-BE49-F238E27FC236}">
              <a16:creationId xmlns:a16="http://schemas.microsoft.com/office/drawing/2014/main" id="{00000000-0008-0000-0200-000046060000}"/>
            </a:ext>
          </a:extLst>
        </xdr:cNvPr>
        <xdr:cNvSpPr txBox="1">
          <a:spLocks noChangeArrowheads="1"/>
        </xdr:cNvSpPr>
      </xdr:nvSpPr>
      <xdr:spPr bwMode="auto">
        <a:xfrm>
          <a:off x="33447187" y="41134634"/>
          <a:ext cx="5212080" cy="680717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503</xdr:row>
      <xdr:rowOff>81000</xdr:rowOff>
    </xdr:from>
    <xdr:to>
      <xdr:col>69</xdr:col>
      <xdr:colOff>398215</xdr:colOff>
      <xdr:row>530</xdr:row>
      <xdr:rowOff>241183</xdr:rowOff>
    </xdr:to>
    <xdr:sp macro="" textlink="">
      <xdr:nvSpPr>
        <xdr:cNvPr id="1607" name="Text Box 6467" hidden="1">
          <a:extLst>
            <a:ext uri="{FF2B5EF4-FFF2-40B4-BE49-F238E27FC236}">
              <a16:creationId xmlns:a16="http://schemas.microsoft.com/office/drawing/2014/main" id="{00000000-0008-0000-0200-000047060000}"/>
            </a:ext>
          </a:extLst>
        </xdr:cNvPr>
        <xdr:cNvSpPr txBox="1">
          <a:spLocks noChangeArrowheads="1"/>
        </xdr:cNvSpPr>
      </xdr:nvSpPr>
      <xdr:spPr bwMode="auto">
        <a:xfrm>
          <a:off x="17359888" y="41362663"/>
          <a:ext cx="5228798"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503</xdr:row>
      <xdr:rowOff>81000</xdr:rowOff>
    </xdr:from>
    <xdr:to>
      <xdr:col>71</xdr:col>
      <xdr:colOff>398216</xdr:colOff>
      <xdr:row>530</xdr:row>
      <xdr:rowOff>241183</xdr:rowOff>
    </xdr:to>
    <xdr:sp macro="" textlink="">
      <xdr:nvSpPr>
        <xdr:cNvPr id="1608" name="Text Box 6468" hidden="1">
          <a:extLst>
            <a:ext uri="{FF2B5EF4-FFF2-40B4-BE49-F238E27FC236}">
              <a16:creationId xmlns:a16="http://schemas.microsoft.com/office/drawing/2014/main" id="{00000000-0008-0000-0200-000048060000}"/>
            </a:ext>
          </a:extLst>
        </xdr:cNvPr>
        <xdr:cNvSpPr txBox="1">
          <a:spLocks noChangeArrowheads="1"/>
        </xdr:cNvSpPr>
      </xdr:nvSpPr>
      <xdr:spPr bwMode="auto">
        <a:xfrm>
          <a:off x="18232468" y="41362663"/>
          <a:ext cx="5224898"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503</xdr:row>
      <xdr:rowOff>81000</xdr:rowOff>
    </xdr:from>
    <xdr:to>
      <xdr:col>73</xdr:col>
      <xdr:colOff>398215</xdr:colOff>
      <xdr:row>530</xdr:row>
      <xdr:rowOff>241183</xdr:rowOff>
    </xdr:to>
    <xdr:sp macro="" textlink="">
      <xdr:nvSpPr>
        <xdr:cNvPr id="1609" name="Text Box 6469" hidden="1">
          <a:extLst>
            <a:ext uri="{FF2B5EF4-FFF2-40B4-BE49-F238E27FC236}">
              <a16:creationId xmlns:a16="http://schemas.microsoft.com/office/drawing/2014/main" id="{00000000-0008-0000-0200-000049060000}"/>
            </a:ext>
          </a:extLst>
        </xdr:cNvPr>
        <xdr:cNvSpPr txBox="1">
          <a:spLocks noChangeArrowheads="1"/>
        </xdr:cNvSpPr>
      </xdr:nvSpPr>
      <xdr:spPr bwMode="auto">
        <a:xfrm>
          <a:off x="19107112" y="41362663"/>
          <a:ext cx="5218935"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503</xdr:row>
      <xdr:rowOff>81000</xdr:rowOff>
    </xdr:from>
    <xdr:to>
      <xdr:col>75</xdr:col>
      <xdr:colOff>398216</xdr:colOff>
      <xdr:row>530</xdr:row>
      <xdr:rowOff>241183</xdr:rowOff>
    </xdr:to>
    <xdr:sp macro="" textlink="">
      <xdr:nvSpPr>
        <xdr:cNvPr id="1610" name="Text Box 6470" hidden="1">
          <a:extLst>
            <a:ext uri="{FF2B5EF4-FFF2-40B4-BE49-F238E27FC236}">
              <a16:creationId xmlns:a16="http://schemas.microsoft.com/office/drawing/2014/main" id="{00000000-0008-0000-0200-00004A060000}"/>
            </a:ext>
          </a:extLst>
        </xdr:cNvPr>
        <xdr:cNvSpPr txBox="1">
          <a:spLocks noChangeArrowheads="1"/>
        </xdr:cNvSpPr>
      </xdr:nvSpPr>
      <xdr:spPr bwMode="auto">
        <a:xfrm>
          <a:off x="19985578" y="41362663"/>
          <a:ext cx="5209149"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503</xdr:row>
      <xdr:rowOff>81000</xdr:rowOff>
    </xdr:from>
    <xdr:to>
      <xdr:col>77</xdr:col>
      <xdr:colOff>398216</xdr:colOff>
      <xdr:row>530</xdr:row>
      <xdr:rowOff>241183</xdr:rowOff>
    </xdr:to>
    <xdr:sp macro="" textlink="">
      <xdr:nvSpPr>
        <xdr:cNvPr id="1611" name="Text Box 6471" hidden="1">
          <a:extLst>
            <a:ext uri="{FF2B5EF4-FFF2-40B4-BE49-F238E27FC236}">
              <a16:creationId xmlns:a16="http://schemas.microsoft.com/office/drawing/2014/main" id="{00000000-0008-0000-0200-00004B060000}"/>
            </a:ext>
          </a:extLst>
        </xdr:cNvPr>
        <xdr:cNvSpPr txBox="1">
          <a:spLocks noChangeArrowheads="1"/>
        </xdr:cNvSpPr>
      </xdr:nvSpPr>
      <xdr:spPr bwMode="auto">
        <a:xfrm>
          <a:off x="20853085" y="41362663"/>
          <a:ext cx="5210321"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503</xdr:row>
      <xdr:rowOff>81000</xdr:rowOff>
    </xdr:from>
    <xdr:to>
      <xdr:col>79</xdr:col>
      <xdr:colOff>398217</xdr:colOff>
      <xdr:row>530</xdr:row>
      <xdr:rowOff>241183</xdr:rowOff>
    </xdr:to>
    <xdr:sp macro="" textlink="">
      <xdr:nvSpPr>
        <xdr:cNvPr id="1612" name="Text Box 6472" hidden="1">
          <a:extLst>
            <a:ext uri="{FF2B5EF4-FFF2-40B4-BE49-F238E27FC236}">
              <a16:creationId xmlns:a16="http://schemas.microsoft.com/office/drawing/2014/main" id="{00000000-0008-0000-0200-00004C060000}"/>
            </a:ext>
          </a:extLst>
        </xdr:cNvPr>
        <xdr:cNvSpPr txBox="1">
          <a:spLocks noChangeArrowheads="1"/>
        </xdr:cNvSpPr>
      </xdr:nvSpPr>
      <xdr:spPr bwMode="auto">
        <a:xfrm>
          <a:off x="21720008" y="41362663"/>
          <a:ext cx="5212079"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503</xdr:row>
      <xdr:rowOff>81000</xdr:rowOff>
    </xdr:from>
    <xdr:to>
      <xdr:col>81</xdr:col>
      <xdr:colOff>398216</xdr:colOff>
      <xdr:row>530</xdr:row>
      <xdr:rowOff>241183</xdr:rowOff>
    </xdr:to>
    <xdr:sp macro="" textlink="">
      <xdr:nvSpPr>
        <xdr:cNvPr id="1613" name="Text Box 6473" hidden="1">
          <a:extLst>
            <a:ext uri="{FF2B5EF4-FFF2-40B4-BE49-F238E27FC236}">
              <a16:creationId xmlns:a16="http://schemas.microsoft.com/office/drawing/2014/main" id="{00000000-0008-0000-0200-00004D060000}"/>
            </a:ext>
          </a:extLst>
        </xdr:cNvPr>
        <xdr:cNvSpPr txBox="1">
          <a:spLocks noChangeArrowheads="1"/>
        </xdr:cNvSpPr>
      </xdr:nvSpPr>
      <xdr:spPr bwMode="auto">
        <a:xfrm>
          <a:off x="22588686" y="41362663"/>
          <a:ext cx="5212081"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503</xdr:row>
      <xdr:rowOff>81000</xdr:rowOff>
    </xdr:from>
    <xdr:to>
      <xdr:col>83</xdr:col>
      <xdr:colOff>394646</xdr:colOff>
      <xdr:row>530</xdr:row>
      <xdr:rowOff>241183</xdr:rowOff>
    </xdr:to>
    <xdr:sp macro="" textlink="">
      <xdr:nvSpPr>
        <xdr:cNvPr id="1614" name="Text Box 6474" hidden="1">
          <a:extLst>
            <a:ext uri="{FF2B5EF4-FFF2-40B4-BE49-F238E27FC236}">
              <a16:creationId xmlns:a16="http://schemas.microsoft.com/office/drawing/2014/main" id="{00000000-0008-0000-0200-00004E060000}"/>
            </a:ext>
          </a:extLst>
        </xdr:cNvPr>
        <xdr:cNvSpPr txBox="1">
          <a:spLocks noChangeArrowheads="1"/>
        </xdr:cNvSpPr>
      </xdr:nvSpPr>
      <xdr:spPr bwMode="auto">
        <a:xfrm>
          <a:off x="23457366" y="41362663"/>
          <a:ext cx="5208511"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503</xdr:row>
      <xdr:rowOff>81000</xdr:rowOff>
    </xdr:from>
    <xdr:to>
      <xdr:col>86</xdr:col>
      <xdr:colOff>398216</xdr:colOff>
      <xdr:row>530</xdr:row>
      <xdr:rowOff>241183</xdr:rowOff>
    </xdr:to>
    <xdr:sp macro="" textlink="">
      <xdr:nvSpPr>
        <xdr:cNvPr id="1615" name="Text Box 6475" hidden="1">
          <a:extLst>
            <a:ext uri="{FF2B5EF4-FFF2-40B4-BE49-F238E27FC236}">
              <a16:creationId xmlns:a16="http://schemas.microsoft.com/office/drawing/2014/main" id="{00000000-0008-0000-0200-00004F060000}"/>
            </a:ext>
          </a:extLst>
        </xdr:cNvPr>
        <xdr:cNvSpPr txBox="1">
          <a:spLocks noChangeArrowheads="1"/>
        </xdr:cNvSpPr>
      </xdr:nvSpPr>
      <xdr:spPr bwMode="auto">
        <a:xfrm>
          <a:off x="24760388" y="41362663"/>
          <a:ext cx="5212080"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503</xdr:row>
      <xdr:rowOff>81000</xdr:rowOff>
    </xdr:from>
    <xdr:to>
      <xdr:col>88</xdr:col>
      <xdr:colOff>398216</xdr:colOff>
      <xdr:row>530</xdr:row>
      <xdr:rowOff>241183</xdr:rowOff>
    </xdr:to>
    <xdr:sp macro="" textlink="">
      <xdr:nvSpPr>
        <xdr:cNvPr id="1616" name="Text Box 6476" hidden="1">
          <a:extLst>
            <a:ext uri="{FF2B5EF4-FFF2-40B4-BE49-F238E27FC236}">
              <a16:creationId xmlns:a16="http://schemas.microsoft.com/office/drawing/2014/main" id="{00000000-0008-0000-0200-000050060000}"/>
            </a:ext>
          </a:extLst>
        </xdr:cNvPr>
        <xdr:cNvSpPr txBox="1">
          <a:spLocks noChangeArrowheads="1"/>
        </xdr:cNvSpPr>
      </xdr:nvSpPr>
      <xdr:spPr bwMode="auto">
        <a:xfrm>
          <a:off x="25629067" y="41362663"/>
          <a:ext cx="5212080"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503</xdr:row>
      <xdr:rowOff>81000</xdr:rowOff>
    </xdr:from>
    <xdr:to>
      <xdr:col>98</xdr:col>
      <xdr:colOff>398217</xdr:colOff>
      <xdr:row>530</xdr:row>
      <xdr:rowOff>241183</xdr:rowOff>
    </xdr:to>
    <xdr:sp macro="" textlink="">
      <xdr:nvSpPr>
        <xdr:cNvPr id="1617" name="Text Box 6477" hidden="1">
          <a:extLst>
            <a:ext uri="{FF2B5EF4-FFF2-40B4-BE49-F238E27FC236}">
              <a16:creationId xmlns:a16="http://schemas.microsoft.com/office/drawing/2014/main" id="{00000000-0008-0000-0200-000051060000}"/>
            </a:ext>
          </a:extLst>
        </xdr:cNvPr>
        <xdr:cNvSpPr txBox="1">
          <a:spLocks noChangeArrowheads="1"/>
        </xdr:cNvSpPr>
      </xdr:nvSpPr>
      <xdr:spPr bwMode="auto">
        <a:xfrm>
          <a:off x="29972468" y="41362663"/>
          <a:ext cx="5212079"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503</xdr:row>
      <xdr:rowOff>81000</xdr:rowOff>
    </xdr:from>
    <xdr:to>
      <xdr:col>100</xdr:col>
      <xdr:colOff>398216</xdr:colOff>
      <xdr:row>530</xdr:row>
      <xdr:rowOff>241183</xdr:rowOff>
    </xdr:to>
    <xdr:sp macro="" textlink="">
      <xdr:nvSpPr>
        <xdr:cNvPr id="1618" name="Text Box 6478" hidden="1">
          <a:extLst>
            <a:ext uri="{FF2B5EF4-FFF2-40B4-BE49-F238E27FC236}">
              <a16:creationId xmlns:a16="http://schemas.microsoft.com/office/drawing/2014/main" id="{00000000-0008-0000-0200-000052060000}"/>
            </a:ext>
          </a:extLst>
        </xdr:cNvPr>
        <xdr:cNvSpPr txBox="1">
          <a:spLocks noChangeArrowheads="1"/>
        </xdr:cNvSpPr>
      </xdr:nvSpPr>
      <xdr:spPr bwMode="auto">
        <a:xfrm>
          <a:off x="30841147" y="41362663"/>
          <a:ext cx="5212080"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503</xdr:row>
      <xdr:rowOff>81000</xdr:rowOff>
    </xdr:from>
    <xdr:to>
      <xdr:col>102</xdr:col>
      <xdr:colOff>398214</xdr:colOff>
      <xdr:row>530</xdr:row>
      <xdr:rowOff>241183</xdr:rowOff>
    </xdr:to>
    <xdr:sp macro="" textlink="">
      <xdr:nvSpPr>
        <xdr:cNvPr id="1619" name="Text Box 6479" hidden="1">
          <a:extLst>
            <a:ext uri="{FF2B5EF4-FFF2-40B4-BE49-F238E27FC236}">
              <a16:creationId xmlns:a16="http://schemas.microsoft.com/office/drawing/2014/main" id="{00000000-0008-0000-0200-000053060000}"/>
            </a:ext>
          </a:extLst>
        </xdr:cNvPr>
        <xdr:cNvSpPr txBox="1">
          <a:spLocks noChangeArrowheads="1"/>
        </xdr:cNvSpPr>
      </xdr:nvSpPr>
      <xdr:spPr bwMode="auto">
        <a:xfrm>
          <a:off x="31709827" y="41362663"/>
          <a:ext cx="5212079"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503</xdr:row>
      <xdr:rowOff>81000</xdr:rowOff>
    </xdr:from>
    <xdr:to>
      <xdr:col>104</xdr:col>
      <xdr:colOff>398217</xdr:colOff>
      <xdr:row>530</xdr:row>
      <xdr:rowOff>241183</xdr:rowOff>
    </xdr:to>
    <xdr:sp macro="" textlink="">
      <xdr:nvSpPr>
        <xdr:cNvPr id="1620" name="Text Box 6480" hidden="1">
          <a:extLst>
            <a:ext uri="{FF2B5EF4-FFF2-40B4-BE49-F238E27FC236}">
              <a16:creationId xmlns:a16="http://schemas.microsoft.com/office/drawing/2014/main" id="{00000000-0008-0000-0200-000054060000}"/>
            </a:ext>
          </a:extLst>
        </xdr:cNvPr>
        <xdr:cNvSpPr txBox="1">
          <a:spLocks noChangeArrowheads="1"/>
        </xdr:cNvSpPr>
      </xdr:nvSpPr>
      <xdr:spPr bwMode="auto">
        <a:xfrm>
          <a:off x="32578507" y="41362663"/>
          <a:ext cx="5212080"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503</xdr:row>
      <xdr:rowOff>81000</xdr:rowOff>
    </xdr:from>
    <xdr:to>
      <xdr:col>106</xdr:col>
      <xdr:colOff>398216</xdr:colOff>
      <xdr:row>530</xdr:row>
      <xdr:rowOff>241183</xdr:rowOff>
    </xdr:to>
    <xdr:sp macro="" textlink="">
      <xdr:nvSpPr>
        <xdr:cNvPr id="1621" name="Text Box 6481" hidden="1">
          <a:extLst>
            <a:ext uri="{FF2B5EF4-FFF2-40B4-BE49-F238E27FC236}">
              <a16:creationId xmlns:a16="http://schemas.microsoft.com/office/drawing/2014/main" id="{00000000-0008-0000-0200-000055060000}"/>
            </a:ext>
          </a:extLst>
        </xdr:cNvPr>
        <xdr:cNvSpPr txBox="1">
          <a:spLocks noChangeArrowheads="1"/>
        </xdr:cNvSpPr>
      </xdr:nvSpPr>
      <xdr:spPr bwMode="auto">
        <a:xfrm>
          <a:off x="33447187" y="41362663"/>
          <a:ext cx="5212080"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504</xdr:row>
      <xdr:rowOff>61822</xdr:rowOff>
    </xdr:from>
    <xdr:to>
      <xdr:col>69</xdr:col>
      <xdr:colOff>398215</xdr:colOff>
      <xdr:row>531</xdr:row>
      <xdr:rowOff>222010</xdr:rowOff>
    </xdr:to>
    <xdr:sp macro="" textlink="">
      <xdr:nvSpPr>
        <xdr:cNvPr id="1622" name="Text Box 6488" hidden="1">
          <a:extLst>
            <a:ext uri="{FF2B5EF4-FFF2-40B4-BE49-F238E27FC236}">
              <a16:creationId xmlns:a16="http://schemas.microsoft.com/office/drawing/2014/main" id="{00000000-0008-0000-0200-000056060000}"/>
            </a:ext>
          </a:extLst>
        </xdr:cNvPr>
        <xdr:cNvSpPr txBox="1">
          <a:spLocks noChangeArrowheads="1"/>
        </xdr:cNvSpPr>
      </xdr:nvSpPr>
      <xdr:spPr bwMode="auto">
        <a:xfrm>
          <a:off x="17359888" y="41589670"/>
          <a:ext cx="52287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504</xdr:row>
      <xdr:rowOff>61822</xdr:rowOff>
    </xdr:from>
    <xdr:to>
      <xdr:col>71</xdr:col>
      <xdr:colOff>398216</xdr:colOff>
      <xdr:row>531</xdr:row>
      <xdr:rowOff>222010</xdr:rowOff>
    </xdr:to>
    <xdr:sp macro="" textlink="">
      <xdr:nvSpPr>
        <xdr:cNvPr id="1623" name="Text Box 6489" hidden="1">
          <a:extLst>
            <a:ext uri="{FF2B5EF4-FFF2-40B4-BE49-F238E27FC236}">
              <a16:creationId xmlns:a16="http://schemas.microsoft.com/office/drawing/2014/main" id="{00000000-0008-0000-0200-000057060000}"/>
            </a:ext>
          </a:extLst>
        </xdr:cNvPr>
        <xdr:cNvSpPr txBox="1">
          <a:spLocks noChangeArrowheads="1"/>
        </xdr:cNvSpPr>
      </xdr:nvSpPr>
      <xdr:spPr bwMode="auto">
        <a:xfrm>
          <a:off x="18232468" y="41589670"/>
          <a:ext cx="52248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504</xdr:row>
      <xdr:rowOff>61822</xdr:rowOff>
    </xdr:from>
    <xdr:to>
      <xdr:col>73</xdr:col>
      <xdr:colOff>398215</xdr:colOff>
      <xdr:row>531</xdr:row>
      <xdr:rowOff>222010</xdr:rowOff>
    </xdr:to>
    <xdr:sp macro="" textlink="">
      <xdr:nvSpPr>
        <xdr:cNvPr id="1624" name="Text Box 6490" hidden="1">
          <a:extLst>
            <a:ext uri="{FF2B5EF4-FFF2-40B4-BE49-F238E27FC236}">
              <a16:creationId xmlns:a16="http://schemas.microsoft.com/office/drawing/2014/main" id="{00000000-0008-0000-0200-000058060000}"/>
            </a:ext>
          </a:extLst>
        </xdr:cNvPr>
        <xdr:cNvSpPr txBox="1">
          <a:spLocks noChangeArrowheads="1"/>
        </xdr:cNvSpPr>
      </xdr:nvSpPr>
      <xdr:spPr bwMode="auto">
        <a:xfrm>
          <a:off x="19107112" y="41589670"/>
          <a:ext cx="5218935"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504</xdr:row>
      <xdr:rowOff>61822</xdr:rowOff>
    </xdr:from>
    <xdr:to>
      <xdr:col>75</xdr:col>
      <xdr:colOff>398216</xdr:colOff>
      <xdr:row>531</xdr:row>
      <xdr:rowOff>222010</xdr:rowOff>
    </xdr:to>
    <xdr:sp macro="" textlink="">
      <xdr:nvSpPr>
        <xdr:cNvPr id="1625" name="Text Box 6491" hidden="1">
          <a:extLst>
            <a:ext uri="{FF2B5EF4-FFF2-40B4-BE49-F238E27FC236}">
              <a16:creationId xmlns:a16="http://schemas.microsoft.com/office/drawing/2014/main" id="{00000000-0008-0000-0200-000059060000}"/>
            </a:ext>
          </a:extLst>
        </xdr:cNvPr>
        <xdr:cNvSpPr txBox="1">
          <a:spLocks noChangeArrowheads="1"/>
        </xdr:cNvSpPr>
      </xdr:nvSpPr>
      <xdr:spPr bwMode="auto">
        <a:xfrm>
          <a:off x="19985578" y="41589670"/>
          <a:ext cx="520914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504</xdr:row>
      <xdr:rowOff>61822</xdr:rowOff>
    </xdr:from>
    <xdr:to>
      <xdr:col>79</xdr:col>
      <xdr:colOff>398217</xdr:colOff>
      <xdr:row>531</xdr:row>
      <xdr:rowOff>222010</xdr:rowOff>
    </xdr:to>
    <xdr:sp macro="" textlink="">
      <xdr:nvSpPr>
        <xdr:cNvPr id="1626" name="Text Box 6492" hidden="1">
          <a:extLst>
            <a:ext uri="{FF2B5EF4-FFF2-40B4-BE49-F238E27FC236}">
              <a16:creationId xmlns:a16="http://schemas.microsoft.com/office/drawing/2014/main" id="{00000000-0008-0000-0200-00005A060000}"/>
            </a:ext>
          </a:extLst>
        </xdr:cNvPr>
        <xdr:cNvSpPr txBox="1">
          <a:spLocks noChangeArrowheads="1"/>
        </xdr:cNvSpPr>
      </xdr:nvSpPr>
      <xdr:spPr bwMode="auto">
        <a:xfrm>
          <a:off x="21720008" y="41589670"/>
          <a:ext cx="521207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504</xdr:row>
      <xdr:rowOff>61822</xdr:rowOff>
    </xdr:from>
    <xdr:to>
      <xdr:col>81</xdr:col>
      <xdr:colOff>398216</xdr:colOff>
      <xdr:row>531</xdr:row>
      <xdr:rowOff>222010</xdr:rowOff>
    </xdr:to>
    <xdr:sp macro="" textlink="">
      <xdr:nvSpPr>
        <xdr:cNvPr id="1627" name="Text Box 6493" hidden="1">
          <a:extLst>
            <a:ext uri="{FF2B5EF4-FFF2-40B4-BE49-F238E27FC236}">
              <a16:creationId xmlns:a16="http://schemas.microsoft.com/office/drawing/2014/main" id="{00000000-0008-0000-0200-00005B060000}"/>
            </a:ext>
          </a:extLst>
        </xdr:cNvPr>
        <xdr:cNvSpPr txBox="1">
          <a:spLocks noChangeArrowheads="1"/>
        </xdr:cNvSpPr>
      </xdr:nvSpPr>
      <xdr:spPr bwMode="auto">
        <a:xfrm>
          <a:off x="22588686" y="41589670"/>
          <a:ext cx="521208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504</xdr:row>
      <xdr:rowOff>61822</xdr:rowOff>
    </xdr:from>
    <xdr:to>
      <xdr:col>83</xdr:col>
      <xdr:colOff>394646</xdr:colOff>
      <xdr:row>531</xdr:row>
      <xdr:rowOff>222010</xdr:rowOff>
    </xdr:to>
    <xdr:sp macro="" textlink="">
      <xdr:nvSpPr>
        <xdr:cNvPr id="1628" name="Text Box 6494" hidden="1">
          <a:extLst>
            <a:ext uri="{FF2B5EF4-FFF2-40B4-BE49-F238E27FC236}">
              <a16:creationId xmlns:a16="http://schemas.microsoft.com/office/drawing/2014/main" id="{00000000-0008-0000-0200-00005C060000}"/>
            </a:ext>
          </a:extLst>
        </xdr:cNvPr>
        <xdr:cNvSpPr txBox="1">
          <a:spLocks noChangeArrowheads="1"/>
        </xdr:cNvSpPr>
      </xdr:nvSpPr>
      <xdr:spPr bwMode="auto">
        <a:xfrm>
          <a:off x="23457366" y="41589670"/>
          <a:ext cx="520851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504</xdr:row>
      <xdr:rowOff>61822</xdr:rowOff>
    </xdr:from>
    <xdr:to>
      <xdr:col>86</xdr:col>
      <xdr:colOff>398216</xdr:colOff>
      <xdr:row>531</xdr:row>
      <xdr:rowOff>222010</xdr:rowOff>
    </xdr:to>
    <xdr:sp macro="" textlink="">
      <xdr:nvSpPr>
        <xdr:cNvPr id="1629" name="Text Box 6495" hidden="1">
          <a:extLst>
            <a:ext uri="{FF2B5EF4-FFF2-40B4-BE49-F238E27FC236}">
              <a16:creationId xmlns:a16="http://schemas.microsoft.com/office/drawing/2014/main" id="{00000000-0008-0000-0200-00005D060000}"/>
            </a:ext>
          </a:extLst>
        </xdr:cNvPr>
        <xdr:cNvSpPr txBox="1">
          <a:spLocks noChangeArrowheads="1"/>
        </xdr:cNvSpPr>
      </xdr:nvSpPr>
      <xdr:spPr bwMode="auto">
        <a:xfrm>
          <a:off x="24760388" y="4158967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504</xdr:row>
      <xdr:rowOff>61822</xdr:rowOff>
    </xdr:from>
    <xdr:to>
      <xdr:col>88</xdr:col>
      <xdr:colOff>398216</xdr:colOff>
      <xdr:row>531</xdr:row>
      <xdr:rowOff>222010</xdr:rowOff>
    </xdr:to>
    <xdr:sp macro="" textlink="">
      <xdr:nvSpPr>
        <xdr:cNvPr id="1630" name="Text Box 6496" hidden="1">
          <a:extLst>
            <a:ext uri="{FF2B5EF4-FFF2-40B4-BE49-F238E27FC236}">
              <a16:creationId xmlns:a16="http://schemas.microsoft.com/office/drawing/2014/main" id="{00000000-0008-0000-0200-00005E060000}"/>
            </a:ext>
          </a:extLst>
        </xdr:cNvPr>
        <xdr:cNvSpPr txBox="1">
          <a:spLocks noChangeArrowheads="1"/>
        </xdr:cNvSpPr>
      </xdr:nvSpPr>
      <xdr:spPr bwMode="auto">
        <a:xfrm>
          <a:off x="25629067" y="4158967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504</xdr:row>
      <xdr:rowOff>61822</xdr:rowOff>
    </xdr:from>
    <xdr:to>
      <xdr:col>100</xdr:col>
      <xdr:colOff>398216</xdr:colOff>
      <xdr:row>531</xdr:row>
      <xdr:rowOff>222010</xdr:rowOff>
    </xdr:to>
    <xdr:sp macro="" textlink="">
      <xdr:nvSpPr>
        <xdr:cNvPr id="1631" name="Text Box 6497" hidden="1">
          <a:extLst>
            <a:ext uri="{FF2B5EF4-FFF2-40B4-BE49-F238E27FC236}">
              <a16:creationId xmlns:a16="http://schemas.microsoft.com/office/drawing/2014/main" id="{00000000-0008-0000-0200-00005F060000}"/>
            </a:ext>
          </a:extLst>
        </xdr:cNvPr>
        <xdr:cNvSpPr txBox="1">
          <a:spLocks noChangeArrowheads="1"/>
        </xdr:cNvSpPr>
      </xdr:nvSpPr>
      <xdr:spPr bwMode="auto">
        <a:xfrm>
          <a:off x="30841147" y="4158967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504</xdr:row>
      <xdr:rowOff>61822</xdr:rowOff>
    </xdr:from>
    <xdr:to>
      <xdr:col>104</xdr:col>
      <xdr:colOff>398217</xdr:colOff>
      <xdr:row>531</xdr:row>
      <xdr:rowOff>222010</xdr:rowOff>
    </xdr:to>
    <xdr:sp macro="" textlink="">
      <xdr:nvSpPr>
        <xdr:cNvPr id="1632" name="Text Box 6498" hidden="1">
          <a:extLst>
            <a:ext uri="{FF2B5EF4-FFF2-40B4-BE49-F238E27FC236}">
              <a16:creationId xmlns:a16="http://schemas.microsoft.com/office/drawing/2014/main" id="{00000000-0008-0000-0200-000060060000}"/>
            </a:ext>
          </a:extLst>
        </xdr:cNvPr>
        <xdr:cNvSpPr txBox="1">
          <a:spLocks noChangeArrowheads="1"/>
        </xdr:cNvSpPr>
      </xdr:nvSpPr>
      <xdr:spPr bwMode="auto">
        <a:xfrm>
          <a:off x="32578507" y="4158967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504</xdr:row>
      <xdr:rowOff>61822</xdr:rowOff>
    </xdr:from>
    <xdr:to>
      <xdr:col>106</xdr:col>
      <xdr:colOff>398216</xdr:colOff>
      <xdr:row>531</xdr:row>
      <xdr:rowOff>222010</xdr:rowOff>
    </xdr:to>
    <xdr:sp macro="" textlink="">
      <xdr:nvSpPr>
        <xdr:cNvPr id="1633" name="Text Box 6499" hidden="1">
          <a:extLst>
            <a:ext uri="{FF2B5EF4-FFF2-40B4-BE49-F238E27FC236}">
              <a16:creationId xmlns:a16="http://schemas.microsoft.com/office/drawing/2014/main" id="{00000000-0008-0000-0200-000061060000}"/>
            </a:ext>
          </a:extLst>
        </xdr:cNvPr>
        <xdr:cNvSpPr txBox="1">
          <a:spLocks noChangeArrowheads="1"/>
        </xdr:cNvSpPr>
      </xdr:nvSpPr>
      <xdr:spPr bwMode="auto">
        <a:xfrm>
          <a:off x="33447187" y="4158967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505</xdr:row>
      <xdr:rowOff>38202</xdr:rowOff>
    </xdr:from>
    <xdr:to>
      <xdr:col>69</xdr:col>
      <xdr:colOff>398215</xdr:colOff>
      <xdr:row>532</xdr:row>
      <xdr:rowOff>204161</xdr:rowOff>
    </xdr:to>
    <xdr:sp macro="" textlink="">
      <xdr:nvSpPr>
        <xdr:cNvPr id="1634" name="Text Box 6507" hidden="1">
          <a:extLst>
            <a:ext uri="{FF2B5EF4-FFF2-40B4-BE49-F238E27FC236}">
              <a16:creationId xmlns:a16="http://schemas.microsoft.com/office/drawing/2014/main" id="{00000000-0008-0000-0200-000062060000}"/>
            </a:ext>
          </a:extLst>
        </xdr:cNvPr>
        <xdr:cNvSpPr txBox="1">
          <a:spLocks noChangeArrowheads="1"/>
        </xdr:cNvSpPr>
      </xdr:nvSpPr>
      <xdr:spPr bwMode="auto">
        <a:xfrm>
          <a:off x="17359888" y="41816681"/>
          <a:ext cx="52287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505</xdr:row>
      <xdr:rowOff>38202</xdr:rowOff>
    </xdr:from>
    <xdr:to>
      <xdr:col>71</xdr:col>
      <xdr:colOff>398216</xdr:colOff>
      <xdr:row>532</xdr:row>
      <xdr:rowOff>204161</xdr:rowOff>
    </xdr:to>
    <xdr:sp macro="" textlink="">
      <xdr:nvSpPr>
        <xdr:cNvPr id="1635" name="Text Box 6508" hidden="1">
          <a:extLst>
            <a:ext uri="{FF2B5EF4-FFF2-40B4-BE49-F238E27FC236}">
              <a16:creationId xmlns:a16="http://schemas.microsoft.com/office/drawing/2014/main" id="{00000000-0008-0000-0200-000063060000}"/>
            </a:ext>
          </a:extLst>
        </xdr:cNvPr>
        <xdr:cNvSpPr txBox="1">
          <a:spLocks noChangeArrowheads="1"/>
        </xdr:cNvSpPr>
      </xdr:nvSpPr>
      <xdr:spPr bwMode="auto">
        <a:xfrm>
          <a:off x="18232468" y="41816681"/>
          <a:ext cx="52248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505</xdr:row>
      <xdr:rowOff>38202</xdr:rowOff>
    </xdr:from>
    <xdr:to>
      <xdr:col>73</xdr:col>
      <xdr:colOff>398215</xdr:colOff>
      <xdr:row>532</xdr:row>
      <xdr:rowOff>204161</xdr:rowOff>
    </xdr:to>
    <xdr:sp macro="" textlink="">
      <xdr:nvSpPr>
        <xdr:cNvPr id="1636" name="Text Box 6509" hidden="1">
          <a:extLst>
            <a:ext uri="{FF2B5EF4-FFF2-40B4-BE49-F238E27FC236}">
              <a16:creationId xmlns:a16="http://schemas.microsoft.com/office/drawing/2014/main" id="{00000000-0008-0000-0200-000064060000}"/>
            </a:ext>
          </a:extLst>
        </xdr:cNvPr>
        <xdr:cNvSpPr txBox="1">
          <a:spLocks noChangeArrowheads="1"/>
        </xdr:cNvSpPr>
      </xdr:nvSpPr>
      <xdr:spPr bwMode="auto">
        <a:xfrm>
          <a:off x="19107112" y="41816681"/>
          <a:ext cx="5218935"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505</xdr:row>
      <xdr:rowOff>38202</xdr:rowOff>
    </xdr:from>
    <xdr:to>
      <xdr:col>75</xdr:col>
      <xdr:colOff>398216</xdr:colOff>
      <xdr:row>532</xdr:row>
      <xdr:rowOff>204161</xdr:rowOff>
    </xdr:to>
    <xdr:sp macro="" textlink="">
      <xdr:nvSpPr>
        <xdr:cNvPr id="1637" name="Text Box 6510" hidden="1">
          <a:extLst>
            <a:ext uri="{FF2B5EF4-FFF2-40B4-BE49-F238E27FC236}">
              <a16:creationId xmlns:a16="http://schemas.microsoft.com/office/drawing/2014/main" id="{00000000-0008-0000-0200-000065060000}"/>
            </a:ext>
          </a:extLst>
        </xdr:cNvPr>
        <xdr:cNvSpPr txBox="1">
          <a:spLocks noChangeArrowheads="1"/>
        </xdr:cNvSpPr>
      </xdr:nvSpPr>
      <xdr:spPr bwMode="auto">
        <a:xfrm>
          <a:off x="19985578" y="41816681"/>
          <a:ext cx="520914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505</xdr:row>
      <xdr:rowOff>38202</xdr:rowOff>
    </xdr:from>
    <xdr:to>
      <xdr:col>77</xdr:col>
      <xdr:colOff>398216</xdr:colOff>
      <xdr:row>532</xdr:row>
      <xdr:rowOff>204161</xdr:rowOff>
    </xdr:to>
    <xdr:sp macro="" textlink="">
      <xdr:nvSpPr>
        <xdr:cNvPr id="1638" name="Text Box 6511" hidden="1">
          <a:extLst>
            <a:ext uri="{FF2B5EF4-FFF2-40B4-BE49-F238E27FC236}">
              <a16:creationId xmlns:a16="http://schemas.microsoft.com/office/drawing/2014/main" id="{00000000-0008-0000-0200-000066060000}"/>
            </a:ext>
          </a:extLst>
        </xdr:cNvPr>
        <xdr:cNvSpPr txBox="1">
          <a:spLocks noChangeArrowheads="1"/>
        </xdr:cNvSpPr>
      </xdr:nvSpPr>
      <xdr:spPr bwMode="auto">
        <a:xfrm>
          <a:off x="20853085" y="41816681"/>
          <a:ext cx="521032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505</xdr:row>
      <xdr:rowOff>38202</xdr:rowOff>
    </xdr:from>
    <xdr:to>
      <xdr:col>79</xdr:col>
      <xdr:colOff>398217</xdr:colOff>
      <xdr:row>532</xdr:row>
      <xdr:rowOff>204161</xdr:rowOff>
    </xdr:to>
    <xdr:sp macro="" textlink="">
      <xdr:nvSpPr>
        <xdr:cNvPr id="1639" name="Text Box 6512" hidden="1">
          <a:extLst>
            <a:ext uri="{FF2B5EF4-FFF2-40B4-BE49-F238E27FC236}">
              <a16:creationId xmlns:a16="http://schemas.microsoft.com/office/drawing/2014/main" id="{00000000-0008-0000-0200-000067060000}"/>
            </a:ext>
          </a:extLst>
        </xdr:cNvPr>
        <xdr:cNvSpPr txBox="1">
          <a:spLocks noChangeArrowheads="1"/>
        </xdr:cNvSpPr>
      </xdr:nvSpPr>
      <xdr:spPr bwMode="auto">
        <a:xfrm>
          <a:off x="21720008" y="41816681"/>
          <a:ext cx="521207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505</xdr:row>
      <xdr:rowOff>38202</xdr:rowOff>
    </xdr:from>
    <xdr:to>
      <xdr:col>81</xdr:col>
      <xdr:colOff>398216</xdr:colOff>
      <xdr:row>532</xdr:row>
      <xdr:rowOff>204161</xdr:rowOff>
    </xdr:to>
    <xdr:sp macro="" textlink="">
      <xdr:nvSpPr>
        <xdr:cNvPr id="1640" name="Text Box 6513" hidden="1">
          <a:extLst>
            <a:ext uri="{FF2B5EF4-FFF2-40B4-BE49-F238E27FC236}">
              <a16:creationId xmlns:a16="http://schemas.microsoft.com/office/drawing/2014/main" id="{00000000-0008-0000-0200-000068060000}"/>
            </a:ext>
          </a:extLst>
        </xdr:cNvPr>
        <xdr:cNvSpPr txBox="1">
          <a:spLocks noChangeArrowheads="1"/>
        </xdr:cNvSpPr>
      </xdr:nvSpPr>
      <xdr:spPr bwMode="auto">
        <a:xfrm>
          <a:off x="22588686" y="41816681"/>
          <a:ext cx="521208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505</xdr:row>
      <xdr:rowOff>38202</xdr:rowOff>
    </xdr:from>
    <xdr:to>
      <xdr:col>83</xdr:col>
      <xdr:colOff>394646</xdr:colOff>
      <xdr:row>532</xdr:row>
      <xdr:rowOff>204161</xdr:rowOff>
    </xdr:to>
    <xdr:sp macro="" textlink="">
      <xdr:nvSpPr>
        <xdr:cNvPr id="1641" name="Text Box 6514" hidden="1">
          <a:extLst>
            <a:ext uri="{FF2B5EF4-FFF2-40B4-BE49-F238E27FC236}">
              <a16:creationId xmlns:a16="http://schemas.microsoft.com/office/drawing/2014/main" id="{00000000-0008-0000-0200-000069060000}"/>
            </a:ext>
          </a:extLst>
        </xdr:cNvPr>
        <xdr:cNvSpPr txBox="1">
          <a:spLocks noChangeArrowheads="1"/>
        </xdr:cNvSpPr>
      </xdr:nvSpPr>
      <xdr:spPr bwMode="auto">
        <a:xfrm>
          <a:off x="23457366" y="41816681"/>
          <a:ext cx="520851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505</xdr:row>
      <xdr:rowOff>38202</xdr:rowOff>
    </xdr:from>
    <xdr:to>
      <xdr:col>86</xdr:col>
      <xdr:colOff>398216</xdr:colOff>
      <xdr:row>532</xdr:row>
      <xdr:rowOff>204161</xdr:rowOff>
    </xdr:to>
    <xdr:sp macro="" textlink="">
      <xdr:nvSpPr>
        <xdr:cNvPr id="1642" name="Text Box 6515" hidden="1">
          <a:extLst>
            <a:ext uri="{FF2B5EF4-FFF2-40B4-BE49-F238E27FC236}">
              <a16:creationId xmlns:a16="http://schemas.microsoft.com/office/drawing/2014/main" id="{00000000-0008-0000-0200-00006A060000}"/>
            </a:ext>
          </a:extLst>
        </xdr:cNvPr>
        <xdr:cNvSpPr txBox="1">
          <a:spLocks noChangeArrowheads="1"/>
        </xdr:cNvSpPr>
      </xdr:nvSpPr>
      <xdr:spPr bwMode="auto">
        <a:xfrm>
          <a:off x="24760388" y="41816681"/>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505</xdr:row>
      <xdr:rowOff>38202</xdr:rowOff>
    </xdr:from>
    <xdr:to>
      <xdr:col>88</xdr:col>
      <xdr:colOff>398216</xdr:colOff>
      <xdr:row>532</xdr:row>
      <xdr:rowOff>204161</xdr:rowOff>
    </xdr:to>
    <xdr:sp macro="" textlink="">
      <xdr:nvSpPr>
        <xdr:cNvPr id="1643" name="Text Box 6516" hidden="1">
          <a:extLst>
            <a:ext uri="{FF2B5EF4-FFF2-40B4-BE49-F238E27FC236}">
              <a16:creationId xmlns:a16="http://schemas.microsoft.com/office/drawing/2014/main" id="{00000000-0008-0000-0200-00006B060000}"/>
            </a:ext>
          </a:extLst>
        </xdr:cNvPr>
        <xdr:cNvSpPr txBox="1">
          <a:spLocks noChangeArrowheads="1"/>
        </xdr:cNvSpPr>
      </xdr:nvSpPr>
      <xdr:spPr bwMode="auto">
        <a:xfrm>
          <a:off x="25629067" y="41816681"/>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505</xdr:row>
      <xdr:rowOff>38202</xdr:rowOff>
    </xdr:from>
    <xdr:to>
      <xdr:col>100</xdr:col>
      <xdr:colOff>398216</xdr:colOff>
      <xdr:row>532</xdr:row>
      <xdr:rowOff>204161</xdr:rowOff>
    </xdr:to>
    <xdr:sp macro="" textlink="">
      <xdr:nvSpPr>
        <xdr:cNvPr id="1644" name="Text Box 6517" hidden="1">
          <a:extLst>
            <a:ext uri="{FF2B5EF4-FFF2-40B4-BE49-F238E27FC236}">
              <a16:creationId xmlns:a16="http://schemas.microsoft.com/office/drawing/2014/main" id="{00000000-0008-0000-0200-00006C060000}"/>
            </a:ext>
          </a:extLst>
        </xdr:cNvPr>
        <xdr:cNvSpPr txBox="1">
          <a:spLocks noChangeArrowheads="1"/>
        </xdr:cNvSpPr>
      </xdr:nvSpPr>
      <xdr:spPr bwMode="auto">
        <a:xfrm>
          <a:off x="30841147" y="41816681"/>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505</xdr:row>
      <xdr:rowOff>38202</xdr:rowOff>
    </xdr:from>
    <xdr:to>
      <xdr:col>102</xdr:col>
      <xdr:colOff>398214</xdr:colOff>
      <xdr:row>532</xdr:row>
      <xdr:rowOff>204161</xdr:rowOff>
    </xdr:to>
    <xdr:sp macro="" textlink="">
      <xdr:nvSpPr>
        <xdr:cNvPr id="1645" name="Text Box 6518" hidden="1">
          <a:extLst>
            <a:ext uri="{FF2B5EF4-FFF2-40B4-BE49-F238E27FC236}">
              <a16:creationId xmlns:a16="http://schemas.microsoft.com/office/drawing/2014/main" id="{00000000-0008-0000-0200-00006D060000}"/>
            </a:ext>
          </a:extLst>
        </xdr:cNvPr>
        <xdr:cNvSpPr txBox="1">
          <a:spLocks noChangeArrowheads="1"/>
        </xdr:cNvSpPr>
      </xdr:nvSpPr>
      <xdr:spPr bwMode="auto">
        <a:xfrm>
          <a:off x="31709827" y="41816681"/>
          <a:ext cx="521207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505</xdr:row>
      <xdr:rowOff>38202</xdr:rowOff>
    </xdr:from>
    <xdr:to>
      <xdr:col>104</xdr:col>
      <xdr:colOff>398217</xdr:colOff>
      <xdr:row>532</xdr:row>
      <xdr:rowOff>204161</xdr:rowOff>
    </xdr:to>
    <xdr:sp macro="" textlink="">
      <xdr:nvSpPr>
        <xdr:cNvPr id="1646" name="Text Box 6519" hidden="1">
          <a:extLst>
            <a:ext uri="{FF2B5EF4-FFF2-40B4-BE49-F238E27FC236}">
              <a16:creationId xmlns:a16="http://schemas.microsoft.com/office/drawing/2014/main" id="{00000000-0008-0000-0200-00006E060000}"/>
            </a:ext>
          </a:extLst>
        </xdr:cNvPr>
        <xdr:cNvSpPr txBox="1">
          <a:spLocks noChangeArrowheads="1"/>
        </xdr:cNvSpPr>
      </xdr:nvSpPr>
      <xdr:spPr bwMode="auto">
        <a:xfrm>
          <a:off x="32578507" y="41816681"/>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505</xdr:row>
      <xdr:rowOff>38202</xdr:rowOff>
    </xdr:from>
    <xdr:to>
      <xdr:col>106</xdr:col>
      <xdr:colOff>398216</xdr:colOff>
      <xdr:row>532</xdr:row>
      <xdr:rowOff>204161</xdr:rowOff>
    </xdr:to>
    <xdr:sp macro="" textlink="">
      <xdr:nvSpPr>
        <xdr:cNvPr id="1647" name="Text Box 6520" hidden="1">
          <a:extLst>
            <a:ext uri="{FF2B5EF4-FFF2-40B4-BE49-F238E27FC236}">
              <a16:creationId xmlns:a16="http://schemas.microsoft.com/office/drawing/2014/main" id="{00000000-0008-0000-0200-00006F060000}"/>
            </a:ext>
          </a:extLst>
        </xdr:cNvPr>
        <xdr:cNvSpPr txBox="1">
          <a:spLocks noChangeArrowheads="1"/>
        </xdr:cNvSpPr>
      </xdr:nvSpPr>
      <xdr:spPr bwMode="auto">
        <a:xfrm>
          <a:off x="33447187" y="41816681"/>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506</xdr:row>
      <xdr:rowOff>19028</xdr:rowOff>
    </xdr:from>
    <xdr:to>
      <xdr:col>69</xdr:col>
      <xdr:colOff>398215</xdr:colOff>
      <xdr:row>533</xdr:row>
      <xdr:rowOff>184984</xdr:rowOff>
    </xdr:to>
    <xdr:sp macro="" textlink="">
      <xdr:nvSpPr>
        <xdr:cNvPr id="1648" name="Text Box 6529" hidden="1">
          <a:extLst>
            <a:ext uri="{FF2B5EF4-FFF2-40B4-BE49-F238E27FC236}">
              <a16:creationId xmlns:a16="http://schemas.microsoft.com/office/drawing/2014/main" id="{00000000-0008-0000-0200-000070060000}"/>
            </a:ext>
          </a:extLst>
        </xdr:cNvPr>
        <xdr:cNvSpPr txBox="1">
          <a:spLocks noChangeArrowheads="1"/>
        </xdr:cNvSpPr>
      </xdr:nvSpPr>
      <xdr:spPr bwMode="auto">
        <a:xfrm>
          <a:off x="17359888" y="42043690"/>
          <a:ext cx="52287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506</xdr:row>
      <xdr:rowOff>19028</xdr:rowOff>
    </xdr:from>
    <xdr:to>
      <xdr:col>71</xdr:col>
      <xdr:colOff>398216</xdr:colOff>
      <xdr:row>533</xdr:row>
      <xdr:rowOff>184984</xdr:rowOff>
    </xdr:to>
    <xdr:sp macro="" textlink="">
      <xdr:nvSpPr>
        <xdr:cNvPr id="1649" name="Text Box 6530" hidden="1">
          <a:extLst>
            <a:ext uri="{FF2B5EF4-FFF2-40B4-BE49-F238E27FC236}">
              <a16:creationId xmlns:a16="http://schemas.microsoft.com/office/drawing/2014/main" id="{00000000-0008-0000-0200-000071060000}"/>
            </a:ext>
          </a:extLst>
        </xdr:cNvPr>
        <xdr:cNvSpPr txBox="1">
          <a:spLocks noChangeArrowheads="1"/>
        </xdr:cNvSpPr>
      </xdr:nvSpPr>
      <xdr:spPr bwMode="auto">
        <a:xfrm>
          <a:off x="18232468" y="42043690"/>
          <a:ext cx="52248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506</xdr:row>
      <xdr:rowOff>19028</xdr:rowOff>
    </xdr:from>
    <xdr:to>
      <xdr:col>73</xdr:col>
      <xdr:colOff>398215</xdr:colOff>
      <xdr:row>533</xdr:row>
      <xdr:rowOff>184984</xdr:rowOff>
    </xdr:to>
    <xdr:sp macro="" textlink="">
      <xdr:nvSpPr>
        <xdr:cNvPr id="1650" name="Text Box 6531" hidden="1">
          <a:extLst>
            <a:ext uri="{FF2B5EF4-FFF2-40B4-BE49-F238E27FC236}">
              <a16:creationId xmlns:a16="http://schemas.microsoft.com/office/drawing/2014/main" id="{00000000-0008-0000-0200-000072060000}"/>
            </a:ext>
          </a:extLst>
        </xdr:cNvPr>
        <xdr:cNvSpPr txBox="1">
          <a:spLocks noChangeArrowheads="1"/>
        </xdr:cNvSpPr>
      </xdr:nvSpPr>
      <xdr:spPr bwMode="auto">
        <a:xfrm>
          <a:off x="19107112" y="42043690"/>
          <a:ext cx="5218935"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506</xdr:row>
      <xdr:rowOff>19028</xdr:rowOff>
    </xdr:from>
    <xdr:to>
      <xdr:col>75</xdr:col>
      <xdr:colOff>398216</xdr:colOff>
      <xdr:row>533</xdr:row>
      <xdr:rowOff>184984</xdr:rowOff>
    </xdr:to>
    <xdr:sp macro="" textlink="">
      <xdr:nvSpPr>
        <xdr:cNvPr id="1651" name="Text Box 6532" hidden="1">
          <a:extLst>
            <a:ext uri="{FF2B5EF4-FFF2-40B4-BE49-F238E27FC236}">
              <a16:creationId xmlns:a16="http://schemas.microsoft.com/office/drawing/2014/main" id="{00000000-0008-0000-0200-000073060000}"/>
            </a:ext>
          </a:extLst>
        </xdr:cNvPr>
        <xdr:cNvSpPr txBox="1">
          <a:spLocks noChangeArrowheads="1"/>
        </xdr:cNvSpPr>
      </xdr:nvSpPr>
      <xdr:spPr bwMode="auto">
        <a:xfrm>
          <a:off x="19985578" y="42043690"/>
          <a:ext cx="520914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506</xdr:row>
      <xdr:rowOff>19028</xdr:rowOff>
    </xdr:from>
    <xdr:to>
      <xdr:col>77</xdr:col>
      <xdr:colOff>398216</xdr:colOff>
      <xdr:row>533</xdr:row>
      <xdr:rowOff>184984</xdr:rowOff>
    </xdr:to>
    <xdr:sp macro="" textlink="">
      <xdr:nvSpPr>
        <xdr:cNvPr id="1652" name="Text Box 6533" hidden="1">
          <a:extLst>
            <a:ext uri="{FF2B5EF4-FFF2-40B4-BE49-F238E27FC236}">
              <a16:creationId xmlns:a16="http://schemas.microsoft.com/office/drawing/2014/main" id="{00000000-0008-0000-0200-000074060000}"/>
            </a:ext>
          </a:extLst>
        </xdr:cNvPr>
        <xdr:cNvSpPr txBox="1">
          <a:spLocks noChangeArrowheads="1"/>
        </xdr:cNvSpPr>
      </xdr:nvSpPr>
      <xdr:spPr bwMode="auto">
        <a:xfrm>
          <a:off x="20853085" y="42043690"/>
          <a:ext cx="521032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506</xdr:row>
      <xdr:rowOff>19028</xdr:rowOff>
    </xdr:from>
    <xdr:to>
      <xdr:col>79</xdr:col>
      <xdr:colOff>398217</xdr:colOff>
      <xdr:row>533</xdr:row>
      <xdr:rowOff>184984</xdr:rowOff>
    </xdr:to>
    <xdr:sp macro="" textlink="">
      <xdr:nvSpPr>
        <xdr:cNvPr id="1653" name="Text Box 6534" hidden="1">
          <a:extLst>
            <a:ext uri="{FF2B5EF4-FFF2-40B4-BE49-F238E27FC236}">
              <a16:creationId xmlns:a16="http://schemas.microsoft.com/office/drawing/2014/main" id="{00000000-0008-0000-0200-000075060000}"/>
            </a:ext>
          </a:extLst>
        </xdr:cNvPr>
        <xdr:cNvSpPr txBox="1">
          <a:spLocks noChangeArrowheads="1"/>
        </xdr:cNvSpPr>
      </xdr:nvSpPr>
      <xdr:spPr bwMode="auto">
        <a:xfrm>
          <a:off x="21720008" y="42043690"/>
          <a:ext cx="521207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506</xdr:row>
      <xdr:rowOff>19028</xdr:rowOff>
    </xdr:from>
    <xdr:to>
      <xdr:col>81</xdr:col>
      <xdr:colOff>398216</xdr:colOff>
      <xdr:row>533</xdr:row>
      <xdr:rowOff>184984</xdr:rowOff>
    </xdr:to>
    <xdr:sp macro="" textlink="">
      <xdr:nvSpPr>
        <xdr:cNvPr id="1654" name="Text Box 6535" hidden="1">
          <a:extLst>
            <a:ext uri="{FF2B5EF4-FFF2-40B4-BE49-F238E27FC236}">
              <a16:creationId xmlns:a16="http://schemas.microsoft.com/office/drawing/2014/main" id="{00000000-0008-0000-0200-000076060000}"/>
            </a:ext>
          </a:extLst>
        </xdr:cNvPr>
        <xdr:cNvSpPr txBox="1">
          <a:spLocks noChangeArrowheads="1"/>
        </xdr:cNvSpPr>
      </xdr:nvSpPr>
      <xdr:spPr bwMode="auto">
        <a:xfrm>
          <a:off x="22588686" y="42043690"/>
          <a:ext cx="521208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506</xdr:row>
      <xdr:rowOff>19028</xdr:rowOff>
    </xdr:from>
    <xdr:to>
      <xdr:col>83</xdr:col>
      <xdr:colOff>394646</xdr:colOff>
      <xdr:row>533</xdr:row>
      <xdr:rowOff>184984</xdr:rowOff>
    </xdr:to>
    <xdr:sp macro="" textlink="">
      <xdr:nvSpPr>
        <xdr:cNvPr id="1655" name="Text Box 6536" hidden="1">
          <a:extLst>
            <a:ext uri="{FF2B5EF4-FFF2-40B4-BE49-F238E27FC236}">
              <a16:creationId xmlns:a16="http://schemas.microsoft.com/office/drawing/2014/main" id="{00000000-0008-0000-0200-000077060000}"/>
            </a:ext>
          </a:extLst>
        </xdr:cNvPr>
        <xdr:cNvSpPr txBox="1">
          <a:spLocks noChangeArrowheads="1"/>
        </xdr:cNvSpPr>
      </xdr:nvSpPr>
      <xdr:spPr bwMode="auto">
        <a:xfrm>
          <a:off x="23457366" y="42043690"/>
          <a:ext cx="520851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506</xdr:row>
      <xdr:rowOff>19028</xdr:rowOff>
    </xdr:from>
    <xdr:to>
      <xdr:col>86</xdr:col>
      <xdr:colOff>398216</xdr:colOff>
      <xdr:row>533</xdr:row>
      <xdr:rowOff>184984</xdr:rowOff>
    </xdr:to>
    <xdr:sp macro="" textlink="">
      <xdr:nvSpPr>
        <xdr:cNvPr id="1656" name="Text Box 6537" hidden="1">
          <a:extLst>
            <a:ext uri="{FF2B5EF4-FFF2-40B4-BE49-F238E27FC236}">
              <a16:creationId xmlns:a16="http://schemas.microsoft.com/office/drawing/2014/main" id="{00000000-0008-0000-0200-000078060000}"/>
            </a:ext>
          </a:extLst>
        </xdr:cNvPr>
        <xdr:cNvSpPr txBox="1">
          <a:spLocks noChangeArrowheads="1"/>
        </xdr:cNvSpPr>
      </xdr:nvSpPr>
      <xdr:spPr bwMode="auto">
        <a:xfrm>
          <a:off x="24760388" y="4204369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506</xdr:row>
      <xdr:rowOff>19028</xdr:rowOff>
    </xdr:from>
    <xdr:to>
      <xdr:col>88</xdr:col>
      <xdr:colOff>398216</xdr:colOff>
      <xdr:row>533</xdr:row>
      <xdr:rowOff>184984</xdr:rowOff>
    </xdr:to>
    <xdr:sp macro="" textlink="">
      <xdr:nvSpPr>
        <xdr:cNvPr id="1657" name="Text Box 6538" hidden="1">
          <a:extLst>
            <a:ext uri="{FF2B5EF4-FFF2-40B4-BE49-F238E27FC236}">
              <a16:creationId xmlns:a16="http://schemas.microsoft.com/office/drawing/2014/main" id="{00000000-0008-0000-0200-000079060000}"/>
            </a:ext>
          </a:extLst>
        </xdr:cNvPr>
        <xdr:cNvSpPr txBox="1">
          <a:spLocks noChangeArrowheads="1"/>
        </xdr:cNvSpPr>
      </xdr:nvSpPr>
      <xdr:spPr bwMode="auto">
        <a:xfrm>
          <a:off x="25629067" y="4204369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506</xdr:row>
      <xdr:rowOff>19028</xdr:rowOff>
    </xdr:from>
    <xdr:to>
      <xdr:col>98</xdr:col>
      <xdr:colOff>398217</xdr:colOff>
      <xdr:row>533</xdr:row>
      <xdr:rowOff>184984</xdr:rowOff>
    </xdr:to>
    <xdr:sp macro="" textlink="">
      <xdr:nvSpPr>
        <xdr:cNvPr id="1658" name="Text Box 6539" hidden="1">
          <a:extLst>
            <a:ext uri="{FF2B5EF4-FFF2-40B4-BE49-F238E27FC236}">
              <a16:creationId xmlns:a16="http://schemas.microsoft.com/office/drawing/2014/main" id="{00000000-0008-0000-0200-00007A060000}"/>
            </a:ext>
          </a:extLst>
        </xdr:cNvPr>
        <xdr:cNvSpPr txBox="1">
          <a:spLocks noChangeArrowheads="1"/>
        </xdr:cNvSpPr>
      </xdr:nvSpPr>
      <xdr:spPr bwMode="auto">
        <a:xfrm>
          <a:off x="29972468" y="42043690"/>
          <a:ext cx="521207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506</xdr:row>
      <xdr:rowOff>19028</xdr:rowOff>
    </xdr:from>
    <xdr:to>
      <xdr:col>100</xdr:col>
      <xdr:colOff>398216</xdr:colOff>
      <xdr:row>533</xdr:row>
      <xdr:rowOff>184984</xdr:rowOff>
    </xdr:to>
    <xdr:sp macro="" textlink="">
      <xdr:nvSpPr>
        <xdr:cNvPr id="1659" name="Text Box 6540" hidden="1">
          <a:extLst>
            <a:ext uri="{FF2B5EF4-FFF2-40B4-BE49-F238E27FC236}">
              <a16:creationId xmlns:a16="http://schemas.microsoft.com/office/drawing/2014/main" id="{00000000-0008-0000-0200-00007B060000}"/>
            </a:ext>
          </a:extLst>
        </xdr:cNvPr>
        <xdr:cNvSpPr txBox="1">
          <a:spLocks noChangeArrowheads="1"/>
        </xdr:cNvSpPr>
      </xdr:nvSpPr>
      <xdr:spPr bwMode="auto">
        <a:xfrm>
          <a:off x="30841147" y="4204369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506</xdr:row>
      <xdr:rowOff>19028</xdr:rowOff>
    </xdr:from>
    <xdr:to>
      <xdr:col>102</xdr:col>
      <xdr:colOff>398214</xdr:colOff>
      <xdr:row>533</xdr:row>
      <xdr:rowOff>184984</xdr:rowOff>
    </xdr:to>
    <xdr:sp macro="" textlink="">
      <xdr:nvSpPr>
        <xdr:cNvPr id="1660" name="Text Box 6541" hidden="1">
          <a:extLst>
            <a:ext uri="{FF2B5EF4-FFF2-40B4-BE49-F238E27FC236}">
              <a16:creationId xmlns:a16="http://schemas.microsoft.com/office/drawing/2014/main" id="{00000000-0008-0000-0200-00007C060000}"/>
            </a:ext>
          </a:extLst>
        </xdr:cNvPr>
        <xdr:cNvSpPr txBox="1">
          <a:spLocks noChangeArrowheads="1"/>
        </xdr:cNvSpPr>
      </xdr:nvSpPr>
      <xdr:spPr bwMode="auto">
        <a:xfrm>
          <a:off x="31709827" y="42043690"/>
          <a:ext cx="521207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506</xdr:row>
      <xdr:rowOff>19028</xdr:rowOff>
    </xdr:from>
    <xdr:to>
      <xdr:col>104</xdr:col>
      <xdr:colOff>398217</xdr:colOff>
      <xdr:row>533</xdr:row>
      <xdr:rowOff>184984</xdr:rowOff>
    </xdr:to>
    <xdr:sp macro="" textlink="">
      <xdr:nvSpPr>
        <xdr:cNvPr id="1661" name="Text Box 6542" hidden="1">
          <a:extLst>
            <a:ext uri="{FF2B5EF4-FFF2-40B4-BE49-F238E27FC236}">
              <a16:creationId xmlns:a16="http://schemas.microsoft.com/office/drawing/2014/main" id="{00000000-0008-0000-0200-00007D060000}"/>
            </a:ext>
          </a:extLst>
        </xdr:cNvPr>
        <xdr:cNvSpPr txBox="1">
          <a:spLocks noChangeArrowheads="1"/>
        </xdr:cNvSpPr>
      </xdr:nvSpPr>
      <xdr:spPr bwMode="auto">
        <a:xfrm>
          <a:off x="32578507" y="4204369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506</xdr:row>
      <xdr:rowOff>19028</xdr:rowOff>
    </xdr:from>
    <xdr:to>
      <xdr:col>106</xdr:col>
      <xdr:colOff>398216</xdr:colOff>
      <xdr:row>533</xdr:row>
      <xdr:rowOff>184984</xdr:rowOff>
    </xdr:to>
    <xdr:sp macro="" textlink="">
      <xdr:nvSpPr>
        <xdr:cNvPr id="1662" name="Text Box 6543" hidden="1">
          <a:extLst>
            <a:ext uri="{FF2B5EF4-FFF2-40B4-BE49-F238E27FC236}">
              <a16:creationId xmlns:a16="http://schemas.microsoft.com/office/drawing/2014/main" id="{00000000-0008-0000-0200-00007E060000}"/>
            </a:ext>
          </a:extLst>
        </xdr:cNvPr>
        <xdr:cNvSpPr txBox="1">
          <a:spLocks noChangeArrowheads="1"/>
        </xdr:cNvSpPr>
      </xdr:nvSpPr>
      <xdr:spPr bwMode="auto">
        <a:xfrm>
          <a:off x="33447187" y="42043690"/>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507</xdr:row>
      <xdr:rowOff>3281</xdr:rowOff>
    </xdr:from>
    <xdr:to>
      <xdr:col>69</xdr:col>
      <xdr:colOff>398215</xdr:colOff>
      <xdr:row>534</xdr:row>
      <xdr:rowOff>166827</xdr:rowOff>
    </xdr:to>
    <xdr:sp macro="" textlink="">
      <xdr:nvSpPr>
        <xdr:cNvPr id="1663" name="Text Box 6550" hidden="1">
          <a:extLst>
            <a:ext uri="{FF2B5EF4-FFF2-40B4-BE49-F238E27FC236}">
              <a16:creationId xmlns:a16="http://schemas.microsoft.com/office/drawing/2014/main" id="{00000000-0008-0000-0200-00007F060000}"/>
            </a:ext>
          </a:extLst>
        </xdr:cNvPr>
        <xdr:cNvSpPr txBox="1">
          <a:spLocks noChangeArrowheads="1"/>
        </xdr:cNvSpPr>
      </xdr:nvSpPr>
      <xdr:spPr bwMode="auto">
        <a:xfrm>
          <a:off x="17359888" y="42270700"/>
          <a:ext cx="5228798"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507</xdr:row>
      <xdr:rowOff>3281</xdr:rowOff>
    </xdr:from>
    <xdr:to>
      <xdr:col>71</xdr:col>
      <xdr:colOff>398216</xdr:colOff>
      <xdr:row>534</xdr:row>
      <xdr:rowOff>166827</xdr:rowOff>
    </xdr:to>
    <xdr:sp macro="" textlink="">
      <xdr:nvSpPr>
        <xdr:cNvPr id="1664" name="Text Box 6551" hidden="1">
          <a:extLst>
            <a:ext uri="{FF2B5EF4-FFF2-40B4-BE49-F238E27FC236}">
              <a16:creationId xmlns:a16="http://schemas.microsoft.com/office/drawing/2014/main" id="{00000000-0008-0000-0200-000080060000}"/>
            </a:ext>
          </a:extLst>
        </xdr:cNvPr>
        <xdr:cNvSpPr txBox="1">
          <a:spLocks noChangeArrowheads="1"/>
        </xdr:cNvSpPr>
      </xdr:nvSpPr>
      <xdr:spPr bwMode="auto">
        <a:xfrm>
          <a:off x="18232468" y="42270700"/>
          <a:ext cx="5224898"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507</xdr:row>
      <xdr:rowOff>3281</xdr:rowOff>
    </xdr:from>
    <xdr:to>
      <xdr:col>73</xdr:col>
      <xdr:colOff>398215</xdr:colOff>
      <xdr:row>534</xdr:row>
      <xdr:rowOff>166827</xdr:rowOff>
    </xdr:to>
    <xdr:sp macro="" textlink="">
      <xdr:nvSpPr>
        <xdr:cNvPr id="1665" name="Text Box 6552" hidden="1">
          <a:extLst>
            <a:ext uri="{FF2B5EF4-FFF2-40B4-BE49-F238E27FC236}">
              <a16:creationId xmlns:a16="http://schemas.microsoft.com/office/drawing/2014/main" id="{00000000-0008-0000-0200-000081060000}"/>
            </a:ext>
          </a:extLst>
        </xdr:cNvPr>
        <xdr:cNvSpPr txBox="1">
          <a:spLocks noChangeArrowheads="1"/>
        </xdr:cNvSpPr>
      </xdr:nvSpPr>
      <xdr:spPr bwMode="auto">
        <a:xfrm>
          <a:off x="19107112" y="42270700"/>
          <a:ext cx="5218935"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507</xdr:row>
      <xdr:rowOff>3281</xdr:rowOff>
    </xdr:from>
    <xdr:to>
      <xdr:col>75</xdr:col>
      <xdr:colOff>398216</xdr:colOff>
      <xdr:row>534</xdr:row>
      <xdr:rowOff>166827</xdr:rowOff>
    </xdr:to>
    <xdr:sp macro="" textlink="">
      <xdr:nvSpPr>
        <xdr:cNvPr id="1666" name="Text Box 6553" hidden="1">
          <a:extLst>
            <a:ext uri="{FF2B5EF4-FFF2-40B4-BE49-F238E27FC236}">
              <a16:creationId xmlns:a16="http://schemas.microsoft.com/office/drawing/2014/main" id="{00000000-0008-0000-0200-000082060000}"/>
            </a:ext>
          </a:extLst>
        </xdr:cNvPr>
        <xdr:cNvSpPr txBox="1">
          <a:spLocks noChangeArrowheads="1"/>
        </xdr:cNvSpPr>
      </xdr:nvSpPr>
      <xdr:spPr bwMode="auto">
        <a:xfrm>
          <a:off x="19985578" y="42270700"/>
          <a:ext cx="5209149"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507</xdr:row>
      <xdr:rowOff>3281</xdr:rowOff>
    </xdr:from>
    <xdr:to>
      <xdr:col>79</xdr:col>
      <xdr:colOff>398217</xdr:colOff>
      <xdr:row>534</xdr:row>
      <xdr:rowOff>166827</xdr:rowOff>
    </xdr:to>
    <xdr:sp macro="" textlink="">
      <xdr:nvSpPr>
        <xdr:cNvPr id="1667" name="Text Box 6554" hidden="1">
          <a:extLst>
            <a:ext uri="{FF2B5EF4-FFF2-40B4-BE49-F238E27FC236}">
              <a16:creationId xmlns:a16="http://schemas.microsoft.com/office/drawing/2014/main" id="{00000000-0008-0000-0200-000083060000}"/>
            </a:ext>
          </a:extLst>
        </xdr:cNvPr>
        <xdr:cNvSpPr txBox="1">
          <a:spLocks noChangeArrowheads="1"/>
        </xdr:cNvSpPr>
      </xdr:nvSpPr>
      <xdr:spPr bwMode="auto">
        <a:xfrm>
          <a:off x="21720008" y="42270700"/>
          <a:ext cx="5212079"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507</xdr:row>
      <xdr:rowOff>3281</xdr:rowOff>
    </xdr:from>
    <xdr:to>
      <xdr:col>81</xdr:col>
      <xdr:colOff>398216</xdr:colOff>
      <xdr:row>534</xdr:row>
      <xdr:rowOff>166827</xdr:rowOff>
    </xdr:to>
    <xdr:sp macro="" textlink="">
      <xdr:nvSpPr>
        <xdr:cNvPr id="1668" name="Text Box 6555" hidden="1">
          <a:extLst>
            <a:ext uri="{FF2B5EF4-FFF2-40B4-BE49-F238E27FC236}">
              <a16:creationId xmlns:a16="http://schemas.microsoft.com/office/drawing/2014/main" id="{00000000-0008-0000-0200-000084060000}"/>
            </a:ext>
          </a:extLst>
        </xdr:cNvPr>
        <xdr:cNvSpPr txBox="1">
          <a:spLocks noChangeArrowheads="1"/>
        </xdr:cNvSpPr>
      </xdr:nvSpPr>
      <xdr:spPr bwMode="auto">
        <a:xfrm>
          <a:off x="22588686" y="42270700"/>
          <a:ext cx="5212081"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507</xdr:row>
      <xdr:rowOff>3281</xdr:rowOff>
    </xdr:from>
    <xdr:to>
      <xdr:col>83</xdr:col>
      <xdr:colOff>394646</xdr:colOff>
      <xdr:row>534</xdr:row>
      <xdr:rowOff>166827</xdr:rowOff>
    </xdr:to>
    <xdr:sp macro="" textlink="">
      <xdr:nvSpPr>
        <xdr:cNvPr id="1669" name="Text Box 6556" hidden="1">
          <a:extLst>
            <a:ext uri="{FF2B5EF4-FFF2-40B4-BE49-F238E27FC236}">
              <a16:creationId xmlns:a16="http://schemas.microsoft.com/office/drawing/2014/main" id="{00000000-0008-0000-0200-000085060000}"/>
            </a:ext>
          </a:extLst>
        </xdr:cNvPr>
        <xdr:cNvSpPr txBox="1">
          <a:spLocks noChangeArrowheads="1"/>
        </xdr:cNvSpPr>
      </xdr:nvSpPr>
      <xdr:spPr bwMode="auto">
        <a:xfrm>
          <a:off x="23457366" y="42270700"/>
          <a:ext cx="5208511"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507</xdr:row>
      <xdr:rowOff>3281</xdr:rowOff>
    </xdr:from>
    <xdr:to>
      <xdr:col>86</xdr:col>
      <xdr:colOff>398216</xdr:colOff>
      <xdr:row>534</xdr:row>
      <xdr:rowOff>166827</xdr:rowOff>
    </xdr:to>
    <xdr:sp macro="" textlink="">
      <xdr:nvSpPr>
        <xdr:cNvPr id="1670" name="Text Box 6557" hidden="1">
          <a:extLst>
            <a:ext uri="{FF2B5EF4-FFF2-40B4-BE49-F238E27FC236}">
              <a16:creationId xmlns:a16="http://schemas.microsoft.com/office/drawing/2014/main" id="{00000000-0008-0000-0200-000086060000}"/>
            </a:ext>
          </a:extLst>
        </xdr:cNvPr>
        <xdr:cNvSpPr txBox="1">
          <a:spLocks noChangeArrowheads="1"/>
        </xdr:cNvSpPr>
      </xdr:nvSpPr>
      <xdr:spPr bwMode="auto">
        <a:xfrm>
          <a:off x="24760388" y="42270700"/>
          <a:ext cx="5212080"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507</xdr:row>
      <xdr:rowOff>3281</xdr:rowOff>
    </xdr:from>
    <xdr:to>
      <xdr:col>100</xdr:col>
      <xdr:colOff>398216</xdr:colOff>
      <xdr:row>534</xdr:row>
      <xdr:rowOff>166827</xdr:rowOff>
    </xdr:to>
    <xdr:sp macro="" textlink="">
      <xdr:nvSpPr>
        <xdr:cNvPr id="1671" name="Text Box 6558" hidden="1">
          <a:extLst>
            <a:ext uri="{FF2B5EF4-FFF2-40B4-BE49-F238E27FC236}">
              <a16:creationId xmlns:a16="http://schemas.microsoft.com/office/drawing/2014/main" id="{00000000-0008-0000-0200-000087060000}"/>
            </a:ext>
          </a:extLst>
        </xdr:cNvPr>
        <xdr:cNvSpPr txBox="1">
          <a:spLocks noChangeArrowheads="1"/>
        </xdr:cNvSpPr>
      </xdr:nvSpPr>
      <xdr:spPr bwMode="auto">
        <a:xfrm>
          <a:off x="30841147" y="42270700"/>
          <a:ext cx="5212080"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507</xdr:row>
      <xdr:rowOff>3281</xdr:rowOff>
    </xdr:from>
    <xdr:to>
      <xdr:col>104</xdr:col>
      <xdr:colOff>398217</xdr:colOff>
      <xdr:row>534</xdr:row>
      <xdr:rowOff>166827</xdr:rowOff>
    </xdr:to>
    <xdr:sp macro="" textlink="">
      <xdr:nvSpPr>
        <xdr:cNvPr id="1672" name="Text Box 6559" hidden="1">
          <a:extLst>
            <a:ext uri="{FF2B5EF4-FFF2-40B4-BE49-F238E27FC236}">
              <a16:creationId xmlns:a16="http://schemas.microsoft.com/office/drawing/2014/main" id="{00000000-0008-0000-0200-000088060000}"/>
            </a:ext>
          </a:extLst>
        </xdr:cNvPr>
        <xdr:cNvSpPr txBox="1">
          <a:spLocks noChangeArrowheads="1"/>
        </xdr:cNvSpPr>
      </xdr:nvSpPr>
      <xdr:spPr bwMode="auto">
        <a:xfrm>
          <a:off x="32578507" y="42270700"/>
          <a:ext cx="5212080"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507</xdr:row>
      <xdr:rowOff>3281</xdr:rowOff>
    </xdr:from>
    <xdr:to>
      <xdr:col>106</xdr:col>
      <xdr:colOff>398216</xdr:colOff>
      <xdr:row>534</xdr:row>
      <xdr:rowOff>166827</xdr:rowOff>
    </xdr:to>
    <xdr:sp macro="" textlink="">
      <xdr:nvSpPr>
        <xdr:cNvPr id="1673" name="Text Box 6560" hidden="1">
          <a:extLst>
            <a:ext uri="{FF2B5EF4-FFF2-40B4-BE49-F238E27FC236}">
              <a16:creationId xmlns:a16="http://schemas.microsoft.com/office/drawing/2014/main" id="{00000000-0008-0000-0200-000089060000}"/>
            </a:ext>
          </a:extLst>
        </xdr:cNvPr>
        <xdr:cNvSpPr txBox="1">
          <a:spLocks noChangeArrowheads="1"/>
        </xdr:cNvSpPr>
      </xdr:nvSpPr>
      <xdr:spPr bwMode="auto">
        <a:xfrm>
          <a:off x="33447187" y="42270700"/>
          <a:ext cx="5212080" cy="6806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507</xdr:row>
      <xdr:rowOff>231306</xdr:rowOff>
    </xdr:from>
    <xdr:to>
      <xdr:col>69</xdr:col>
      <xdr:colOff>398215</xdr:colOff>
      <xdr:row>535</xdr:row>
      <xdr:rowOff>143204</xdr:rowOff>
    </xdr:to>
    <xdr:sp macro="" textlink="">
      <xdr:nvSpPr>
        <xdr:cNvPr id="1674" name="Text Box 6568" hidden="1">
          <a:extLst>
            <a:ext uri="{FF2B5EF4-FFF2-40B4-BE49-F238E27FC236}">
              <a16:creationId xmlns:a16="http://schemas.microsoft.com/office/drawing/2014/main" id="{00000000-0008-0000-0200-00008A060000}"/>
            </a:ext>
          </a:extLst>
        </xdr:cNvPr>
        <xdr:cNvSpPr txBox="1">
          <a:spLocks noChangeArrowheads="1"/>
        </xdr:cNvSpPr>
      </xdr:nvSpPr>
      <xdr:spPr bwMode="auto">
        <a:xfrm>
          <a:off x="17359888" y="42497709"/>
          <a:ext cx="52287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507</xdr:row>
      <xdr:rowOff>231306</xdr:rowOff>
    </xdr:from>
    <xdr:to>
      <xdr:col>71</xdr:col>
      <xdr:colOff>398216</xdr:colOff>
      <xdr:row>535</xdr:row>
      <xdr:rowOff>143204</xdr:rowOff>
    </xdr:to>
    <xdr:sp macro="" textlink="">
      <xdr:nvSpPr>
        <xdr:cNvPr id="1675" name="Text Box 6569" hidden="1">
          <a:extLst>
            <a:ext uri="{FF2B5EF4-FFF2-40B4-BE49-F238E27FC236}">
              <a16:creationId xmlns:a16="http://schemas.microsoft.com/office/drawing/2014/main" id="{00000000-0008-0000-0200-00008B060000}"/>
            </a:ext>
          </a:extLst>
        </xdr:cNvPr>
        <xdr:cNvSpPr txBox="1">
          <a:spLocks noChangeArrowheads="1"/>
        </xdr:cNvSpPr>
      </xdr:nvSpPr>
      <xdr:spPr bwMode="auto">
        <a:xfrm>
          <a:off x="18232468" y="42497709"/>
          <a:ext cx="52248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507</xdr:row>
      <xdr:rowOff>231306</xdr:rowOff>
    </xdr:from>
    <xdr:to>
      <xdr:col>73</xdr:col>
      <xdr:colOff>398215</xdr:colOff>
      <xdr:row>535</xdr:row>
      <xdr:rowOff>143204</xdr:rowOff>
    </xdr:to>
    <xdr:sp macro="" textlink="">
      <xdr:nvSpPr>
        <xdr:cNvPr id="1676" name="Text Box 6570" hidden="1">
          <a:extLst>
            <a:ext uri="{FF2B5EF4-FFF2-40B4-BE49-F238E27FC236}">
              <a16:creationId xmlns:a16="http://schemas.microsoft.com/office/drawing/2014/main" id="{00000000-0008-0000-0200-00008C060000}"/>
            </a:ext>
          </a:extLst>
        </xdr:cNvPr>
        <xdr:cNvSpPr txBox="1">
          <a:spLocks noChangeArrowheads="1"/>
        </xdr:cNvSpPr>
      </xdr:nvSpPr>
      <xdr:spPr bwMode="auto">
        <a:xfrm>
          <a:off x="19107112" y="42497709"/>
          <a:ext cx="5218935"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507</xdr:row>
      <xdr:rowOff>231306</xdr:rowOff>
    </xdr:from>
    <xdr:to>
      <xdr:col>75</xdr:col>
      <xdr:colOff>398216</xdr:colOff>
      <xdr:row>535</xdr:row>
      <xdr:rowOff>143204</xdr:rowOff>
    </xdr:to>
    <xdr:sp macro="" textlink="">
      <xdr:nvSpPr>
        <xdr:cNvPr id="1677" name="Text Box 6571" hidden="1">
          <a:extLst>
            <a:ext uri="{FF2B5EF4-FFF2-40B4-BE49-F238E27FC236}">
              <a16:creationId xmlns:a16="http://schemas.microsoft.com/office/drawing/2014/main" id="{00000000-0008-0000-0200-00008D060000}"/>
            </a:ext>
          </a:extLst>
        </xdr:cNvPr>
        <xdr:cNvSpPr txBox="1">
          <a:spLocks noChangeArrowheads="1"/>
        </xdr:cNvSpPr>
      </xdr:nvSpPr>
      <xdr:spPr bwMode="auto">
        <a:xfrm>
          <a:off x="19985578" y="42497709"/>
          <a:ext cx="520914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507</xdr:row>
      <xdr:rowOff>231306</xdr:rowOff>
    </xdr:from>
    <xdr:to>
      <xdr:col>77</xdr:col>
      <xdr:colOff>398216</xdr:colOff>
      <xdr:row>535</xdr:row>
      <xdr:rowOff>143204</xdr:rowOff>
    </xdr:to>
    <xdr:sp macro="" textlink="">
      <xdr:nvSpPr>
        <xdr:cNvPr id="1678" name="Text Box 6572" hidden="1">
          <a:extLst>
            <a:ext uri="{FF2B5EF4-FFF2-40B4-BE49-F238E27FC236}">
              <a16:creationId xmlns:a16="http://schemas.microsoft.com/office/drawing/2014/main" id="{00000000-0008-0000-0200-00008E060000}"/>
            </a:ext>
          </a:extLst>
        </xdr:cNvPr>
        <xdr:cNvSpPr txBox="1">
          <a:spLocks noChangeArrowheads="1"/>
        </xdr:cNvSpPr>
      </xdr:nvSpPr>
      <xdr:spPr bwMode="auto">
        <a:xfrm>
          <a:off x="20853085" y="42497709"/>
          <a:ext cx="521032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507</xdr:row>
      <xdr:rowOff>231306</xdr:rowOff>
    </xdr:from>
    <xdr:to>
      <xdr:col>79</xdr:col>
      <xdr:colOff>398217</xdr:colOff>
      <xdr:row>535</xdr:row>
      <xdr:rowOff>143204</xdr:rowOff>
    </xdr:to>
    <xdr:sp macro="" textlink="">
      <xdr:nvSpPr>
        <xdr:cNvPr id="1679" name="Text Box 6573" hidden="1">
          <a:extLst>
            <a:ext uri="{FF2B5EF4-FFF2-40B4-BE49-F238E27FC236}">
              <a16:creationId xmlns:a16="http://schemas.microsoft.com/office/drawing/2014/main" id="{00000000-0008-0000-0200-00008F060000}"/>
            </a:ext>
          </a:extLst>
        </xdr:cNvPr>
        <xdr:cNvSpPr txBox="1">
          <a:spLocks noChangeArrowheads="1"/>
        </xdr:cNvSpPr>
      </xdr:nvSpPr>
      <xdr:spPr bwMode="auto">
        <a:xfrm>
          <a:off x="21720008" y="42497709"/>
          <a:ext cx="521207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507</xdr:row>
      <xdr:rowOff>231306</xdr:rowOff>
    </xdr:from>
    <xdr:to>
      <xdr:col>81</xdr:col>
      <xdr:colOff>398216</xdr:colOff>
      <xdr:row>535</xdr:row>
      <xdr:rowOff>143204</xdr:rowOff>
    </xdr:to>
    <xdr:sp macro="" textlink="">
      <xdr:nvSpPr>
        <xdr:cNvPr id="1680" name="Text Box 6574" hidden="1">
          <a:extLst>
            <a:ext uri="{FF2B5EF4-FFF2-40B4-BE49-F238E27FC236}">
              <a16:creationId xmlns:a16="http://schemas.microsoft.com/office/drawing/2014/main" id="{00000000-0008-0000-0200-000090060000}"/>
            </a:ext>
          </a:extLst>
        </xdr:cNvPr>
        <xdr:cNvSpPr txBox="1">
          <a:spLocks noChangeArrowheads="1"/>
        </xdr:cNvSpPr>
      </xdr:nvSpPr>
      <xdr:spPr bwMode="auto">
        <a:xfrm>
          <a:off x="22588686" y="42497709"/>
          <a:ext cx="521208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507</xdr:row>
      <xdr:rowOff>231306</xdr:rowOff>
    </xdr:from>
    <xdr:to>
      <xdr:col>83</xdr:col>
      <xdr:colOff>394646</xdr:colOff>
      <xdr:row>535</xdr:row>
      <xdr:rowOff>143204</xdr:rowOff>
    </xdr:to>
    <xdr:sp macro="" textlink="">
      <xdr:nvSpPr>
        <xdr:cNvPr id="1681" name="Text Box 6575" hidden="1">
          <a:extLst>
            <a:ext uri="{FF2B5EF4-FFF2-40B4-BE49-F238E27FC236}">
              <a16:creationId xmlns:a16="http://schemas.microsoft.com/office/drawing/2014/main" id="{00000000-0008-0000-0200-000091060000}"/>
            </a:ext>
          </a:extLst>
        </xdr:cNvPr>
        <xdr:cNvSpPr txBox="1">
          <a:spLocks noChangeArrowheads="1"/>
        </xdr:cNvSpPr>
      </xdr:nvSpPr>
      <xdr:spPr bwMode="auto">
        <a:xfrm>
          <a:off x="23457366" y="42497709"/>
          <a:ext cx="520851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507</xdr:row>
      <xdr:rowOff>231306</xdr:rowOff>
    </xdr:from>
    <xdr:to>
      <xdr:col>86</xdr:col>
      <xdr:colOff>398216</xdr:colOff>
      <xdr:row>535</xdr:row>
      <xdr:rowOff>143204</xdr:rowOff>
    </xdr:to>
    <xdr:sp macro="" textlink="">
      <xdr:nvSpPr>
        <xdr:cNvPr id="1682" name="Text Box 6576" hidden="1">
          <a:extLst>
            <a:ext uri="{FF2B5EF4-FFF2-40B4-BE49-F238E27FC236}">
              <a16:creationId xmlns:a16="http://schemas.microsoft.com/office/drawing/2014/main" id="{00000000-0008-0000-0200-000092060000}"/>
            </a:ext>
          </a:extLst>
        </xdr:cNvPr>
        <xdr:cNvSpPr txBox="1">
          <a:spLocks noChangeArrowheads="1"/>
        </xdr:cNvSpPr>
      </xdr:nvSpPr>
      <xdr:spPr bwMode="auto">
        <a:xfrm>
          <a:off x="24760388" y="42497709"/>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507</xdr:row>
      <xdr:rowOff>231306</xdr:rowOff>
    </xdr:from>
    <xdr:to>
      <xdr:col>88</xdr:col>
      <xdr:colOff>398216</xdr:colOff>
      <xdr:row>535</xdr:row>
      <xdr:rowOff>143204</xdr:rowOff>
    </xdr:to>
    <xdr:sp macro="" textlink="">
      <xdr:nvSpPr>
        <xdr:cNvPr id="1683" name="Text Box 6577" hidden="1">
          <a:extLst>
            <a:ext uri="{FF2B5EF4-FFF2-40B4-BE49-F238E27FC236}">
              <a16:creationId xmlns:a16="http://schemas.microsoft.com/office/drawing/2014/main" id="{00000000-0008-0000-0200-000093060000}"/>
            </a:ext>
          </a:extLst>
        </xdr:cNvPr>
        <xdr:cNvSpPr txBox="1">
          <a:spLocks noChangeArrowheads="1"/>
        </xdr:cNvSpPr>
      </xdr:nvSpPr>
      <xdr:spPr bwMode="auto">
        <a:xfrm>
          <a:off x="25629067" y="42497709"/>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507</xdr:row>
      <xdr:rowOff>231306</xdr:rowOff>
    </xdr:from>
    <xdr:to>
      <xdr:col>100</xdr:col>
      <xdr:colOff>398216</xdr:colOff>
      <xdr:row>535</xdr:row>
      <xdr:rowOff>143204</xdr:rowOff>
    </xdr:to>
    <xdr:sp macro="" textlink="">
      <xdr:nvSpPr>
        <xdr:cNvPr id="1684" name="Text Box 6578" hidden="1">
          <a:extLst>
            <a:ext uri="{FF2B5EF4-FFF2-40B4-BE49-F238E27FC236}">
              <a16:creationId xmlns:a16="http://schemas.microsoft.com/office/drawing/2014/main" id="{00000000-0008-0000-0200-000094060000}"/>
            </a:ext>
          </a:extLst>
        </xdr:cNvPr>
        <xdr:cNvSpPr txBox="1">
          <a:spLocks noChangeArrowheads="1"/>
        </xdr:cNvSpPr>
      </xdr:nvSpPr>
      <xdr:spPr bwMode="auto">
        <a:xfrm>
          <a:off x="30841147" y="42497709"/>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507</xdr:row>
      <xdr:rowOff>231306</xdr:rowOff>
    </xdr:from>
    <xdr:to>
      <xdr:col>102</xdr:col>
      <xdr:colOff>398214</xdr:colOff>
      <xdr:row>535</xdr:row>
      <xdr:rowOff>143204</xdr:rowOff>
    </xdr:to>
    <xdr:sp macro="" textlink="">
      <xdr:nvSpPr>
        <xdr:cNvPr id="1685" name="Text Box 6579" hidden="1">
          <a:extLst>
            <a:ext uri="{FF2B5EF4-FFF2-40B4-BE49-F238E27FC236}">
              <a16:creationId xmlns:a16="http://schemas.microsoft.com/office/drawing/2014/main" id="{00000000-0008-0000-0200-000095060000}"/>
            </a:ext>
          </a:extLst>
        </xdr:cNvPr>
        <xdr:cNvSpPr txBox="1">
          <a:spLocks noChangeArrowheads="1"/>
        </xdr:cNvSpPr>
      </xdr:nvSpPr>
      <xdr:spPr bwMode="auto">
        <a:xfrm>
          <a:off x="31709827" y="42497709"/>
          <a:ext cx="521207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507</xdr:row>
      <xdr:rowOff>231306</xdr:rowOff>
    </xdr:from>
    <xdr:to>
      <xdr:col>104</xdr:col>
      <xdr:colOff>398217</xdr:colOff>
      <xdr:row>535</xdr:row>
      <xdr:rowOff>143204</xdr:rowOff>
    </xdr:to>
    <xdr:sp macro="" textlink="">
      <xdr:nvSpPr>
        <xdr:cNvPr id="1686" name="Text Box 6580" hidden="1">
          <a:extLst>
            <a:ext uri="{FF2B5EF4-FFF2-40B4-BE49-F238E27FC236}">
              <a16:creationId xmlns:a16="http://schemas.microsoft.com/office/drawing/2014/main" id="{00000000-0008-0000-0200-000096060000}"/>
            </a:ext>
          </a:extLst>
        </xdr:cNvPr>
        <xdr:cNvSpPr txBox="1">
          <a:spLocks noChangeArrowheads="1"/>
        </xdr:cNvSpPr>
      </xdr:nvSpPr>
      <xdr:spPr bwMode="auto">
        <a:xfrm>
          <a:off x="32578507" y="42497709"/>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507</xdr:row>
      <xdr:rowOff>231306</xdr:rowOff>
    </xdr:from>
    <xdr:to>
      <xdr:col>106</xdr:col>
      <xdr:colOff>398216</xdr:colOff>
      <xdr:row>535</xdr:row>
      <xdr:rowOff>143204</xdr:rowOff>
    </xdr:to>
    <xdr:sp macro="" textlink="">
      <xdr:nvSpPr>
        <xdr:cNvPr id="1687" name="Text Box 6581" hidden="1">
          <a:extLst>
            <a:ext uri="{FF2B5EF4-FFF2-40B4-BE49-F238E27FC236}">
              <a16:creationId xmlns:a16="http://schemas.microsoft.com/office/drawing/2014/main" id="{00000000-0008-0000-0200-000097060000}"/>
            </a:ext>
          </a:extLst>
        </xdr:cNvPr>
        <xdr:cNvSpPr txBox="1">
          <a:spLocks noChangeArrowheads="1"/>
        </xdr:cNvSpPr>
      </xdr:nvSpPr>
      <xdr:spPr bwMode="auto">
        <a:xfrm>
          <a:off x="33447187" y="42497709"/>
          <a:ext cx="5212080"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509</xdr:row>
      <xdr:rowOff>192887</xdr:rowOff>
    </xdr:from>
    <xdr:to>
      <xdr:col>69</xdr:col>
      <xdr:colOff>398215</xdr:colOff>
      <xdr:row>537</xdr:row>
      <xdr:rowOff>107263</xdr:rowOff>
    </xdr:to>
    <xdr:sp macro="" textlink="">
      <xdr:nvSpPr>
        <xdr:cNvPr id="1688" name="Text Box 6590" hidden="1">
          <a:extLst>
            <a:ext uri="{FF2B5EF4-FFF2-40B4-BE49-F238E27FC236}">
              <a16:creationId xmlns:a16="http://schemas.microsoft.com/office/drawing/2014/main" id="{00000000-0008-0000-0200-000098060000}"/>
            </a:ext>
          </a:extLst>
        </xdr:cNvPr>
        <xdr:cNvSpPr txBox="1">
          <a:spLocks noChangeArrowheads="1"/>
        </xdr:cNvSpPr>
      </xdr:nvSpPr>
      <xdr:spPr bwMode="auto">
        <a:xfrm>
          <a:off x="17359888" y="42951728"/>
          <a:ext cx="52287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509</xdr:row>
      <xdr:rowOff>192887</xdr:rowOff>
    </xdr:from>
    <xdr:to>
      <xdr:col>71</xdr:col>
      <xdr:colOff>398216</xdr:colOff>
      <xdr:row>537</xdr:row>
      <xdr:rowOff>107263</xdr:rowOff>
    </xdr:to>
    <xdr:sp macro="" textlink="">
      <xdr:nvSpPr>
        <xdr:cNvPr id="1689" name="Text Box 6591" hidden="1">
          <a:extLst>
            <a:ext uri="{FF2B5EF4-FFF2-40B4-BE49-F238E27FC236}">
              <a16:creationId xmlns:a16="http://schemas.microsoft.com/office/drawing/2014/main" id="{00000000-0008-0000-0200-000099060000}"/>
            </a:ext>
          </a:extLst>
        </xdr:cNvPr>
        <xdr:cNvSpPr txBox="1">
          <a:spLocks noChangeArrowheads="1"/>
        </xdr:cNvSpPr>
      </xdr:nvSpPr>
      <xdr:spPr bwMode="auto">
        <a:xfrm>
          <a:off x="18232468" y="42951728"/>
          <a:ext cx="52248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509</xdr:row>
      <xdr:rowOff>192887</xdr:rowOff>
    </xdr:from>
    <xdr:to>
      <xdr:col>75</xdr:col>
      <xdr:colOff>398216</xdr:colOff>
      <xdr:row>537</xdr:row>
      <xdr:rowOff>107263</xdr:rowOff>
    </xdr:to>
    <xdr:sp macro="" textlink="">
      <xdr:nvSpPr>
        <xdr:cNvPr id="1690" name="Text Box 6592" hidden="1">
          <a:extLst>
            <a:ext uri="{FF2B5EF4-FFF2-40B4-BE49-F238E27FC236}">
              <a16:creationId xmlns:a16="http://schemas.microsoft.com/office/drawing/2014/main" id="{00000000-0008-0000-0200-00009A060000}"/>
            </a:ext>
          </a:extLst>
        </xdr:cNvPr>
        <xdr:cNvSpPr txBox="1">
          <a:spLocks noChangeArrowheads="1"/>
        </xdr:cNvSpPr>
      </xdr:nvSpPr>
      <xdr:spPr bwMode="auto">
        <a:xfrm>
          <a:off x="19985578" y="42951728"/>
          <a:ext cx="5209149"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509</xdr:row>
      <xdr:rowOff>192887</xdr:rowOff>
    </xdr:from>
    <xdr:to>
      <xdr:col>77</xdr:col>
      <xdr:colOff>398216</xdr:colOff>
      <xdr:row>537</xdr:row>
      <xdr:rowOff>107263</xdr:rowOff>
    </xdr:to>
    <xdr:sp macro="" textlink="">
      <xdr:nvSpPr>
        <xdr:cNvPr id="1691" name="Text Box 6593" hidden="1">
          <a:extLst>
            <a:ext uri="{FF2B5EF4-FFF2-40B4-BE49-F238E27FC236}">
              <a16:creationId xmlns:a16="http://schemas.microsoft.com/office/drawing/2014/main" id="{00000000-0008-0000-0200-00009B060000}"/>
            </a:ext>
          </a:extLst>
        </xdr:cNvPr>
        <xdr:cNvSpPr txBox="1">
          <a:spLocks noChangeArrowheads="1"/>
        </xdr:cNvSpPr>
      </xdr:nvSpPr>
      <xdr:spPr bwMode="auto">
        <a:xfrm>
          <a:off x="20853085" y="42951728"/>
          <a:ext cx="521032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509</xdr:row>
      <xdr:rowOff>192887</xdr:rowOff>
    </xdr:from>
    <xdr:to>
      <xdr:col>79</xdr:col>
      <xdr:colOff>398217</xdr:colOff>
      <xdr:row>537</xdr:row>
      <xdr:rowOff>107263</xdr:rowOff>
    </xdr:to>
    <xdr:sp macro="" textlink="">
      <xdr:nvSpPr>
        <xdr:cNvPr id="1692" name="Text Box 6594" hidden="1">
          <a:extLst>
            <a:ext uri="{FF2B5EF4-FFF2-40B4-BE49-F238E27FC236}">
              <a16:creationId xmlns:a16="http://schemas.microsoft.com/office/drawing/2014/main" id="{00000000-0008-0000-0200-00009C060000}"/>
            </a:ext>
          </a:extLst>
        </xdr:cNvPr>
        <xdr:cNvSpPr txBox="1">
          <a:spLocks noChangeArrowheads="1"/>
        </xdr:cNvSpPr>
      </xdr:nvSpPr>
      <xdr:spPr bwMode="auto">
        <a:xfrm>
          <a:off x="21720008" y="42951728"/>
          <a:ext cx="5212079"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509</xdr:row>
      <xdr:rowOff>192887</xdr:rowOff>
    </xdr:from>
    <xdr:to>
      <xdr:col>81</xdr:col>
      <xdr:colOff>398216</xdr:colOff>
      <xdr:row>537</xdr:row>
      <xdr:rowOff>107263</xdr:rowOff>
    </xdr:to>
    <xdr:sp macro="" textlink="">
      <xdr:nvSpPr>
        <xdr:cNvPr id="1693" name="Text Box 6595" hidden="1">
          <a:extLst>
            <a:ext uri="{FF2B5EF4-FFF2-40B4-BE49-F238E27FC236}">
              <a16:creationId xmlns:a16="http://schemas.microsoft.com/office/drawing/2014/main" id="{00000000-0008-0000-0200-00009D060000}"/>
            </a:ext>
          </a:extLst>
        </xdr:cNvPr>
        <xdr:cNvSpPr txBox="1">
          <a:spLocks noChangeArrowheads="1"/>
        </xdr:cNvSpPr>
      </xdr:nvSpPr>
      <xdr:spPr bwMode="auto">
        <a:xfrm>
          <a:off x="22588686" y="42951728"/>
          <a:ext cx="521208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509</xdr:row>
      <xdr:rowOff>192887</xdr:rowOff>
    </xdr:from>
    <xdr:to>
      <xdr:col>83</xdr:col>
      <xdr:colOff>394646</xdr:colOff>
      <xdr:row>537</xdr:row>
      <xdr:rowOff>107263</xdr:rowOff>
    </xdr:to>
    <xdr:sp macro="" textlink="">
      <xdr:nvSpPr>
        <xdr:cNvPr id="1694" name="Text Box 6596" hidden="1">
          <a:extLst>
            <a:ext uri="{FF2B5EF4-FFF2-40B4-BE49-F238E27FC236}">
              <a16:creationId xmlns:a16="http://schemas.microsoft.com/office/drawing/2014/main" id="{00000000-0008-0000-0200-00009E060000}"/>
            </a:ext>
          </a:extLst>
        </xdr:cNvPr>
        <xdr:cNvSpPr txBox="1">
          <a:spLocks noChangeArrowheads="1"/>
        </xdr:cNvSpPr>
      </xdr:nvSpPr>
      <xdr:spPr bwMode="auto">
        <a:xfrm>
          <a:off x="23457366" y="42951728"/>
          <a:ext cx="520851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509</xdr:row>
      <xdr:rowOff>192887</xdr:rowOff>
    </xdr:from>
    <xdr:to>
      <xdr:col>86</xdr:col>
      <xdr:colOff>398216</xdr:colOff>
      <xdr:row>537</xdr:row>
      <xdr:rowOff>107263</xdr:rowOff>
    </xdr:to>
    <xdr:sp macro="" textlink="">
      <xdr:nvSpPr>
        <xdr:cNvPr id="1695" name="Text Box 6597" hidden="1">
          <a:extLst>
            <a:ext uri="{FF2B5EF4-FFF2-40B4-BE49-F238E27FC236}">
              <a16:creationId xmlns:a16="http://schemas.microsoft.com/office/drawing/2014/main" id="{00000000-0008-0000-0200-00009F060000}"/>
            </a:ext>
          </a:extLst>
        </xdr:cNvPr>
        <xdr:cNvSpPr txBox="1">
          <a:spLocks noChangeArrowheads="1"/>
        </xdr:cNvSpPr>
      </xdr:nvSpPr>
      <xdr:spPr bwMode="auto">
        <a:xfrm>
          <a:off x="24760388" y="42951728"/>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509</xdr:row>
      <xdr:rowOff>192887</xdr:rowOff>
    </xdr:from>
    <xdr:to>
      <xdr:col>88</xdr:col>
      <xdr:colOff>398216</xdr:colOff>
      <xdr:row>537</xdr:row>
      <xdr:rowOff>107263</xdr:rowOff>
    </xdr:to>
    <xdr:sp macro="" textlink="">
      <xdr:nvSpPr>
        <xdr:cNvPr id="1696" name="Text Box 6598" hidden="1">
          <a:extLst>
            <a:ext uri="{FF2B5EF4-FFF2-40B4-BE49-F238E27FC236}">
              <a16:creationId xmlns:a16="http://schemas.microsoft.com/office/drawing/2014/main" id="{00000000-0008-0000-0200-0000A0060000}"/>
            </a:ext>
          </a:extLst>
        </xdr:cNvPr>
        <xdr:cNvSpPr txBox="1">
          <a:spLocks noChangeArrowheads="1"/>
        </xdr:cNvSpPr>
      </xdr:nvSpPr>
      <xdr:spPr bwMode="auto">
        <a:xfrm>
          <a:off x="25629067" y="42951728"/>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509</xdr:row>
      <xdr:rowOff>192887</xdr:rowOff>
    </xdr:from>
    <xdr:to>
      <xdr:col>100</xdr:col>
      <xdr:colOff>398216</xdr:colOff>
      <xdr:row>537</xdr:row>
      <xdr:rowOff>107263</xdr:rowOff>
    </xdr:to>
    <xdr:sp macro="" textlink="">
      <xdr:nvSpPr>
        <xdr:cNvPr id="1697" name="Text Box 6599" hidden="1">
          <a:extLst>
            <a:ext uri="{FF2B5EF4-FFF2-40B4-BE49-F238E27FC236}">
              <a16:creationId xmlns:a16="http://schemas.microsoft.com/office/drawing/2014/main" id="{00000000-0008-0000-0200-0000A1060000}"/>
            </a:ext>
          </a:extLst>
        </xdr:cNvPr>
        <xdr:cNvSpPr txBox="1">
          <a:spLocks noChangeArrowheads="1"/>
        </xdr:cNvSpPr>
      </xdr:nvSpPr>
      <xdr:spPr bwMode="auto">
        <a:xfrm>
          <a:off x="30841147" y="42951728"/>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509</xdr:row>
      <xdr:rowOff>192887</xdr:rowOff>
    </xdr:from>
    <xdr:to>
      <xdr:col>102</xdr:col>
      <xdr:colOff>398214</xdr:colOff>
      <xdr:row>537</xdr:row>
      <xdr:rowOff>107263</xdr:rowOff>
    </xdr:to>
    <xdr:sp macro="" textlink="">
      <xdr:nvSpPr>
        <xdr:cNvPr id="1698" name="Text Box 6600" hidden="1">
          <a:extLst>
            <a:ext uri="{FF2B5EF4-FFF2-40B4-BE49-F238E27FC236}">
              <a16:creationId xmlns:a16="http://schemas.microsoft.com/office/drawing/2014/main" id="{00000000-0008-0000-0200-0000A2060000}"/>
            </a:ext>
          </a:extLst>
        </xdr:cNvPr>
        <xdr:cNvSpPr txBox="1">
          <a:spLocks noChangeArrowheads="1"/>
        </xdr:cNvSpPr>
      </xdr:nvSpPr>
      <xdr:spPr bwMode="auto">
        <a:xfrm>
          <a:off x="31709827" y="42951728"/>
          <a:ext cx="5212079"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509</xdr:row>
      <xdr:rowOff>192887</xdr:rowOff>
    </xdr:from>
    <xdr:to>
      <xdr:col>104</xdr:col>
      <xdr:colOff>398217</xdr:colOff>
      <xdr:row>537</xdr:row>
      <xdr:rowOff>107263</xdr:rowOff>
    </xdr:to>
    <xdr:sp macro="" textlink="">
      <xdr:nvSpPr>
        <xdr:cNvPr id="1699" name="Text Box 6601" hidden="1">
          <a:extLst>
            <a:ext uri="{FF2B5EF4-FFF2-40B4-BE49-F238E27FC236}">
              <a16:creationId xmlns:a16="http://schemas.microsoft.com/office/drawing/2014/main" id="{00000000-0008-0000-0200-0000A3060000}"/>
            </a:ext>
          </a:extLst>
        </xdr:cNvPr>
        <xdr:cNvSpPr txBox="1">
          <a:spLocks noChangeArrowheads="1"/>
        </xdr:cNvSpPr>
      </xdr:nvSpPr>
      <xdr:spPr bwMode="auto">
        <a:xfrm>
          <a:off x="32578507" y="42951728"/>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509</xdr:row>
      <xdr:rowOff>192887</xdr:rowOff>
    </xdr:from>
    <xdr:to>
      <xdr:col>106</xdr:col>
      <xdr:colOff>398216</xdr:colOff>
      <xdr:row>537</xdr:row>
      <xdr:rowOff>107263</xdr:rowOff>
    </xdr:to>
    <xdr:sp macro="" textlink="">
      <xdr:nvSpPr>
        <xdr:cNvPr id="1700" name="Text Box 6602" hidden="1">
          <a:extLst>
            <a:ext uri="{FF2B5EF4-FFF2-40B4-BE49-F238E27FC236}">
              <a16:creationId xmlns:a16="http://schemas.microsoft.com/office/drawing/2014/main" id="{00000000-0008-0000-0200-0000A4060000}"/>
            </a:ext>
          </a:extLst>
        </xdr:cNvPr>
        <xdr:cNvSpPr txBox="1">
          <a:spLocks noChangeArrowheads="1"/>
        </xdr:cNvSpPr>
      </xdr:nvSpPr>
      <xdr:spPr bwMode="auto">
        <a:xfrm>
          <a:off x="33447187" y="42951728"/>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510</xdr:row>
      <xdr:rowOff>178113</xdr:rowOff>
    </xdr:from>
    <xdr:to>
      <xdr:col>69</xdr:col>
      <xdr:colOff>398215</xdr:colOff>
      <xdr:row>538</xdr:row>
      <xdr:rowOff>89107</xdr:rowOff>
    </xdr:to>
    <xdr:sp macro="" textlink="">
      <xdr:nvSpPr>
        <xdr:cNvPr id="1701" name="Text Box 6611" hidden="1">
          <a:extLst>
            <a:ext uri="{FF2B5EF4-FFF2-40B4-BE49-F238E27FC236}">
              <a16:creationId xmlns:a16="http://schemas.microsoft.com/office/drawing/2014/main" id="{00000000-0008-0000-0200-0000A5060000}"/>
            </a:ext>
          </a:extLst>
        </xdr:cNvPr>
        <xdr:cNvSpPr txBox="1">
          <a:spLocks noChangeArrowheads="1"/>
        </xdr:cNvSpPr>
      </xdr:nvSpPr>
      <xdr:spPr bwMode="auto">
        <a:xfrm>
          <a:off x="17359888" y="43178737"/>
          <a:ext cx="5228798"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510</xdr:row>
      <xdr:rowOff>178113</xdr:rowOff>
    </xdr:from>
    <xdr:to>
      <xdr:col>71</xdr:col>
      <xdr:colOff>398216</xdr:colOff>
      <xdr:row>538</xdr:row>
      <xdr:rowOff>89107</xdr:rowOff>
    </xdr:to>
    <xdr:sp macro="" textlink="">
      <xdr:nvSpPr>
        <xdr:cNvPr id="1702" name="Text Box 6612" hidden="1">
          <a:extLst>
            <a:ext uri="{FF2B5EF4-FFF2-40B4-BE49-F238E27FC236}">
              <a16:creationId xmlns:a16="http://schemas.microsoft.com/office/drawing/2014/main" id="{00000000-0008-0000-0200-0000A6060000}"/>
            </a:ext>
          </a:extLst>
        </xdr:cNvPr>
        <xdr:cNvSpPr txBox="1">
          <a:spLocks noChangeArrowheads="1"/>
        </xdr:cNvSpPr>
      </xdr:nvSpPr>
      <xdr:spPr bwMode="auto">
        <a:xfrm>
          <a:off x="18232468" y="43178737"/>
          <a:ext cx="5224898"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510</xdr:row>
      <xdr:rowOff>178113</xdr:rowOff>
    </xdr:from>
    <xdr:to>
      <xdr:col>73</xdr:col>
      <xdr:colOff>398215</xdr:colOff>
      <xdr:row>538</xdr:row>
      <xdr:rowOff>89107</xdr:rowOff>
    </xdr:to>
    <xdr:sp macro="" textlink="">
      <xdr:nvSpPr>
        <xdr:cNvPr id="1703" name="Text Box 6613" hidden="1">
          <a:extLst>
            <a:ext uri="{FF2B5EF4-FFF2-40B4-BE49-F238E27FC236}">
              <a16:creationId xmlns:a16="http://schemas.microsoft.com/office/drawing/2014/main" id="{00000000-0008-0000-0200-0000A7060000}"/>
            </a:ext>
          </a:extLst>
        </xdr:cNvPr>
        <xdr:cNvSpPr txBox="1">
          <a:spLocks noChangeArrowheads="1"/>
        </xdr:cNvSpPr>
      </xdr:nvSpPr>
      <xdr:spPr bwMode="auto">
        <a:xfrm>
          <a:off x="19107112" y="43178737"/>
          <a:ext cx="5218935"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510</xdr:row>
      <xdr:rowOff>178113</xdr:rowOff>
    </xdr:from>
    <xdr:to>
      <xdr:col>75</xdr:col>
      <xdr:colOff>398216</xdr:colOff>
      <xdr:row>538</xdr:row>
      <xdr:rowOff>89107</xdr:rowOff>
    </xdr:to>
    <xdr:sp macro="" textlink="">
      <xdr:nvSpPr>
        <xdr:cNvPr id="1704" name="Text Box 6614" hidden="1">
          <a:extLst>
            <a:ext uri="{FF2B5EF4-FFF2-40B4-BE49-F238E27FC236}">
              <a16:creationId xmlns:a16="http://schemas.microsoft.com/office/drawing/2014/main" id="{00000000-0008-0000-0200-0000A8060000}"/>
            </a:ext>
          </a:extLst>
        </xdr:cNvPr>
        <xdr:cNvSpPr txBox="1">
          <a:spLocks noChangeArrowheads="1"/>
        </xdr:cNvSpPr>
      </xdr:nvSpPr>
      <xdr:spPr bwMode="auto">
        <a:xfrm>
          <a:off x="19985578" y="43178737"/>
          <a:ext cx="5209149"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510</xdr:row>
      <xdr:rowOff>178113</xdr:rowOff>
    </xdr:from>
    <xdr:to>
      <xdr:col>77</xdr:col>
      <xdr:colOff>398216</xdr:colOff>
      <xdr:row>538</xdr:row>
      <xdr:rowOff>89107</xdr:rowOff>
    </xdr:to>
    <xdr:sp macro="" textlink="">
      <xdr:nvSpPr>
        <xdr:cNvPr id="1705" name="Text Box 6615" hidden="1">
          <a:extLst>
            <a:ext uri="{FF2B5EF4-FFF2-40B4-BE49-F238E27FC236}">
              <a16:creationId xmlns:a16="http://schemas.microsoft.com/office/drawing/2014/main" id="{00000000-0008-0000-0200-0000A9060000}"/>
            </a:ext>
          </a:extLst>
        </xdr:cNvPr>
        <xdr:cNvSpPr txBox="1">
          <a:spLocks noChangeArrowheads="1"/>
        </xdr:cNvSpPr>
      </xdr:nvSpPr>
      <xdr:spPr bwMode="auto">
        <a:xfrm>
          <a:off x="20853085" y="43178737"/>
          <a:ext cx="5210321"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510</xdr:row>
      <xdr:rowOff>178113</xdr:rowOff>
    </xdr:from>
    <xdr:to>
      <xdr:col>79</xdr:col>
      <xdr:colOff>398217</xdr:colOff>
      <xdr:row>538</xdr:row>
      <xdr:rowOff>89107</xdr:rowOff>
    </xdr:to>
    <xdr:sp macro="" textlink="">
      <xdr:nvSpPr>
        <xdr:cNvPr id="1706" name="Text Box 6616" hidden="1">
          <a:extLst>
            <a:ext uri="{FF2B5EF4-FFF2-40B4-BE49-F238E27FC236}">
              <a16:creationId xmlns:a16="http://schemas.microsoft.com/office/drawing/2014/main" id="{00000000-0008-0000-0200-0000AA060000}"/>
            </a:ext>
          </a:extLst>
        </xdr:cNvPr>
        <xdr:cNvSpPr txBox="1">
          <a:spLocks noChangeArrowheads="1"/>
        </xdr:cNvSpPr>
      </xdr:nvSpPr>
      <xdr:spPr bwMode="auto">
        <a:xfrm>
          <a:off x="21720008" y="43178737"/>
          <a:ext cx="5212079"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510</xdr:row>
      <xdr:rowOff>178113</xdr:rowOff>
    </xdr:from>
    <xdr:to>
      <xdr:col>81</xdr:col>
      <xdr:colOff>398216</xdr:colOff>
      <xdr:row>538</xdr:row>
      <xdr:rowOff>89107</xdr:rowOff>
    </xdr:to>
    <xdr:sp macro="" textlink="">
      <xdr:nvSpPr>
        <xdr:cNvPr id="1707" name="Text Box 6617" hidden="1">
          <a:extLst>
            <a:ext uri="{FF2B5EF4-FFF2-40B4-BE49-F238E27FC236}">
              <a16:creationId xmlns:a16="http://schemas.microsoft.com/office/drawing/2014/main" id="{00000000-0008-0000-0200-0000AB060000}"/>
            </a:ext>
          </a:extLst>
        </xdr:cNvPr>
        <xdr:cNvSpPr txBox="1">
          <a:spLocks noChangeArrowheads="1"/>
        </xdr:cNvSpPr>
      </xdr:nvSpPr>
      <xdr:spPr bwMode="auto">
        <a:xfrm>
          <a:off x="22588686" y="43178737"/>
          <a:ext cx="5212081"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510</xdr:row>
      <xdr:rowOff>178113</xdr:rowOff>
    </xdr:from>
    <xdr:to>
      <xdr:col>83</xdr:col>
      <xdr:colOff>394646</xdr:colOff>
      <xdr:row>538</xdr:row>
      <xdr:rowOff>89107</xdr:rowOff>
    </xdr:to>
    <xdr:sp macro="" textlink="">
      <xdr:nvSpPr>
        <xdr:cNvPr id="1708" name="Text Box 6618" hidden="1">
          <a:extLst>
            <a:ext uri="{FF2B5EF4-FFF2-40B4-BE49-F238E27FC236}">
              <a16:creationId xmlns:a16="http://schemas.microsoft.com/office/drawing/2014/main" id="{00000000-0008-0000-0200-0000AC060000}"/>
            </a:ext>
          </a:extLst>
        </xdr:cNvPr>
        <xdr:cNvSpPr txBox="1">
          <a:spLocks noChangeArrowheads="1"/>
        </xdr:cNvSpPr>
      </xdr:nvSpPr>
      <xdr:spPr bwMode="auto">
        <a:xfrm>
          <a:off x="23457366" y="43178737"/>
          <a:ext cx="5208511"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510</xdr:row>
      <xdr:rowOff>178113</xdr:rowOff>
    </xdr:from>
    <xdr:to>
      <xdr:col>86</xdr:col>
      <xdr:colOff>398216</xdr:colOff>
      <xdr:row>538</xdr:row>
      <xdr:rowOff>89107</xdr:rowOff>
    </xdr:to>
    <xdr:sp macro="" textlink="">
      <xdr:nvSpPr>
        <xdr:cNvPr id="1709" name="Text Box 6619" hidden="1">
          <a:extLst>
            <a:ext uri="{FF2B5EF4-FFF2-40B4-BE49-F238E27FC236}">
              <a16:creationId xmlns:a16="http://schemas.microsoft.com/office/drawing/2014/main" id="{00000000-0008-0000-0200-0000AD060000}"/>
            </a:ext>
          </a:extLst>
        </xdr:cNvPr>
        <xdr:cNvSpPr txBox="1">
          <a:spLocks noChangeArrowheads="1"/>
        </xdr:cNvSpPr>
      </xdr:nvSpPr>
      <xdr:spPr bwMode="auto">
        <a:xfrm>
          <a:off x="24760388" y="43178737"/>
          <a:ext cx="5212080"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510</xdr:row>
      <xdr:rowOff>178113</xdr:rowOff>
    </xdr:from>
    <xdr:to>
      <xdr:col>88</xdr:col>
      <xdr:colOff>398216</xdr:colOff>
      <xdr:row>538</xdr:row>
      <xdr:rowOff>89107</xdr:rowOff>
    </xdr:to>
    <xdr:sp macro="" textlink="">
      <xdr:nvSpPr>
        <xdr:cNvPr id="1710" name="Text Box 6620" hidden="1">
          <a:extLst>
            <a:ext uri="{FF2B5EF4-FFF2-40B4-BE49-F238E27FC236}">
              <a16:creationId xmlns:a16="http://schemas.microsoft.com/office/drawing/2014/main" id="{00000000-0008-0000-0200-0000AE060000}"/>
            </a:ext>
          </a:extLst>
        </xdr:cNvPr>
        <xdr:cNvSpPr txBox="1">
          <a:spLocks noChangeArrowheads="1"/>
        </xdr:cNvSpPr>
      </xdr:nvSpPr>
      <xdr:spPr bwMode="auto">
        <a:xfrm>
          <a:off x="25629067" y="43178737"/>
          <a:ext cx="5212080"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510</xdr:row>
      <xdr:rowOff>178113</xdr:rowOff>
    </xdr:from>
    <xdr:to>
      <xdr:col>98</xdr:col>
      <xdr:colOff>398217</xdr:colOff>
      <xdr:row>538</xdr:row>
      <xdr:rowOff>89107</xdr:rowOff>
    </xdr:to>
    <xdr:sp macro="" textlink="">
      <xdr:nvSpPr>
        <xdr:cNvPr id="1711" name="Text Box 6621" hidden="1">
          <a:extLst>
            <a:ext uri="{FF2B5EF4-FFF2-40B4-BE49-F238E27FC236}">
              <a16:creationId xmlns:a16="http://schemas.microsoft.com/office/drawing/2014/main" id="{00000000-0008-0000-0200-0000AF060000}"/>
            </a:ext>
          </a:extLst>
        </xdr:cNvPr>
        <xdr:cNvSpPr txBox="1">
          <a:spLocks noChangeArrowheads="1"/>
        </xdr:cNvSpPr>
      </xdr:nvSpPr>
      <xdr:spPr bwMode="auto">
        <a:xfrm>
          <a:off x="29972468" y="43178737"/>
          <a:ext cx="5212079"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510</xdr:row>
      <xdr:rowOff>178113</xdr:rowOff>
    </xdr:from>
    <xdr:to>
      <xdr:col>100</xdr:col>
      <xdr:colOff>398216</xdr:colOff>
      <xdr:row>538</xdr:row>
      <xdr:rowOff>89107</xdr:rowOff>
    </xdr:to>
    <xdr:sp macro="" textlink="">
      <xdr:nvSpPr>
        <xdr:cNvPr id="1712" name="Text Box 6622" hidden="1">
          <a:extLst>
            <a:ext uri="{FF2B5EF4-FFF2-40B4-BE49-F238E27FC236}">
              <a16:creationId xmlns:a16="http://schemas.microsoft.com/office/drawing/2014/main" id="{00000000-0008-0000-0200-0000B0060000}"/>
            </a:ext>
          </a:extLst>
        </xdr:cNvPr>
        <xdr:cNvSpPr txBox="1">
          <a:spLocks noChangeArrowheads="1"/>
        </xdr:cNvSpPr>
      </xdr:nvSpPr>
      <xdr:spPr bwMode="auto">
        <a:xfrm>
          <a:off x="30841147" y="43178737"/>
          <a:ext cx="5212080"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510</xdr:row>
      <xdr:rowOff>178113</xdr:rowOff>
    </xdr:from>
    <xdr:to>
      <xdr:col>102</xdr:col>
      <xdr:colOff>398214</xdr:colOff>
      <xdr:row>538</xdr:row>
      <xdr:rowOff>89107</xdr:rowOff>
    </xdr:to>
    <xdr:sp macro="" textlink="">
      <xdr:nvSpPr>
        <xdr:cNvPr id="1713" name="Text Box 6623" hidden="1">
          <a:extLst>
            <a:ext uri="{FF2B5EF4-FFF2-40B4-BE49-F238E27FC236}">
              <a16:creationId xmlns:a16="http://schemas.microsoft.com/office/drawing/2014/main" id="{00000000-0008-0000-0200-0000B1060000}"/>
            </a:ext>
          </a:extLst>
        </xdr:cNvPr>
        <xdr:cNvSpPr txBox="1">
          <a:spLocks noChangeArrowheads="1"/>
        </xdr:cNvSpPr>
      </xdr:nvSpPr>
      <xdr:spPr bwMode="auto">
        <a:xfrm>
          <a:off x="31709827" y="43178737"/>
          <a:ext cx="5212079"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510</xdr:row>
      <xdr:rowOff>178113</xdr:rowOff>
    </xdr:from>
    <xdr:to>
      <xdr:col>104</xdr:col>
      <xdr:colOff>398217</xdr:colOff>
      <xdr:row>538</xdr:row>
      <xdr:rowOff>89107</xdr:rowOff>
    </xdr:to>
    <xdr:sp macro="" textlink="">
      <xdr:nvSpPr>
        <xdr:cNvPr id="1714" name="Text Box 6624" hidden="1">
          <a:extLst>
            <a:ext uri="{FF2B5EF4-FFF2-40B4-BE49-F238E27FC236}">
              <a16:creationId xmlns:a16="http://schemas.microsoft.com/office/drawing/2014/main" id="{00000000-0008-0000-0200-0000B2060000}"/>
            </a:ext>
          </a:extLst>
        </xdr:cNvPr>
        <xdr:cNvSpPr txBox="1">
          <a:spLocks noChangeArrowheads="1"/>
        </xdr:cNvSpPr>
      </xdr:nvSpPr>
      <xdr:spPr bwMode="auto">
        <a:xfrm>
          <a:off x="32578507" y="43178737"/>
          <a:ext cx="5212080"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510</xdr:row>
      <xdr:rowOff>178113</xdr:rowOff>
    </xdr:from>
    <xdr:to>
      <xdr:col>106</xdr:col>
      <xdr:colOff>398216</xdr:colOff>
      <xdr:row>538</xdr:row>
      <xdr:rowOff>89107</xdr:rowOff>
    </xdr:to>
    <xdr:sp macro="" textlink="">
      <xdr:nvSpPr>
        <xdr:cNvPr id="1715" name="Text Box 6625" hidden="1">
          <a:extLst>
            <a:ext uri="{FF2B5EF4-FFF2-40B4-BE49-F238E27FC236}">
              <a16:creationId xmlns:a16="http://schemas.microsoft.com/office/drawing/2014/main" id="{00000000-0008-0000-0200-0000B3060000}"/>
            </a:ext>
          </a:extLst>
        </xdr:cNvPr>
        <xdr:cNvSpPr txBox="1">
          <a:spLocks noChangeArrowheads="1"/>
        </xdr:cNvSpPr>
      </xdr:nvSpPr>
      <xdr:spPr bwMode="auto">
        <a:xfrm>
          <a:off x="33447187" y="43178737"/>
          <a:ext cx="5212080"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511</xdr:row>
      <xdr:rowOff>160263</xdr:rowOff>
    </xdr:from>
    <xdr:to>
      <xdr:col>69</xdr:col>
      <xdr:colOff>398215</xdr:colOff>
      <xdr:row>539</xdr:row>
      <xdr:rowOff>69930</xdr:rowOff>
    </xdr:to>
    <xdr:sp macro="" textlink="">
      <xdr:nvSpPr>
        <xdr:cNvPr id="1716" name="Text Box 6633" hidden="1">
          <a:extLst>
            <a:ext uri="{FF2B5EF4-FFF2-40B4-BE49-F238E27FC236}">
              <a16:creationId xmlns:a16="http://schemas.microsoft.com/office/drawing/2014/main" id="{00000000-0008-0000-0200-0000B4060000}"/>
            </a:ext>
          </a:extLst>
        </xdr:cNvPr>
        <xdr:cNvSpPr txBox="1">
          <a:spLocks noChangeArrowheads="1"/>
        </xdr:cNvSpPr>
      </xdr:nvSpPr>
      <xdr:spPr bwMode="auto">
        <a:xfrm>
          <a:off x="17359888" y="43405746"/>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511</xdr:row>
      <xdr:rowOff>160263</xdr:rowOff>
    </xdr:from>
    <xdr:to>
      <xdr:col>71</xdr:col>
      <xdr:colOff>398216</xdr:colOff>
      <xdr:row>539</xdr:row>
      <xdr:rowOff>69930</xdr:rowOff>
    </xdr:to>
    <xdr:sp macro="" textlink="">
      <xdr:nvSpPr>
        <xdr:cNvPr id="1717" name="Text Box 6634" hidden="1">
          <a:extLst>
            <a:ext uri="{FF2B5EF4-FFF2-40B4-BE49-F238E27FC236}">
              <a16:creationId xmlns:a16="http://schemas.microsoft.com/office/drawing/2014/main" id="{00000000-0008-0000-0200-0000B5060000}"/>
            </a:ext>
          </a:extLst>
        </xdr:cNvPr>
        <xdr:cNvSpPr txBox="1">
          <a:spLocks noChangeArrowheads="1"/>
        </xdr:cNvSpPr>
      </xdr:nvSpPr>
      <xdr:spPr bwMode="auto">
        <a:xfrm>
          <a:off x="18232468" y="43405746"/>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511</xdr:row>
      <xdr:rowOff>160263</xdr:rowOff>
    </xdr:from>
    <xdr:to>
      <xdr:col>73</xdr:col>
      <xdr:colOff>398215</xdr:colOff>
      <xdr:row>539</xdr:row>
      <xdr:rowOff>69930</xdr:rowOff>
    </xdr:to>
    <xdr:sp macro="" textlink="">
      <xdr:nvSpPr>
        <xdr:cNvPr id="1718" name="Text Box 6635" hidden="1">
          <a:extLst>
            <a:ext uri="{FF2B5EF4-FFF2-40B4-BE49-F238E27FC236}">
              <a16:creationId xmlns:a16="http://schemas.microsoft.com/office/drawing/2014/main" id="{00000000-0008-0000-0200-0000B6060000}"/>
            </a:ext>
          </a:extLst>
        </xdr:cNvPr>
        <xdr:cNvSpPr txBox="1">
          <a:spLocks noChangeArrowheads="1"/>
        </xdr:cNvSpPr>
      </xdr:nvSpPr>
      <xdr:spPr bwMode="auto">
        <a:xfrm>
          <a:off x="19107112" y="43405746"/>
          <a:ext cx="5218935"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511</xdr:row>
      <xdr:rowOff>160263</xdr:rowOff>
    </xdr:from>
    <xdr:to>
      <xdr:col>75</xdr:col>
      <xdr:colOff>398216</xdr:colOff>
      <xdr:row>539</xdr:row>
      <xdr:rowOff>69930</xdr:rowOff>
    </xdr:to>
    <xdr:sp macro="" textlink="">
      <xdr:nvSpPr>
        <xdr:cNvPr id="1719" name="Text Box 6636" hidden="1">
          <a:extLst>
            <a:ext uri="{FF2B5EF4-FFF2-40B4-BE49-F238E27FC236}">
              <a16:creationId xmlns:a16="http://schemas.microsoft.com/office/drawing/2014/main" id="{00000000-0008-0000-0200-0000B7060000}"/>
            </a:ext>
          </a:extLst>
        </xdr:cNvPr>
        <xdr:cNvSpPr txBox="1">
          <a:spLocks noChangeArrowheads="1"/>
        </xdr:cNvSpPr>
      </xdr:nvSpPr>
      <xdr:spPr bwMode="auto">
        <a:xfrm>
          <a:off x="19985578" y="43405746"/>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511</xdr:row>
      <xdr:rowOff>160263</xdr:rowOff>
    </xdr:from>
    <xdr:to>
      <xdr:col>79</xdr:col>
      <xdr:colOff>398217</xdr:colOff>
      <xdr:row>539</xdr:row>
      <xdr:rowOff>69930</xdr:rowOff>
    </xdr:to>
    <xdr:sp macro="" textlink="">
      <xdr:nvSpPr>
        <xdr:cNvPr id="1720" name="Text Box 6637" hidden="1">
          <a:extLst>
            <a:ext uri="{FF2B5EF4-FFF2-40B4-BE49-F238E27FC236}">
              <a16:creationId xmlns:a16="http://schemas.microsoft.com/office/drawing/2014/main" id="{00000000-0008-0000-0200-0000B8060000}"/>
            </a:ext>
          </a:extLst>
        </xdr:cNvPr>
        <xdr:cNvSpPr txBox="1">
          <a:spLocks noChangeArrowheads="1"/>
        </xdr:cNvSpPr>
      </xdr:nvSpPr>
      <xdr:spPr bwMode="auto">
        <a:xfrm>
          <a:off x="21720008" y="43405746"/>
          <a:ext cx="521207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511</xdr:row>
      <xdr:rowOff>160263</xdr:rowOff>
    </xdr:from>
    <xdr:to>
      <xdr:col>81</xdr:col>
      <xdr:colOff>398216</xdr:colOff>
      <xdr:row>539</xdr:row>
      <xdr:rowOff>69930</xdr:rowOff>
    </xdr:to>
    <xdr:sp macro="" textlink="">
      <xdr:nvSpPr>
        <xdr:cNvPr id="1721" name="Text Box 6638" hidden="1">
          <a:extLst>
            <a:ext uri="{FF2B5EF4-FFF2-40B4-BE49-F238E27FC236}">
              <a16:creationId xmlns:a16="http://schemas.microsoft.com/office/drawing/2014/main" id="{00000000-0008-0000-0200-0000B9060000}"/>
            </a:ext>
          </a:extLst>
        </xdr:cNvPr>
        <xdr:cNvSpPr txBox="1">
          <a:spLocks noChangeArrowheads="1"/>
        </xdr:cNvSpPr>
      </xdr:nvSpPr>
      <xdr:spPr bwMode="auto">
        <a:xfrm>
          <a:off x="22588686" y="43405746"/>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511</xdr:row>
      <xdr:rowOff>160263</xdr:rowOff>
    </xdr:from>
    <xdr:to>
      <xdr:col>83</xdr:col>
      <xdr:colOff>394646</xdr:colOff>
      <xdr:row>539</xdr:row>
      <xdr:rowOff>69930</xdr:rowOff>
    </xdr:to>
    <xdr:sp macro="" textlink="">
      <xdr:nvSpPr>
        <xdr:cNvPr id="1722" name="Text Box 6639" hidden="1">
          <a:extLst>
            <a:ext uri="{FF2B5EF4-FFF2-40B4-BE49-F238E27FC236}">
              <a16:creationId xmlns:a16="http://schemas.microsoft.com/office/drawing/2014/main" id="{00000000-0008-0000-0200-0000BA060000}"/>
            </a:ext>
          </a:extLst>
        </xdr:cNvPr>
        <xdr:cNvSpPr txBox="1">
          <a:spLocks noChangeArrowheads="1"/>
        </xdr:cNvSpPr>
      </xdr:nvSpPr>
      <xdr:spPr bwMode="auto">
        <a:xfrm>
          <a:off x="23457366" y="43405746"/>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511</xdr:row>
      <xdr:rowOff>160263</xdr:rowOff>
    </xdr:from>
    <xdr:to>
      <xdr:col>86</xdr:col>
      <xdr:colOff>398216</xdr:colOff>
      <xdr:row>539</xdr:row>
      <xdr:rowOff>69930</xdr:rowOff>
    </xdr:to>
    <xdr:sp macro="" textlink="">
      <xdr:nvSpPr>
        <xdr:cNvPr id="1723" name="Text Box 6640" hidden="1">
          <a:extLst>
            <a:ext uri="{FF2B5EF4-FFF2-40B4-BE49-F238E27FC236}">
              <a16:creationId xmlns:a16="http://schemas.microsoft.com/office/drawing/2014/main" id="{00000000-0008-0000-0200-0000BB060000}"/>
            </a:ext>
          </a:extLst>
        </xdr:cNvPr>
        <xdr:cNvSpPr txBox="1">
          <a:spLocks noChangeArrowheads="1"/>
        </xdr:cNvSpPr>
      </xdr:nvSpPr>
      <xdr:spPr bwMode="auto">
        <a:xfrm>
          <a:off x="24760388" y="4340574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511</xdr:row>
      <xdr:rowOff>160263</xdr:rowOff>
    </xdr:from>
    <xdr:to>
      <xdr:col>88</xdr:col>
      <xdr:colOff>398216</xdr:colOff>
      <xdr:row>539</xdr:row>
      <xdr:rowOff>69930</xdr:rowOff>
    </xdr:to>
    <xdr:sp macro="" textlink="">
      <xdr:nvSpPr>
        <xdr:cNvPr id="1724" name="Text Box 6641" hidden="1">
          <a:extLst>
            <a:ext uri="{FF2B5EF4-FFF2-40B4-BE49-F238E27FC236}">
              <a16:creationId xmlns:a16="http://schemas.microsoft.com/office/drawing/2014/main" id="{00000000-0008-0000-0200-0000BC060000}"/>
            </a:ext>
          </a:extLst>
        </xdr:cNvPr>
        <xdr:cNvSpPr txBox="1">
          <a:spLocks noChangeArrowheads="1"/>
        </xdr:cNvSpPr>
      </xdr:nvSpPr>
      <xdr:spPr bwMode="auto">
        <a:xfrm>
          <a:off x="25629067" y="4340574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511</xdr:row>
      <xdr:rowOff>160263</xdr:rowOff>
    </xdr:from>
    <xdr:to>
      <xdr:col>94</xdr:col>
      <xdr:colOff>398216</xdr:colOff>
      <xdr:row>539</xdr:row>
      <xdr:rowOff>69930</xdr:rowOff>
    </xdr:to>
    <xdr:sp macro="" textlink="">
      <xdr:nvSpPr>
        <xdr:cNvPr id="1725" name="Text Box 6642" hidden="1">
          <a:extLst>
            <a:ext uri="{FF2B5EF4-FFF2-40B4-BE49-F238E27FC236}">
              <a16:creationId xmlns:a16="http://schemas.microsoft.com/office/drawing/2014/main" id="{00000000-0008-0000-0200-0000BD060000}"/>
            </a:ext>
          </a:extLst>
        </xdr:cNvPr>
        <xdr:cNvSpPr txBox="1">
          <a:spLocks noChangeArrowheads="1"/>
        </xdr:cNvSpPr>
      </xdr:nvSpPr>
      <xdr:spPr bwMode="auto">
        <a:xfrm>
          <a:off x="28235107" y="4340574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511</xdr:row>
      <xdr:rowOff>160263</xdr:rowOff>
    </xdr:from>
    <xdr:to>
      <xdr:col>98</xdr:col>
      <xdr:colOff>398217</xdr:colOff>
      <xdr:row>539</xdr:row>
      <xdr:rowOff>69930</xdr:rowOff>
    </xdr:to>
    <xdr:sp macro="" textlink="">
      <xdr:nvSpPr>
        <xdr:cNvPr id="1726" name="Text Box 6643" hidden="1">
          <a:extLst>
            <a:ext uri="{FF2B5EF4-FFF2-40B4-BE49-F238E27FC236}">
              <a16:creationId xmlns:a16="http://schemas.microsoft.com/office/drawing/2014/main" id="{00000000-0008-0000-0200-0000BE060000}"/>
            </a:ext>
          </a:extLst>
        </xdr:cNvPr>
        <xdr:cNvSpPr txBox="1">
          <a:spLocks noChangeArrowheads="1"/>
        </xdr:cNvSpPr>
      </xdr:nvSpPr>
      <xdr:spPr bwMode="auto">
        <a:xfrm>
          <a:off x="29972468" y="43405746"/>
          <a:ext cx="521207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511</xdr:row>
      <xdr:rowOff>160263</xdr:rowOff>
    </xdr:from>
    <xdr:to>
      <xdr:col>100</xdr:col>
      <xdr:colOff>398216</xdr:colOff>
      <xdr:row>539</xdr:row>
      <xdr:rowOff>69930</xdr:rowOff>
    </xdr:to>
    <xdr:sp macro="" textlink="">
      <xdr:nvSpPr>
        <xdr:cNvPr id="1727" name="Text Box 6644" hidden="1">
          <a:extLst>
            <a:ext uri="{FF2B5EF4-FFF2-40B4-BE49-F238E27FC236}">
              <a16:creationId xmlns:a16="http://schemas.microsoft.com/office/drawing/2014/main" id="{00000000-0008-0000-0200-0000BF060000}"/>
            </a:ext>
          </a:extLst>
        </xdr:cNvPr>
        <xdr:cNvSpPr txBox="1">
          <a:spLocks noChangeArrowheads="1"/>
        </xdr:cNvSpPr>
      </xdr:nvSpPr>
      <xdr:spPr bwMode="auto">
        <a:xfrm>
          <a:off x="30841147" y="4340574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511</xdr:row>
      <xdr:rowOff>160263</xdr:rowOff>
    </xdr:from>
    <xdr:to>
      <xdr:col>102</xdr:col>
      <xdr:colOff>398214</xdr:colOff>
      <xdr:row>539</xdr:row>
      <xdr:rowOff>69930</xdr:rowOff>
    </xdr:to>
    <xdr:sp macro="" textlink="">
      <xdr:nvSpPr>
        <xdr:cNvPr id="1728" name="Text Box 6645" hidden="1">
          <a:extLst>
            <a:ext uri="{FF2B5EF4-FFF2-40B4-BE49-F238E27FC236}">
              <a16:creationId xmlns:a16="http://schemas.microsoft.com/office/drawing/2014/main" id="{00000000-0008-0000-0200-0000C0060000}"/>
            </a:ext>
          </a:extLst>
        </xdr:cNvPr>
        <xdr:cNvSpPr txBox="1">
          <a:spLocks noChangeArrowheads="1"/>
        </xdr:cNvSpPr>
      </xdr:nvSpPr>
      <xdr:spPr bwMode="auto">
        <a:xfrm>
          <a:off x="31709827" y="43405746"/>
          <a:ext cx="521207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511</xdr:row>
      <xdr:rowOff>160263</xdr:rowOff>
    </xdr:from>
    <xdr:to>
      <xdr:col>104</xdr:col>
      <xdr:colOff>398217</xdr:colOff>
      <xdr:row>539</xdr:row>
      <xdr:rowOff>69930</xdr:rowOff>
    </xdr:to>
    <xdr:sp macro="" textlink="">
      <xdr:nvSpPr>
        <xdr:cNvPr id="1729" name="Text Box 6646" hidden="1">
          <a:extLst>
            <a:ext uri="{FF2B5EF4-FFF2-40B4-BE49-F238E27FC236}">
              <a16:creationId xmlns:a16="http://schemas.microsoft.com/office/drawing/2014/main" id="{00000000-0008-0000-0200-0000C1060000}"/>
            </a:ext>
          </a:extLst>
        </xdr:cNvPr>
        <xdr:cNvSpPr txBox="1">
          <a:spLocks noChangeArrowheads="1"/>
        </xdr:cNvSpPr>
      </xdr:nvSpPr>
      <xdr:spPr bwMode="auto">
        <a:xfrm>
          <a:off x="32578507" y="4340574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511</xdr:row>
      <xdr:rowOff>160263</xdr:rowOff>
    </xdr:from>
    <xdr:to>
      <xdr:col>106</xdr:col>
      <xdr:colOff>398216</xdr:colOff>
      <xdr:row>539</xdr:row>
      <xdr:rowOff>69930</xdr:rowOff>
    </xdr:to>
    <xdr:sp macro="" textlink="">
      <xdr:nvSpPr>
        <xdr:cNvPr id="1730" name="Text Box 6647" hidden="1">
          <a:extLst>
            <a:ext uri="{FF2B5EF4-FFF2-40B4-BE49-F238E27FC236}">
              <a16:creationId xmlns:a16="http://schemas.microsoft.com/office/drawing/2014/main" id="{00000000-0008-0000-0200-0000C2060000}"/>
            </a:ext>
          </a:extLst>
        </xdr:cNvPr>
        <xdr:cNvSpPr txBox="1">
          <a:spLocks noChangeArrowheads="1"/>
        </xdr:cNvSpPr>
      </xdr:nvSpPr>
      <xdr:spPr bwMode="auto">
        <a:xfrm>
          <a:off x="33447187" y="4340574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512</xdr:row>
      <xdr:rowOff>141087</xdr:rowOff>
    </xdr:from>
    <xdr:to>
      <xdr:col>69</xdr:col>
      <xdr:colOff>398215</xdr:colOff>
      <xdr:row>540</xdr:row>
      <xdr:rowOff>50758</xdr:rowOff>
    </xdr:to>
    <xdr:sp macro="" textlink="">
      <xdr:nvSpPr>
        <xdr:cNvPr id="1731" name="Text Box 6655" hidden="1">
          <a:extLst>
            <a:ext uri="{FF2B5EF4-FFF2-40B4-BE49-F238E27FC236}">
              <a16:creationId xmlns:a16="http://schemas.microsoft.com/office/drawing/2014/main" id="{00000000-0008-0000-0200-0000C3060000}"/>
            </a:ext>
          </a:extLst>
        </xdr:cNvPr>
        <xdr:cNvSpPr txBox="1">
          <a:spLocks noChangeArrowheads="1"/>
        </xdr:cNvSpPr>
      </xdr:nvSpPr>
      <xdr:spPr bwMode="auto">
        <a:xfrm>
          <a:off x="17359888" y="43632756"/>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512</xdr:row>
      <xdr:rowOff>141087</xdr:rowOff>
    </xdr:from>
    <xdr:to>
      <xdr:col>71</xdr:col>
      <xdr:colOff>398216</xdr:colOff>
      <xdr:row>540</xdr:row>
      <xdr:rowOff>50758</xdr:rowOff>
    </xdr:to>
    <xdr:sp macro="" textlink="">
      <xdr:nvSpPr>
        <xdr:cNvPr id="1732" name="Text Box 6656" hidden="1">
          <a:extLst>
            <a:ext uri="{FF2B5EF4-FFF2-40B4-BE49-F238E27FC236}">
              <a16:creationId xmlns:a16="http://schemas.microsoft.com/office/drawing/2014/main" id="{00000000-0008-0000-0200-0000C4060000}"/>
            </a:ext>
          </a:extLst>
        </xdr:cNvPr>
        <xdr:cNvSpPr txBox="1">
          <a:spLocks noChangeArrowheads="1"/>
        </xdr:cNvSpPr>
      </xdr:nvSpPr>
      <xdr:spPr bwMode="auto">
        <a:xfrm>
          <a:off x="18232468" y="43632756"/>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512</xdr:row>
      <xdr:rowOff>141087</xdr:rowOff>
    </xdr:from>
    <xdr:to>
      <xdr:col>75</xdr:col>
      <xdr:colOff>398216</xdr:colOff>
      <xdr:row>540</xdr:row>
      <xdr:rowOff>50758</xdr:rowOff>
    </xdr:to>
    <xdr:sp macro="" textlink="">
      <xdr:nvSpPr>
        <xdr:cNvPr id="1733" name="Text Box 6657" hidden="1">
          <a:extLst>
            <a:ext uri="{FF2B5EF4-FFF2-40B4-BE49-F238E27FC236}">
              <a16:creationId xmlns:a16="http://schemas.microsoft.com/office/drawing/2014/main" id="{00000000-0008-0000-0200-0000C5060000}"/>
            </a:ext>
          </a:extLst>
        </xdr:cNvPr>
        <xdr:cNvSpPr txBox="1">
          <a:spLocks noChangeArrowheads="1"/>
        </xdr:cNvSpPr>
      </xdr:nvSpPr>
      <xdr:spPr bwMode="auto">
        <a:xfrm>
          <a:off x="19985578" y="43632756"/>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512</xdr:row>
      <xdr:rowOff>141087</xdr:rowOff>
    </xdr:from>
    <xdr:to>
      <xdr:col>77</xdr:col>
      <xdr:colOff>398216</xdr:colOff>
      <xdr:row>540</xdr:row>
      <xdr:rowOff>50758</xdr:rowOff>
    </xdr:to>
    <xdr:sp macro="" textlink="">
      <xdr:nvSpPr>
        <xdr:cNvPr id="1734" name="Text Box 6658" hidden="1">
          <a:extLst>
            <a:ext uri="{FF2B5EF4-FFF2-40B4-BE49-F238E27FC236}">
              <a16:creationId xmlns:a16="http://schemas.microsoft.com/office/drawing/2014/main" id="{00000000-0008-0000-0200-0000C6060000}"/>
            </a:ext>
          </a:extLst>
        </xdr:cNvPr>
        <xdr:cNvSpPr txBox="1">
          <a:spLocks noChangeArrowheads="1"/>
        </xdr:cNvSpPr>
      </xdr:nvSpPr>
      <xdr:spPr bwMode="auto">
        <a:xfrm>
          <a:off x="20853085" y="43632756"/>
          <a:ext cx="521032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512</xdr:row>
      <xdr:rowOff>141087</xdr:rowOff>
    </xdr:from>
    <xdr:to>
      <xdr:col>81</xdr:col>
      <xdr:colOff>398216</xdr:colOff>
      <xdr:row>540</xdr:row>
      <xdr:rowOff>50758</xdr:rowOff>
    </xdr:to>
    <xdr:sp macro="" textlink="">
      <xdr:nvSpPr>
        <xdr:cNvPr id="1735" name="Text Box 6659" hidden="1">
          <a:extLst>
            <a:ext uri="{FF2B5EF4-FFF2-40B4-BE49-F238E27FC236}">
              <a16:creationId xmlns:a16="http://schemas.microsoft.com/office/drawing/2014/main" id="{00000000-0008-0000-0200-0000C7060000}"/>
            </a:ext>
          </a:extLst>
        </xdr:cNvPr>
        <xdr:cNvSpPr txBox="1">
          <a:spLocks noChangeArrowheads="1"/>
        </xdr:cNvSpPr>
      </xdr:nvSpPr>
      <xdr:spPr bwMode="auto">
        <a:xfrm>
          <a:off x="22588686" y="43632756"/>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512</xdr:row>
      <xdr:rowOff>141087</xdr:rowOff>
    </xdr:from>
    <xdr:to>
      <xdr:col>83</xdr:col>
      <xdr:colOff>394646</xdr:colOff>
      <xdr:row>540</xdr:row>
      <xdr:rowOff>50758</xdr:rowOff>
    </xdr:to>
    <xdr:sp macro="" textlink="">
      <xdr:nvSpPr>
        <xdr:cNvPr id="1736" name="Text Box 6660" hidden="1">
          <a:extLst>
            <a:ext uri="{FF2B5EF4-FFF2-40B4-BE49-F238E27FC236}">
              <a16:creationId xmlns:a16="http://schemas.microsoft.com/office/drawing/2014/main" id="{00000000-0008-0000-0200-0000C8060000}"/>
            </a:ext>
          </a:extLst>
        </xdr:cNvPr>
        <xdr:cNvSpPr txBox="1">
          <a:spLocks noChangeArrowheads="1"/>
        </xdr:cNvSpPr>
      </xdr:nvSpPr>
      <xdr:spPr bwMode="auto">
        <a:xfrm>
          <a:off x="23457366" y="43632756"/>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512</xdr:row>
      <xdr:rowOff>141087</xdr:rowOff>
    </xdr:from>
    <xdr:to>
      <xdr:col>86</xdr:col>
      <xdr:colOff>398216</xdr:colOff>
      <xdr:row>540</xdr:row>
      <xdr:rowOff>50758</xdr:rowOff>
    </xdr:to>
    <xdr:sp macro="" textlink="">
      <xdr:nvSpPr>
        <xdr:cNvPr id="1737" name="Text Box 6661" hidden="1">
          <a:extLst>
            <a:ext uri="{FF2B5EF4-FFF2-40B4-BE49-F238E27FC236}">
              <a16:creationId xmlns:a16="http://schemas.microsoft.com/office/drawing/2014/main" id="{00000000-0008-0000-0200-0000C9060000}"/>
            </a:ext>
          </a:extLst>
        </xdr:cNvPr>
        <xdr:cNvSpPr txBox="1">
          <a:spLocks noChangeArrowheads="1"/>
        </xdr:cNvSpPr>
      </xdr:nvSpPr>
      <xdr:spPr bwMode="auto">
        <a:xfrm>
          <a:off x="24760388" y="4363275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512</xdr:row>
      <xdr:rowOff>141087</xdr:rowOff>
    </xdr:from>
    <xdr:to>
      <xdr:col>88</xdr:col>
      <xdr:colOff>398216</xdr:colOff>
      <xdr:row>540</xdr:row>
      <xdr:rowOff>50758</xdr:rowOff>
    </xdr:to>
    <xdr:sp macro="" textlink="">
      <xdr:nvSpPr>
        <xdr:cNvPr id="1738" name="Text Box 6662" hidden="1">
          <a:extLst>
            <a:ext uri="{FF2B5EF4-FFF2-40B4-BE49-F238E27FC236}">
              <a16:creationId xmlns:a16="http://schemas.microsoft.com/office/drawing/2014/main" id="{00000000-0008-0000-0200-0000CA060000}"/>
            </a:ext>
          </a:extLst>
        </xdr:cNvPr>
        <xdr:cNvSpPr txBox="1">
          <a:spLocks noChangeArrowheads="1"/>
        </xdr:cNvSpPr>
      </xdr:nvSpPr>
      <xdr:spPr bwMode="auto">
        <a:xfrm>
          <a:off x="25629067" y="4363275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512</xdr:row>
      <xdr:rowOff>141087</xdr:rowOff>
    </xdr:from>
    <xdr:to>
      <xdr:col>100</xdr:col>
      <xdr:colOff>398216</xdr:colOff>
      <xdr:row>540</xdr:row>
      <xdr:rowOff>50758</xdr:rowOff>
    </xdr:to>
    <xdr:sp macro="" textlink="">
      <xdr:nvSpPr>
        <xdr:cNvPr id="1739" name="Text Box 6663" hidden="1">
          <a:extLst>
            <a:ext uri="{FF2B5EF4-FFF2-40B4-BE49-F238E27FC236}">
              <a16:creationId xmlns:a16="http://schemas.microsoft.com/office/drawing/2014/main" id="{00000000-0008-0000-0200-0000CB060000}"/>
            </a:ext>
          </a:extLst>
        </xdr:cNvPr>
        <xdr:cNvSpPr txBox="1">
          <a:spLocks noChangeArrowheads="1"/>
        </xdr:cNvSpPr>
      </xdr:nvSpPr>
      <xdr:spPr bwMode="auto">
        <a:xfrm>
          <a:off x="30841147" y="4363275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512</xdr:row>
      <xdr:rowOff>141087</xdr:rowOff>
    </xdr:from>
    <xdr:to>
      <xdr:col>102</xdr:col>
      <xdr:colOff>398214</xdr:colOff>
      <xdr:row>540</xdr:row>
      <xdr:rowOff>50758</xdr:rowOff>
    </xdr:to>
    <xdr:sp macro="" textlink="">
      <xdr:nvSpPr>
        <xdr:cNvPr id="1740" name="Text Box 6664" hidden="1">
          <a:extLst>
            <a:ext uri="{FF2B5EF4-FFF2-40B4-BE49-F238E27FC236}">
              <a16:creationId xmlns:a16="http://schemas.microsoft.com/office/drawing/2014/main" id="{00000000-0008-0000-0200-0000CC060000}"/>
            </a:ext>
          </a:extLst>
        </xdr:cNvPr>
        <xdr:cNvSpPr txBox="1">
          <a:spLocks noChangeArrowheads="1"/>
        </xdr:cNvSpPr>
      </xdr:nvSpPr>
      <xdr:spPr bwMode="auto">
        <a:xfrm>
          <a:off x="31709827" y="43632756"/>
          <a:ext cx="521207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512</xdr:row>
      <xdr:rowOff>141087</xdr:rowOff>
    </xdr:from>
    <xdr:to>
      <xdr:col>104</xdr:col>
      <xdr:colOff>398217</xdr:colOff>
      <xdr:row>540</xdr:row>
      <xdr:rowOff>50758</xdr:rowOff>
    </xdr:to>
    <xdr:sp macro="" textlink="">
      <xdr:nvSpPr>
        <xdr:cNvPr id="1741" name="Text Box 6665" hidden="1">
          <a:extLst>
            <a:ext uri="{FF2B5EF4-FFF2-40B4-BE49-F238E27FC236}">
              <a16:creationId xmlns:a16="http://schemas.microsoft.com/office/drawing/2014/main" id="{00000000-0008-0000-0200-0000CD060000}"/>
            </a:ext>
          </a:extLst>
        </xdr:cNvPr>
        <xdr:cNvSpPr txBox="1">
          <a:spLocks noChangeArrowheads="1"/>
        </xdr:cNvSpPr>
      </xdr:nvSpPr>
      <xdr:spPr bwMode="auto">
        <a:xfrm>
          <a:off x="32578507" y="4363275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512</xdr:row>
      <xdr:rowOff>141087</xdr:rowOff>
    </xdr:from>
    <xdr:to>
      <xdr:col>106</xdr:col>
      <xdr:colOff>398216</xdr:colOff>
      <xdr:row>540</xdr:row>
      <xdr:rowOff>50758</xdr:rowOff>
    </xdr:to>
    <xdr:sp macro="" textlink="">
      <xdr:nvSpPr>
        <xdr:cNvPr id="1742" name="Text Box 6666" hidden="1">
          <a:extLst>
            <a:ext uri="{FF2B5EF4-FFF2-40B4-BE49-F238E27FC236}">
              <a16:creationId xmlns:a16="http://schemas.microsoft.com/office/drawing/2014/main" id="{00000000-0008-0000-0200-0000CE060000}"/>
            </a:ext>
          </a:extLst>
        </xdr:cNvPr>
        <xdr:cNvSpPr txBox="1">
          <a:spLocks noChangeArrowheads="1"/>
        </xdr:cNvSpPr>
      </xdr:nvSpPr>
      <xdr:spPr bwMode="auto">
        <a:xfrm>
          <a:off x="33447187" y="43632756"/>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513</xdr:row>
      <xdr:rowOff>122929</xdr:rowOff>
    </xdr:from>
    <xdr:to>
      <xdr:col>69</xdr:col>
      <xdr:colOff>398215</xdr:colOff>
      <xdr:row>541</xdr:row>
      <xdr:rowOff>31580</xdr:rowOff>
    </xdr:to>
    <xdr:sp macro="" textlink="">
      <xdr:nvSpPr>
        <xdr:cNvPr id="1743" name="Text Box 6675" hidden="1">
          <a:extLst>
            <a:ext uri="{FF2B5EF4-FFF2-40B4-BE49-F238E27FC236}">
              <a16:creationId xmlns:a16="http://schemas.microsoft.com/office/drawing/2014/main" id="{00000000-0008-0000-0200-0000CF060000}"/>
            </a:ext>
          </a:extLst>
        </xdr:cNvPr>
        <xdr:cNvSpPr txBox="1">
          <a:spLocks noChangeArrowheads="1"/>
        </xdr:cNvSpPr>
      </xdr:nvSpPr>
      <xdr:spPr bwMode="auto">
        <a:xfrm>
          <a:off x="17359888" y="43859765"/>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513</xdr:row>
      <xdr:rowOff>122929</xdr:rowOff>
    </xdr:from>
    <xdr:to>
      <xdr:col>71</xdr:col>
      <xdr:colOff>398216</xdr:colOff>
      <xdr:row>541</xdr:row>
      <xdr:rowOff>31580</xdr:rowOff>
    </xdr:to>
    <xdr:sp macro="" textlink="">
      <xdr:nvSpPr>
        <xdr:cNvPr id="1744" name="Text Box 6676" hidden="1">
          <a:extLst>
            <a:ext uri="{FF2B5EF4-FFF2-40B4-BE49-F238E27FC236}">
              <a16:creationId xmlns:a16="http://schemas.microsoft.com/office/drawing/2014/main" id="{00000000-0008-0000-0200-0000D0060000}"/>
            </a:ext>
          </a:extLst>
        </xdr:cNvPr>
        <xdr:cNvSpPr txBox="1">
          <a:spLocks noChangeArrowheads="1"/>
        </xdr:cNvSpPr>
      </xdr:nvSpPr>
      <xdr:spPr bwMode="auto">
        <a:xfrm>
          <a:off x="18232468" y="43859765"/>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513</xdr:row>
      <xdr:rowOff>122929</xdr:rowOff>
    </xdr:from>
    <xdr:to>
      <xdr:col>73</xdr:col>
      <xdr:colOff>398215</xdr:colOff>
      <xdr:row>541</xdr:row>
      <xdr:rowOff>31580</xdr:rowOff>
    </xdr:to>
    <xdr:sp macro="" textlink="">
      <xdr:nvSpPr>
        <xdr:cNvPr id="1745" name="Text Box 6677" hidden="1">
          <a:extLst>
            <a:ext uri="{FF2B5EF4-FFF2-40B4-BE49-F238E27FC236}">
              <a16:creationId xmlns:a16="http://schemas.microsoft.com/office/drawing/2014/main" id="{00000000-0008-0000-0200-0000D1060000}"/>
            </a:ext>
          </a:extLst>
        </xdr:cNvPr>
        <xdr:cNvSpPr txBox="1">
          <a:spLocks noChangeArrowheads="1"/>
        </xdr:cNvSpPr>
      </xdr:nvSpPr>
      <xdr:spPr bwMode="auto">
        <a:xfrm>
          <a:off x="19107112" y="43859765"/>
          <a:ext cx="5218935"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513</xdr:row>
      <xdr:rowOff>122929</xdr:rowOff>
    </xdr:from>
    <xdr:to>
      <xdr:col>75</xdr:col>
      <xdr:colOff>398216</xdr:colOff>
      <xdr:row>541</xdr:row>
      <xdr:rowOff>31580</xdr:rowOff>
    </xdr:to>
    <xdr:sp macro="" textlink="">
      <xdr:nvSpPr>
        <xdr:cNvPr id="1746" name="Text Box 6678" hidden="1">
          <a:extLst>
            <a:ext uri="{FF2B5EF4-FFF2-40B4-BE49-F238E27FC236}">
              <a16:creationId xmlns:a16="http://schemas.microsoft.com/office/drawing/2014/main" id="{00000000-0008-0000-0200-0000D2060000}"/>
            </a:ext>
          </a:extLst>
        </xdr:cNvPr>
        <xdr:cNvSpPr txBox="1">
          <a:spLocks noChangeArrowheads="1"/>
        </xdr:cNvSpPr>
      </xdr:nvSpPr>
      <xdr:spPr bwMode="auto">
        <a:xfrm>
          <a:off x="19985578" y="43859765"/>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513</xdr:row>
      <xdr:rowOff>122929</xdr:rowOff>
    </xdr:from>
    <xdr:to>
      <xdr:col>77</xdr:col>
      <xdr:colOff>398216</xdr:colOff>
      <xdr:row>541</xdr:row>
      <xdr:rowOff>31580</xdr:rowOff>
    </xdr:to>
    <xdr:sp macro="" textlink="">
      <xdr:nvSpPr>
        <xdr:cNvPr id="1747" name="Text Box 6679" hidden="1">
          <a:extLst>
            <a:ext uri="{FF2B5EF4-FFF2-40B4-BE49-F238E27FC236}">
              <a16:creationId xmlns:a16="http://schemas.microsoft.com/office/drawing/2014/main" id="{00000000-0008-0000-0200-0000D3060000}"/>
            </a:ext>
          </a:extLst>
        </xdr:cNvPr>
        <xdr:cNvSpPr txBox="1">
          <a:spLocks noChangeArrowheads="1"/>
        </xdr:cNvSpPr>
      </xdr:nvSpPr>
      <xdr:spPr bwMode="auto">
        <a:xfrm>
          <a:off x="20853085" y="43859765"/>
          <a:ext cx="521032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513</xdr:row>
      <xdr:rowOff>122929</xdr:rowOff>
    </xdr:from>
    <xdr:to>
      <xdr:col>79</xdr:col>
      <xdr:colOff>398217</xdr:colOff>
      <xdr:row>541</xdr:row>
      <xdr:rowOff>31580</xdr:rowOff>
    </xdr:to>
    <xdr:sp macro="" textlink="">
      <xdr:nvSpPr>
        <xdr:cNvPr id="1748" name="Text Box 6680" hidden="1">
          <a:extLst>
            <a:ext uri="{FF2B5EF4-FFF2-40B4-BE49-F238E27FC236}">
              <a16:creationId xmlns:a16="http://schemas.microsoft.com/office/drawing/2014/main" id="{00000000-0008-0000-0200-0000D4060000}"/>
            </a:ext>
          </a:extLst>
        </xdr:cNvPr>
        <xdr:cNvSpPr txBox="1">
          <a:spLocks noChangeArrowheads="1"/>
        </xdr:cNvSpPr>
      </xdr:nvSpPr>
      <xdr:spPr bwMode="auto">
        <a:xfrm>
          <a:off x="21720008" y="43859765"/>
          <a:ext cx="521207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513</xdr:row>
      <xdr:rowOff>122929</xdr:rowOff>
    </xdr:from>
    <xdr:to>
      <xdr:col>81</xdr:col>
      <xdr:colOff>398216</xdr:colOff>
      <xdr:row>541</xdr:row>
      <xdr:rowOff>31580</xdr:rowOff>
    </xdr:to>
    <xdr:sp macro="" textlink="">
      <xdr:nvSpPr>
        <xdr:cNvPr id="1749" name="Text Box 6681" hidden="1">
          <a:extLst>
            <a:ext uri="{FF2B5EF4-FFF2-40B4-BE49-F238E27FC236}">
              <a16:creationId xmlns:a16="http://schemas.microsoft.com/office/drawing/2014/main" id="{00000000-0008-0000-0200-0000D5060000}"/>
            </a:ext>
          </a:extLst>
        </xdr:cNvPr>
        <xdr:cNvSpPr txBox="1">
          <a:spLocks noChangeArrowheads="1"/>
        </xdr:cNvSpPr>
      </xdr:nvSpPr>
      <xdr:spPr bwMode="auto">
        <a:xfrm>
          <a:off x="22588686" y="43859765"/>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513</xdr:row>
      <xdr:rowOff>122929</xdr:rowOff>
    </xdr:from>
    <xdr:to>
      <xdr:col>83</xdr:col>
      <xdr:colOff>394646</xdr:colOff>
      <xdr:row>541</xdr:row>
      <xdr:rowOff>31580</xdr:rowOff>
    </xdr:to>
    <xdr:sp macro="" textlink="">
      <xdr:nvSpPr>
        <xdr:cNvPr id="1750" name="Text Box 6682" hidden="1">
          <a:extLst>
            <a:ext uri="{FF2B5EF4-FFF2-40B4-BE49-F238E27FC236}">
              <a16:creationId xmlns:a16="http://schemas.microsoft.com/office/drawing/2014/main" id="{00000000-0008-0000-0200-0000D6060000}"/>
            </a:ext>
          </a:extLst>
        </xdr:cNvPr>
        <xdr:cNvSpPr txBox="1">
          <a:spLocks noChangeArrowheads="1"/>
        </xdr:cNvSpPr>
      </xdr:nvSpPr>
      <xdr:spPr bwMode="auto">
        <a:xfrm>
          <a:off x="23457366" y="43859765"/>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513</xdr:row>
      <xdr:rowOff>122929</xdr:rowOff>
    </xdr:from>
    <xdr:to>
      <xdr:col>86</xdr:col>
      <xdr:colOff>398216</xdr:colOff>
      <xdr:row>541</xdr:row>
      <xdr:rowOff>31580</xdr:rowOff>
    </xdr:to>
    <xdr:sp macro="" textlink="">
      <xdr:nvSpPr>
        <xdr:cNvPr id="1751" name="Text Box 6683" hidden="1">
          <a:extLst>
            <a:ext uri="{FF2B5EF4-FFF2-40B4-BE49-F238E27FC236}">
              <a16:creationId xmlns:a16="http://schemas.microsoft.com/office/drawing/2014/main" id="{00000000-0008-0000-0200-0000D7060000}"/>
            </a:ext>
          </a:extLst>
        </xdr:cNvPr>
        <xdr:cNvSpPr txBox="1">
          <a:spLocks noChangeArrowheads="1"/>
        </xdr:cNvSpPr>
      </xdr:nvSpPr>
      <xdr:spPr bwMode="auto">
        <a:xfrm>
          <a:off x="24760388" y="43859765"/>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513</xdr:row>
      <xdr:rowOff>122929</xdr:rowOff>
    </xdr:from>
    <xdr:to>
      <xdr:col>88</xdr:col>
      <xdr:colOff>398216</xdr:colOff>
      <xdr:row>541</xdr:row>
      <xdr:rowOff>31580</xdr:rowOff>
    </xdr:to>
    <xdr:sp macro="" textlink="">
      <xdr:nvSpPr>
        <xdr:cNvPr id="1752" name="Text Box 6684" hidden="1">
          <a:extLst>
            <a:ext uri="{FF2B5EF4-FFF2-40B4-BE49-F238E27FC236}">
              <a16:creationId xmlns:a16="http://schemas.microsoft.com/office/drawing/2014/main" id="{00000000-0008-0000-0200-0000D8060000}"/>
            </a:ext>
          </a:extLst>
        </xdr:cNvPr>
        <xdr:cNvSpPr txBox="1">
          <a:spLocks noChangeArrowheads="1"/>
        </xdr:cNvSpPr>
      </xdr:nvSpPr>
      <xdr:spPr bwMode="auto">
        <a:xfrm>
          <a:off x="25629067" y="43859765"/>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513</xdr:row>
      <xdr:rowOff>122929</xdr:rowOff>
    </xdr:from>
    <xdr:to>
      <xdr:col>98</xdr:col>
      <xdr:colOff>398217</xdr:colOff>
      <xdr:row>541</xdr:row>
      <xdr:rowOff>31580</xdr:rowOff>
    </xdr:to>
    <xdr:sp macro="" textlink="">
      <xdr:nvSpPr>
        <xdr:cNvPr id="1753" name="Text Box 6685" hidden="1">
          <a:extLst>
            <a:ext uri="{FF2B5EF4-FFF2-40B4-BE49-F238E27FC236}">
              <a16:creationId xmlns:a16="http://schemas.microsoft.com/office/drawing/2014/main" id="{00000000-0008-0000-0200-0000D9060000}"/>
            </a:ext>
          </a:extLst>
        </xdr:cNvPr>
        <xdr:cNvSpPr txBox="1">
          <a:spLocks noChangeArrowheads="1"/>
        </xdr:cNvSpPr>
      </xdr:nvSpPr>
      <xdr:spPr bwMode="auto">
        <a:xfrm>
          <a:off x="29972468" y="43859765"/>
          <a:ext cx="521207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513</xdr:row>
      <xdr:rowOff>122929</xdr:rowOff>
    </xdr:from>
    <xdr:to>
      <xdr:col>100</xdr:col>
      <xdr:colOff>398216</xdr:colOff>
      <xdr:row>541</xdr:row>
      <xdr:rowOff>31580</xdr:rowOff>
    </xdr:to>
    <xdr:sp macro="" textlink="">
      <xdr:nvSpPr>
        <xdr:cNvPr id="1754" name="Text Box 6686" hidden="1">
          <a:extLst>
            <a:ext uri="{FF2B5EF4-FFF2-40B4-BE49-F238E27FC236}">
              <a16:creationId xmlns:a16="http://schemas.microsoft.com/office/drawing/2014/main" id="{00000000-0008-0000-0200-0000DA060000}"/>
            </a:ext>
          </a:extLst>
        </xdr:cNvPr>
        <xdr:cNvSpPr txBox="1">
          <a:spLocks noChangeArrowheads="1"/>
        </xdr:cNvSpPr>
      </xdr:nvSpPr>
      <xdr:spPr bwMode="auto">
        <a:xfrm>
          <a:off x="30841147" y="43859765"/>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513</xdr:row>
      <xdr:rowOff>122929</xdr:rowOff>
    </xdr:from>
    <xdr:to>
      <xdr:col>102</xdr:col>
      <xdr:colOff>398214</xdr:colOff>
      <xdr:row>541</xdr:row>
      <xdr:rowOff>31580</xdr:rowOff>
    </xdr:to>
    <xdr:sp macro="" textlink="">
      <xdr:nvSpPr>
        <xdr:cNvPr id="1755" name="Text Box 6687" hidden="1">
          <a:extLst>
            <a:ext uri="{FF2B5EF4-FFF2-40B4-BE49-F238E27FC236}">
              <a16:creationId xmlns:a16="http://schemas.microsoft.com/office/drawing/2014/main" id="{00000000-0008-0000-0200-0000DB060000}"/>
            </a:ext>
          </a:extLst>
        </xdr:cNvPr>
        <xdr:cNvSpPr txBox="1">
          <a:spLocks noChangeArrowheads="1"/>
        </xdr:cNvSpPr>
      </xdr:nvSpPr>
      <xdr:spPr bwMode="auto">
        <a:xfrm>
          <a:off x="31709827" y="43859765"/>
          <a:ext cx="521207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513</xdr:row>
      <xdr:rowOff>122929</xdr:rowOff>
    </xdr:from>
    <xdr:to>
      <xdr:col>104</xdr:col>
      <xdr:colOff>398217</xdr:colOff>
      <xdr:row>541</xdr:row>
      <xdr:rowOff>31580</xdr:rowOff>
    </xdr:to>
    <xdr:sp macro="" textlink="">
      <xdr:nvSpPr>
        <xdr:cNvPr id="1756" name="Text Box 6688" hidden="1">
          <a:extLst>
            <a:ext uri="{FF2B5EF4-FFF2-40B4-BE49-F238E27FC236}">
              <a16:creationId xmlns:a16="http://schemas.microsoft.com/office/drawing/2014/main" id="{00000000-0008-0000-0200-0000DC060000}"/>
            </a:ext>
          </a:extLst>
        </xdr:cNvPr>
        <xdr:cNvSpPr txBox="1">
          <a:spLocks noChangeArrowheads="1"/>
        </xdr:cNvSpPr>
      </xdr:nvSpPr>
      <xdr:spPr bwMode="auto">
        <a:xfrm>
          <a:off x="32578507" y="43859765"/>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513</xdr:row>
      <xdr:rowOff>122929</xdr:rowOff>
    </xdr:from>
    <xdr:to>
      <xdr:col>106</xdr:col>
      <xdr:colOff>398216</xdr:colOff>
      <xdr:row>541</xdr:row>
      <xdr:rowOff>31580</xdr:rowOff>
    </xdr:to>
    <xdr:sp macro="" textlink="">
      <xdr:nvSpPr>
        <xdr:cNvPr id="1757" name="Text Box 6689" hidden="1">
          <a:extLst>
            <a:ext uri="{FF2B5EF4-FFF2-40B4-BE49-F238E27FC236}">
              <a16:creationId xmlns:a16="http://schemas.microsoft.com/office/drawing/2014/main" id="{00000000-0008-0000-0200-0000DD060000}"/>
            </a:ext>
          </a:extLst>
        </xdr:cNvPr>
        <xdr:cNvSpPr txBox="1">
          <a:spLocks noChangeArrowheads="1"/>
        </xdr:cNvSpPr>
      </xdr:nvSpPr>
      <xdr:spPr bwMode="auto">
        <a:xfrm>
          <a:off x="33447187" y="43859765"/>
          <a:ext cx="5212080"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514</xdr:row>
      <xdr:rowOff>100329</xdr:rowOff>
    </xdr:from>
    <xdr:to>
      <xdr:col>69</xdr:col>
      <xdr:colOff>398215</xdr:colOff>
      <xdr:row>542</xdr:row>
      <xdr:rowOff>13428</xdr:rowOff>
    </xdr:to>
    <xdr:sp macro="" textlink="">
      <xdr:nvSpPr>
        <xdr:cNvPr id="1758" name="Text Box 6698" hidden="1">
          <a:extLst>
            <a:ext uri="{FF2B5EF4-FFF2-40B4-BE49-F238E27FC236}">
              <a16:creationId xmlns:a16="http://schemas.microsoft.com/office/drawing/2014/main" id="{00000000-0008-0000-0200-0000DE060000}"/>
            </a:ext>
          </a:extLst>
        </xdr:cNvPr>
        <xdr:cNvSpPr txBox="1">
          <a:spLocks noChangeArrowheads="1"/>
        </xdr:cNvSpPr>
      </xdr:nvSpPr>
      <xdr:spPr bwMode="auto">
        <a:xfrm>
          <a:off x="17359888" y="44083348"/>
          <a:ext cx="5228798"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514</xdr:row>
      <xdr:rowOff>100329</xdr:rowOff>
    </xdr:from>
    <xdr:to>
      <xdr:col>71</xdr:col>
      <xdr:colOff>398216</xdr:colOff>
      <xdr:row>542</xdr:row>
      <xdr:rowOff>13428</xdr:rowOff>
    </xdr:to>
    <xdr:sp macro="" textlink="">
      <xdr:nvSpPr>
        <xdr:cNvPr id="1759" name="Text Box 6699" hidden="1">
          <a:extLst>
            <a:ext uri="{FF2B5EF4-FFF2-40B4-BE49-F238E27FC236}">
              <a16:creationId xmlns:a16="http://schemas.microsoft.com/office/drawing/2014/main" id="{00000000-0008-0000-0200-0000DF060000}"/>
            </a:ext>
          </a:extLst>
        </xdr:cNvPr>
        <xdr:cNvSpPr txBox="1">
          <a:spLocks noChangeArrowheads="1"/>
        </xdr:cNvSpPr>
      </xdr:nvSpPr>
      <xdr:spPr bwMode="auto">
        <a:xfrm>
          <a:off x="18232468" y="44083348"/>
          <a:ext cx="5224898"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514</xdr:row>
      <xdr:rowOff>100329</xdr:rowOff>
    </xdr:from>
    <xdr:to>
      <xdr:col>75</xdr:col>
      <xdr:colOff>398216</xdr:colOff>
      <xdr:row>542</xdr:row>
      <xdr:rowOff>13428</xdr:rowOff>
    </xdr:to>
    <xdr:sp macro="" textlink="">
      <xdr:nvSpPr>
        <xdr:cNvPr id="1760" name="Text Box 6700" hidden="1">
          <a:extLst>
            <a:ext uri="{FF2B5EF4-FFF2-40B4-BE49-F238E27FC236}">
              <a16:creationId xmlns:a16="http://schemas.microsoft.com/office/drawing/2014/main" id="{00000000-0008-0000-0200-0000E0060000}"/>
            </a:ext>
          </a:extLst>
        </xdr:cNvPr>
        <xdr:cNvSpPr txBox="1">
          <a:spLocks noChangeArrowheads="1"/>
        </xdr:cNvSpPr>
      </xdr:nvSpPr>
      <xdr:spPr bwMode="auto">
        <a:xfrm>
          <a:off x="19985578" y="44083348"/>
          <a:ext cx="5209149"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514</xdr:row>
      <xdr:rowOff>100329</xdr:rowOff>
    </xdr:from>
    <xdr:to>
      <xdr:col>77</xdr:col>
      <xdr:colOff>398216</xdr:colOff>
      <xdr:row>542</xdr:row>
      <xdr:rowOff>13428</xdr:rowOff>
    </xdr:to>
    <xdr:sp macro="" textlink="">
      <xdr:nvSpPr>
        <xdr:cNvPr id="1761" name="Text Box 6701" hidden="1">
          <a:extLst>
            <a:ext uri="{FF2B5EF4-FFF2-40B4-BE49-F238E27FC236}">
              <a16:creationId xmlns:a16="http://schemas.microsoft.com/office/drawing/2014/main" id="{00000000-0008-0000-0200-0000E1060000}"/>
            </a:ext>
          </a:extLst>
        </xdr:cNvPr>
        <xdr:cNvSpPr txBox="1">
          <a:spLocks noChangeArrowheads="1"/>
        </xdr:cNvSpPr>
      </xdr:nvSpPr>
      <xdr:spPr bwMode="auto">
        <a:xfrm>
          <a:off x="20853085" y="44083348"/>
          <a:ext cx="5210321"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514</xdr:row>
      <xdr:rowOff>100329</xdr:rowOff>
    </xdr:from>
    <xdr:to>
      <xdr:col>79</xdr:col>
      <xdr:colOff>398217</xdr:colOff>
      <xdr:row>542</xdr:row>
      <xdr:rowOff>13428</xdr:rowOff>
    </xdr:to>
    <xdr:sp macro="" textlink="">
      <xdr:nvSpPr>
        <xdr:cNvPr id="1762" name="Text Box 6702" hidden="1">
          <a:extLst>
            <a:ext uri="{FF2B5EF4-FFF2-40B4-BE49-F238E27FC236}">
              <a16:creationId xmlns:a16="http://schemas.microsoft.com/office/drawing/2014/main" id="{00000000-0008-0000-0200-0000E2060000}"/>
            </a:ext>
          </a:extLst>
        </xdr:cNvPr>
        <xdr:cNvSpPr txBox="1">
          <a:spLocks noChangeArrowheads="1"/>
        </xdr:cNvSpPr>
      </xdr:nvSpPr>
      <xdr:spPr bwMode="auto">
        <a:xfrm>
          <a:off x="21720008" y="44083348"/>
          <a:ext cx="5212079"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514</xdr:row>
      <xdr:rowOff>100329</xdr:rowOff>
    </xdr:from>
    <xdr:to>
      <xdr:col>81</xdr:col>
      <xdr:colOff>398216</xdr:colOff>
      <xdr:row>542</xdr:row>
      <xdr:rowOff>13428</xdr:rowOff>
    </xdr:to>
    <xdr:sp macro="" textlink="">
      <xdr:nvSpPr>
        <xdr:cNvPr id="1763" name="Text Box 6703" hidden="1">
          <a:extLst>
            <a:ext uri="{FF2B5EF4-FFF2-40B4-BE49-F238E27FC236}">
              <a16:creationId xmlns:a16="http://schemas.microsoft.com/office/drawing/2014/main" id="{00000000-0008-0000-0200-0000E3060000}"/>
            </a:ext>
          </a:extLst>
        </xdr:cNvPr>
        <xdr:cNvSpPr txBox="1">
          <a:spLocks noChangeArrowheads="1"/>
        </xdr:cNvSpPr>
      </xdr:nvSpPr>
      <xdr:spPr bwMode="auto">
        <a:xfrm>
          <a:off x="22588686" y="44083348"/>
          <a:ext cx="5212081"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514</xdr:row>
      <xdr:rowOff>100329</xdr:rowOff>
    </xdr:from>
    <xdr:to>
      <xdr:col>83</xdr:col>
      <xdr:colOff>394646</xdr:colOff>
      <xdr:row>542</xdr:row>
      <xdr:rowOff>13428</xdr:rowOff>
    </xdr:to>
    <xdr:sp macro="" textlink="">
      <xdr:nvSpPr>
        <xdr:cNvPr id="1764" name="Text Box 6704" hidden="1">
          <a:extLst>
            <a:ext uri="{FF2B5EF4-FFF2-40B4-BE49-F238E27FC236}">
              <a16:creationId xmlns:a16="http://schemas.microsoft.com/office/drawing/2014/main" id="{00000000-0008-0000-0200-0000E4060000}"/>
            </a:ext>
          </a:extLst>
        </xdr:cNvPr>
        <xdr:cNvSpPr txBox="1">
          <a:spLocks noChangeArrowheads="1"/>
        </xdr:cNvSpPr>
      </xdr:nvSpPr>
      <xdr:spPr bwMode="auto">
        <a:xfrm>
          <a:off x="23457366" y="44083348"/>
          <a:ext cx="5208511"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514</xdr:row>
      <xdr:rowOff>100329</xdr:rowOff>
    </xdr:from>
    <xdr:to>
      <xdr:col>86</xdr:col>
      <xdr:colOff>398216</xdr:colOff>
      <xdr:row>542</xdr:row>
      <xdr:rowOff>13428</xdr:rowOff>
    </xdr:to>
    <xdr:sp macro="" textlink="">
      <xdr:nvSpPr>
        <xdr:cNvPr id="1765" name="Text Box 6705" hidden="1">
          <a:extLst>
            <a:ext uri="{FF2B5EF4-FFF2-40B4-BE49-F238E27FC236}">
              <a16:creationId xmlns:a16="http://schemas.microsoft.com/office/drawing/2014/main" id="{00000000-0008-0000-0200-0000E5060000}"/>
            </a:ext>
          </a:extLst>
        </xdr:cNvPr>
        <xdr:cNvSpPr txBox="1">
          <a:spLocks noChangeArrowheads="1"/>
        </xdr:cNvSpPr>
      </xdr:nvSpPr>
      <xdr:spPr bwMode="auto">
        <a:xfrm>
          <a:off x="24760388" y="44083348"/>
          <a:ext cx="5212080"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514</xdr:row>
      <xdr:rowOff>100329</xdr:rowOff>
    </xdr:from>
    <xdr:to>
      <xdr:col>98</xdr:col>
      <xdr:colOff>398217</xdr:colOff>
      <xdr:row>542</xdr:row>
      <xdr:rowOff>13428</xdr:rowOff>
    </xdr:to>
    <xdr:sp macro="" textlink="">
      <xdr:nvSpPr>
        <xdr:cNvPr id="1766" name="Text Box 6706" hidden="1">
          <a:extLst>
            <a:ext uri="{FF2B5EF4-FFF2-40B4-BE49-F238E27FC236}">
              <a16:creationId xmlns:a16="http://schemas.microsoft.com/office/drawing/2014/main" id="{00000000-0008-0000-0200-0000E6060000}"/>
            </a:ext>
          </a:extLst>
        </xdr:cNvPr>
        <xdr:cNvSpPr txBox="1">
          <a:spLocks noChangeArrowheads="1"/>
        </xdr:cNvSpPr>
      </xdr:nvSpPr>
      <xdr:spPr bwMode="auto">
        <a:xfrm>
          <a:off x="29972468" y="44083348"/>
          <a:ext cx="5212079"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514</xdr:row>
      <xdr:rowOff>100329</xdr:rowOff>
    </xdr:from>
    <xdr:to>
      <xdr:col>100</xdr:col>
      <xdr:colOff>398216</xdr:colOff>
      <xdr:row>542</xdr:row>
      <xdr:rowOff>13428</xdr:rowOff>
    </xdr:to>
    <xdr:sp macro="" textlink="">
      <xdr:nvSpPr>
        <xdr:cNvPr id="1767" name="Text Box 6707" hidden="1">
          <a:extLst>
            <a:ext uri="{FF2B5EF4-FFF2-40B4-BE49-F238E27FC236}">
              <a16:creationId xmlns:a16="http://schemas.microsoft.com/office/drawing/2014/main" id="{00000000-0008-0000-0200-0000E7060000}"/>
            </a:ext>
          </a:extLst>
        </xdr:cNvPr>
        <xdr:cNvSpPr txBox="1">
          <a:spLocks noChangeArrowheads="1"/>
        </xdr:cNvSpPr>
      </xdr:nvSpPr>
      <xdr:spPr bwMode="auto">
        <a:xfrm>
          <a:off x="30841147" y="44083348"/>
          <a:ext cx="5212080"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514</xdr:row>
      <xdr:rowOff>100329</xdr:rowOff>
    </xdr:from>
    <xdr:to>
      <xdr:col>102</xdr:col>
      <xdr:colOff>398214</xdr:colOff>
      <xdr:row>542</xdr:row>
      <xdr:rowOff>13428</xdr:rowOff>
    </xdr:to>
    <xdr:sp macro="" textlink="">
      <xdr:nvSpPr>
        <xdr:cNvPr id="1768" name="Text Box 6708" hidden="1">
          <a:extLst>
            <a:ext uri="{FF2B5EF4-FFF2-40B4-BE49-F238E27FC236}">
              <a16:creationId xmlns:a16="http://schemas.microsoft.com/office/drawing/2014/main" id="{00000000-0008-0000-0200-0000E8060000}"/>
            </a:ext>
          </a:extLst>
        </xdr:cNvPr>
        <xdr:cNvSpPr txBox="1">
          <a:spLocks noChangeArrowheads="1"/>
        </xdr:cNvSpPr>
      </xdr:nvSpPr>
      <xdr:spPr bwMode="auto">
        <a:xfrm>
          <a:off x="31709827" y="44083348"/>
          <a:ext cx="5212079"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514</xdr:row>
      <xdr:rowOff>100329</xdr:rowOff>
    </xdr:from>
    <xdr:to>
      <xdr:col>104</xdr:col>
      <xdr:colOff>398217</xdr:colOff>
      <xdr:row>542</xdr:row>
      <xdr:rowOff>13428</xdr:rowOff>
    </xdr:to>
    <xdr:sp macro="" textlink="">
      <xdr:nvSpPr>
        <xdr:cNvPr id="1769" name="Text Box 6709" hidden="1">
          <a:extLst>
            <a:ext uri="{FF2B5EF4-FFF2-40B4-BE49-F238E27FC236}">
              <a16:creationId xmlns:a16="http://schemas.microsoft.com/office/drawing/2014/main" id="{00000000-0008-0000-0200-0000E9060000}"/>
            </a:ext>
          </a:extLst>
        </xdr:cNvPr>
        <xdr:cNvSpPr txBox="1">
          <a:spLocks noChangeArrowheads="1"/>
        </xdr:cNvSpPr>
      </xdr:nvSpPr>
      <xdr:spPr bwMode="auto">
        <a:xfrm>
          <a:off x="32578507" y="44083348"/>
          <a:ext cx="5212080"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514</xdr:row>
      <xdr:rowOff>100329</xdr:rowOff>
    </xdr:from>
    <xdr:to>
      <xdr:col>106</xdr:col>
      <xdr:colOff>398216</xdr:colOff>
      <xdr:row>542</xdr:row>
      <xdr:rowOff>13428</xdr:rowOff>
    </xdr:to>
    <xdr:sp macro="" textlink="">
      <xdr:nvSpPr>
        <xdr:cNvPr id="1770" name="Text Box 6710" hidden="1">
          <a:extLst>
            <a:ext uri="{FF2B5EF4-FFF2-40B4-BE49-F238E27FC236}">
              <a16:creationId xmlns:a16="http://schemas.microsoft.com/office/drawing/2014/main" id="{00000000-0008-0000-0200-0000EA060000}"/>
            </a:ext>
          </a:extLst>
        </xdr:cNvPr>
        <xdr:cNvSpPr txBox="1">
          <a:spLocks noChangeArrowheads="1"/>
        </xdr:cNvSpPr>
      </xdr:nvSpPr>
      <xdr:spPr bwMode="auto">
        <a:xfrm>
          <a:off x="33447187" y="44083348"/>
          <a:ext cx="5212080" cy="68139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515</xdr:row>
      <xdr:rowOff>81155</xdr:rowOff>
    </xdr:from>
    <xdr:to>
      <xdr:col>69</xdr:col>
      <xdr:colOff>398215</xdr:colOff>
      <xdr:row>542</xdr:row>
      <xdr:rowOff>240435</xdr:rowOff>
    </xdr:to>
    <xdr:sp macro="" textlink="">
      <xdr:nvSpPr>
        <xdr:cNvPr id="1771" name="Text Box 6718" hidden="1">
          <a:extLst>
            <a:ext uri="{FF2B5EF4-FFF2-40B4-BE49-F238E27FC236}">
              <a16:creationId xmlns:a16="http://schemas.microsoft.com/office/drawing/2014/main" id="{00000000-0008-0000-0200-0000EB060000}"/>
            </a:ext>
          </a:extLst>
        </xdr:cNvPr>
        <xdr:cNvSpPr txBox="1">
          <a:spLocks noChangeArrowheads="1"/>
        </xdr:cNvSpPr>
      </xdr:nvSpPr>
      <xdr:spPr bwMode="auto">
        <a:xfrm>
          <a:off x="17359888" y="44310358"/>
          <a:ext cx="5228798"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515</xdr:row>
      <xdr:rowOff>81155</xdr:rowOff>
    </xdr:from>
    <xdr:to>
      <xdr:col>71</xdr:col>
      <xdr:colOff>398216</xdr:colOff>
      <xdr:row>542</xdr:row>
      <xdr:rowOff>240435</xdr:rowOff>
    </xdr:to>
    <xdr:sp macro="" textlink="">
      <xdr:nvSpPr>
        <xdr:cNvPr id="1772" name="Text Box 6719" hidden="1">
          <a:extLst>
            <a:ext uri="{FF2B5EF4-FFF2-40B4-BE49-F238E27FC236}">
              <a16:creationId xmlns:a16="http://schemas.microsoft.com/office/drawing/2014/main" id="{00000000-0008-0000-0200-0000EC060000}"/>
            </a:ext>
          </a:extLst>
        </xdr:cNvPr>
        <xdr:cNvSpPr txBox="1">
          <a:spLocks noChangeArrowheads="1"/>
        </xdr:cNvSpPr>
      </xdr:nvSpPr>
      <xdr:spPr bwMode="auto">
        <a:xfrm>
          <a:off x="18232468" y="44310358"/>
          <a:ext cx="5224898"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515</xdr:row>
      <xdr:rowOff>81155</xdr:rowOff>
    </xdr:from>
    <xdr:to>
      <xdr:col>73</xdr:col>
      <xdr:colOff>398215</xdr:colOff>
      <xdr:row>542</xdr:row>
      <xdr:rowOff>240435</xdr:rowOff>
    </xdr:to>
    <xdr:sp macro="" textlink="">
      <xdr:nvSpPr>
        <xdr:cNvPr id="1773" name="Text Box 6720" hidden="1">
          <a:extLst>
            <a:ext uri="{FF2B5EF4-FFF2-40B4-BE49-F238E27FC236}">
              <a16:creationId xmlns:a16="http://schemas.microsoft.com/office/drawing/2014/main" id="{00000000-0008-0000-0200-0000ED060000}"/>
            </a:ext>
          </a:extLst>
        </xdr:cNvPr>
        <xdr:cNvSpPr txBox="1">
          <a:spLocks noChangeArrowheads="1"/>
        </xdr:cNvSpPr>
      </xdr:nvSpPr>
      <xdr:spPr bwMode="auto">
        <a:xfrm>
          <a:off x="19107112" y="44310358"/>
          <a:ext cx="5218935"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515</xdr:row>
      <xdr:rowOff>81155</xdr:rowOff>
    </xdr:from>
    <xdr:to>
      <xdr:col>75</xdr:col>
      <xdr:colOff>398216</xdr:colOff>
      <xdr:row>542</xdr:row>
      <xdr:rowOff>240435</xdr:rowOff>
    </xdr:to>
    <xdr:sp macro="" textlink="">
      <xdr:nvSpPr>
        <xdr:cNvPr id="1774" name="Text Box 6721" hidden="1">
          <a:extLst>
            <a:ext uri="{FF2B5EF4-FFF2-40B4-BE49-F238E27FC236}">
              <a16:creationId xmlns:a16="http://schemas.microsoft.com/office/drawing/2014/main" id="{00000000-0008-0000-0200-0000EE060000}"/>
            </a:ext>
          </a:extLst>
        </xdr:cNvPr>
        <xdr:cNvSpPr txBox="1">
          <a:spLocks noChangeArrowheads="1"/>
        </xdr:cNvSpPr>
      </xdr:nvSpPr>
      <xdr:spPr bwMode="auto">
        <a:xfrm>
          <a:off x="19985578" y="44310358"/>
          <a:ext cx="5209149"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515</xdr:row>
      <xdr:rowOff>81155</xdr:rowOff>
    </xdr:from>
    <xdr:to>
      <xdr:col>77</xdr:col>
      <xdr:colOff>398216</xdr:colOff>
      <xdr:row>542</xdr:row>
      <xdr:rowOff>240435</xdr:rowOff>
    </xdr:to>
    <xdr:sp macro="" textlink="">
      <xdr:nvSpPr>
        <xdr:cNvPr id="1775" name="Text Box 6722" hidden="1">
          <a:extLst>
            <a:ext uri="{FF2B5EF4-FFF2-40B4-BE49-F238E27FC236}">
              <a16:creationId xmlns:a16="http://schemas.microsoft.com/office/drawing/2014/main" id="{00000000-0008-0000-0200-0000EF060000}"/>
            </a:ext>
          </a:extLst>
        </xdr:cNvPr>
        <xdr:cNvSpPr txBox="1">
          <a:spLocks noChangeArrowheads="1"/>
        </xdr:cNvSpPr>
      </xdr:nvSpPr>
      <xdr:spPr bwMode="auto">
        <a:xfrm>
          <a:off x="20853085" y="44310358"/>
          <a:ext cx="5210321"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515</xdr:row>
      <xdr:rowOff>81155</xdr:rowOff>
    </xdr:from>
    <xdr:to>
      <xdr:col>79</xdr:col>
      <xdr:colOff>398217</xdr:colOff>
      <xdr:row>542</xdr:row>
      <xdr:rowOff>240435</xdr:rowOff>
    </xdr:to>
    <xdr:sp macro="" textlink="">
      <xdr:nvSpPr>
        <xdr:cNvPr id="1776" name="Text Box 6723" hidden="1">
          <a:extLst>
            <a:ext uri="{FF2B5EF4-FFF2-40B4-BE49-F238E27FC236}">
              <a16:creationId xmlns:a16="http://schemas.microsoft.com/office/drawing/2014/main" id="{00000000-0008-0000-0200-0000F0060000}"/>
            </a:ext>
          </a:extLst>
        </xdr:cNvPr>
        <xdr:cNvSpPr txBox="1">
          <a:spLocks noChangeArrowheads="1"/>
        </xdr:cNvSpPr>
      </xdr:nvSpPr>
      <xdr:spPr bwMode="auto">
        <a:xfrm>
          <a:off x="21720008" y="44310358"/>
          <a:ext cx="5212079"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515</xdr:row>
      <xdr:rowOff>81155</xdr:rowOff>
    </xdr:from>
    <xdr:to>
      <xdr:col>81</xdr:col>
      <xdr:colOff>398216</xdr:colOff>
      <xdr:row>542</xdr:row>
      <xdr:rowOff>240435</xdr:rowOff>
    </xdr:to>
    <xdr:sp macro="" textlink="">
      <xdr:nvSpPr>
        <xdr:cNvPr id="1777" name="Text Box 6724" hidden="1">
          <a:extLst>
            <a:ext uri="{FF2B5EF4-FFF2-40B4-BE49-F238E27FC236}">
              <a16:creationId xmlns:a16="http://schemas.microsoft.com/office/drawing/2014/main" id="{00000000-0008-0000-0200-0000F1060000}"/>
            </a:ext>
          </a:extLst>
        </xdr:cNvPr>
        <xdr:cNvSpPr txBox="1">
          <a:spLocks noChangeArrowheads="1"/>
        </xdr:cNvSpPr>
      </xdr:nvSpPr>
      <xdr:spPr bwMode="auto">
        <a:xfrm>
          <a:off x="22588686" y="44310358"/>
          <a:ext cx="5212081"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515</xdr:row>
      <xdr:rowOff>81155</xdr:rowOff>
    </xdr:from>
    <xdr:to>
      <xdr:col>83</xdr:col>
      <xdr:colOff>394646</xdr:colOff>
      <xdr:row>542</xdr:row>
      <xdr:rowOff>240435</xdr:rowOff>
    </xdr:to>
    <xdr:sp macro="" textlink="">
      <xdr:nvSpPr>
        <xdr:cNvPr id="1778" name="Text Box 6725" hidden="1">
          <a:extLst>
            <a:ext uri="{FF2B5EF4-FFF2-40B4-BE49-F238E27FC236}">
              <a16:creationId xmlns:a16="http://schemas.microsoft.com/office/drawing/2014/main" id="{00000000-0008-0000-0200-0000F2060000}"/>
            </a:ext>
          </a:extLst>
        </xdr:cNvPr>
        <xdr:cNvSpPr txBox="1">
          <a:spLocks noChangeArrowheads="1"/>
        </xdr:cNvSpPr>
      </xdr:nvSpPr>
      <xdr:spPr bwMode="auto">
        <a:xfrm>
          <a:off x="23457366" y="44310358"/>
          <a:ext cx="5208511"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515</xdr:row>
      <xdr:rowOff>81155</xdr:rowOff>
    </xdr:from>
    <xdr:to>
      <xdr:col>86</xdr:col>
      <xdr:colOff>398216</xdr:colOff>
      <xdr:row>542</xdr:row>
      <xdr:rowOff>240435</xdr:rowOff>
    </xdr:to>
    <xdr:sp macro="" textlink="">
      <xdr:nvSpPr>
        <xdr:cNvPr id="1779" name="Text Box 6726" hidden="1">
          <a:extLst>
            <a:ext uri="{FF2B5EF4-FFF2-40B4-BE49-F238E27FC236}">
              <a16:creationId xmlns:a16="http://schemas.microsoft.com/office/drawing/2014/main" id="{00000000-0008-0000-0200-0000F3060000}"/>
            </a:ext>
          </a:extLst>
        </xdr:cNvPr>
        <xdr:cNvSpPr txBox="1">
          <a:spLocks noChangeArrowheads="1"/>
        </xdr:cNvSpPr>
      </xdr:nvSpPr>
      <xdr:spPr bwMode="auto">
        <a:xfrm>
          <a:off x="24760388" y="44310358"/>
          <a:ext cx="5212080"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515</xdr:row>
      <xdr:rowOff>81155</xdr:rowOff>
    </xdr:from>
    <xdr:to>
      <xdr:col>88</xdr:col>
      <xdr:colOff>398216</xdr:colOff>
      <xdr:row>542</xdr:row>
      <xdr:rowOff>240435</xdr:rowOff>
    </xdr:to>
    <xdr:sp macro="" textlink="">
      <xdr:nvSpPr>
        <xdr:cNvPr id="1780" name="Text Box 6727" hidden="1">
          <a:extLst>
            <a:ext uri="{FF2B5EF4-FFF2-40B4-BE49-F238E27FC236}">
              <a16:creationId xmlns:a16="http://schemas.microsoft.com/office/drawing/2014/main" id="{00000000-0008-0000-0200-0000F4060000}"/>
            </a:ext>
          </a:extLst>
        </xdr:cNvPr>
        <xdr:cNvSpPr txBox="1">
          <a:spLocks noChangeArrowheads="1"/>
        </xdr:cNvSpPr>
      </xdr:nvSpPr>
      <xdr:spPr bwMode="auto">
        <a:xfrm>
          <a:off x="25629067" y="44310358"/>
          <a:ext cx="5212080"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515</xdr:row>
      <xdr:rowOff>81155</xdr:rowOff>
    </xdr:from>
    <xdr:to>
      <xdr:col>100</xdr:col>
      <xdr:colOff>398216</xdr:colOff>
      <xdr:row>542</xdr:row>
      <xdr:rowOff>240435</xdr:rowOff>
    </xdr:to>
    <xdr:sp macro="" textlink="">
      <xdr:nvSpPr>
        <xdr:cNvPr id="1781" name="Text Box 6728" hidden="1">
          <a:extLst>
            <a:ext uri="{FF2B5EF4-FFF2-40B4-BE49-F238E27FC236}">
              <a16:creationId xmlns:a16="http://schemas.microsoft.com/office/drawing/2014/main" id="{00000000-0008-0000-0200-0000F5060000}"/>
            </a:ext>
          </a:extLst>
        </xdr:cNvPr>
        <xdr:cNvSpPr txBox="1">
          <a:spLocks noChangeArrowheads="1"/>
        </xdr:cNvSpPr>
      </xdr:nvSpPr>
      <xdr:spPr bwMode="auto">
        <a:xfrm>
          <a:off x="30841147" y="44310358"/>
          <a:ext cx="5212080"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515</xdr:row>
      <xdr:rowOff>81155</xdr:rowOff>
    </xdr:from>
    <xdr:to>
      <xdr:col>102</xdr:col>
      <xdr:colOff>398214</xdr:colOff>
      <xdr:row>542</xdr:row>
      <xdr:rowOff>240435</xdr:rowOff>
    </xdr:to>
    <xdr:sp macro="" textlink="">
      <xdr:nvSpPr>
        <xdr:cNvPr id="1782" name="Text Box 6729" hidden="1">
          <a:extLst>
            <a:ext uri="{FF2B5EF4-FFF2-40B4-BE49-F238E27FC236}">
              <a16:creationId xmlns:a16="http://schemas.microsoft.com/office/drawing/2014/main" id="{00000000-0008-0000-0200-0000F6060000}"/>
            </a:ext>
          </a:extLst>
        </xdr:cNvPr>
        <xdr:cNvSpPr txBox="1">
          <a:spLocks noChangeArrowheads="1"/>
        </xdr:cNvSpPr>
      </xdr:nvSpPr>
      <xdr:spPr bwMode="auto">
        <a:xfrm>
          <a:off x="31709827" y="44310358"/>
          <a:ext cx="5212079"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515</xdr:row>
      <xdr:rowOff>81155</xdr:rowOff>
    </xdr:from>
    <xdr:to>
      <xdr:col>104</xdr:col>
      <xdr:colOff>398217</xdr:colOff>
      <xdr:row>542</xdr:row>
      <xdr:rowOff>240435</xdr:rowOff>
    </xdr:to>
    <xdr:sp macro="" textlink="">
      <xdr:nvSpPr>
        <xdr:cNvPr id="1783" name="Text Box 6730" hidden="1">
          <a:extLst>
            <a:ext uri="{FF2B5EF4-FFF2-40B4-BE49-F238E27FC236}">
              <a16:creationId xmlns:a16="http://schemas.microsoft.com/office/drawing/2014/main" id="{00000000-0008-0000-0200-0000F7060000}"/>
            </a:ext>
          </a:extLst>
        </xdr:cNvPr>
        <xdr:cNvSpPr txBox="1">
          <a:spLocks noChangeArrowheads="1"/>
        </xdr:cNvSpPr>
      </xdr:nvSpPr>
      <xdr:spPr bwMode="auto">
        <a:xfrm>
          <a:off x="32578507" y="44310358"/>
          <a:ext cx="5212080"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515</xdr:row>
      <xdr:rowOff>81155</xdr:rowOff>
    </xdr:from>
    <xdr:to>
      <xdr:col>106</xdr:col>
      <xdr:colOff>398216</xdr:colOff>
      <xdr:row>542</xdr:row>
      <xdr:rowOff>240435</xdr:rowOff>
    </xdr:to>
    <xdr:sp macro="" textlink="">
      <xdr:nvSpPr>
        <xdr:cNvPr id="1784" name="Text Box 6731" hidden="1">
          <a:extLst>
            <a:ext uri="{FF2B5EF4-FFF2-40B4-BE49-F238E27FC236}">
              <a16:creationId xmlns:a16="http://schemas.microsoft.com/office/drawing/2014/main" id="{00000000-0008-0000-0200-0000F8060000}"/>
            </a:ext>
          </a:extLst>
        </xdr:cNvPr>
        <xdr:cNvSpPr txBox="1">
          <a:spLocks noChangeArrowheads="1"/>
        </xdr:cNvSpPr>
      </xdr:nvSpPr>
      <xdr:spPr bwMode="auto">
        <a:xfrm>
          <a:off x="33447187" y="44310358"/>
          <a:ext cx="5212080" cy="68172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516</xdr:row>
      <xdr:rowOff>61979</xdr:rowOff>
    </xdr:from>
    <xdr:to>
      <xdr:col>69</xdr:col>
      <xdr:colOff>398215</xdr:colOff>
      <xdr:row>543</xdr:row>
      <xdr:rowOff>231200</xdr:rowOff>
    </xdr:to>
    <xdr:sp macro="" textlink="">
      <xdr:nvSpPr>
        <xdr:cNvPr id="1785" name="Text Box 6737" hidden="1">
          <a:extLst>
            <a:ext uri="{FF2B5EF4-FFF2-40B4-BE49-F238E27FC236}">
              <a16:creationId xmlns:a16="http://schemas.microsoft.com/office/drawing/2014/main" id="{00000000-0008-0000-0200-0000F9060000}"/>
            </a:ext>
          </a:extLst>
        </xdr:cNvPr>
        <xdr:cNvSpPr txBox="1">
          <a:spLocks noChangeArrowheads="1"/>
        </xdr:cNvSpPr>
      </xdr:nvSpPr>
      <xdr:spPr bwMode="auto">
        <a:xfrm>
          <a:off x="17359888" y="44538387"/>
          <a:ext cx="5228798" cy="68228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516</xdr:row>
      <xdr:rowOff>61979</xdr:rowOff>
    </xdr:from>
    <xdr:to>
      <xdr:col>71</xdr:col>
      <xdr:colOff>398216</xdr:colOff>
      <xdr:row>543</xdr:row>
      <xdr:rowOff>231200</xdr:rowOff>
    </xdr:to>
    <xdr:sp macro="" textlink="">
      <xdr:nvSpPr>
        <xdr:cNvPr id="1786" name="Text Box 6738" hidden="1">
          <a:extLst>
            <a:ext uri="{FF2B5EF4-FFF2-40B4-BE49-F238E27FC236}">
              <a16:creationId xmlns:a16="http://schemas.microsoft.com/office/drawing/2014/main" id="{00000000-0008-0000-0200-0000FA060000}"/>
            </a:ext>
          </a:extLst>
        </xdr:cNvPr>
        <xdr:cNvSpPr txBox="1">
          <a:spLocks noChangeArrowheads="1"/>
        </xdr:cNvSpPr>
      </xdr:nvSpPr>
      <xdr:spPr bwMode="auto">
        <a:xfrm>
          <a:off x="18232468" y="44538387"/>
          <a:ext cx="5224898" cy="68228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516</xdr:row>
      <xdr:rowOff>61979</xdr:rowOff>
    </xdr:from>
    <xdr:to>
      <xdr:col>73</xdr:col>
      <xdr:colOff>398215</xdr:colOff>
      <xdr:row>543</xdr:row>
      <xdr:rowOff>231200</xdr:rowOff>
    </xdr:to>
    <xdr:sp macro="" textlink="">
      <xdr:nvSpPr>
        <xdr:cNvPr id="1787" name="Text Box 6739" hidden="1">
          <a:extLst>
            <a:ext uri="{FF2B5EF4-FFF2-40B4-BE49-F238E27FC236}">
              <a16:creationId xmlns:a16="http://schemas.microsoft.com/office/drawing/2014/main" id="{00000000-0008-0000-0200-0000FB060000}"/>
            </a:ext>
          </a:extLst>
        </xdr:cNvPr>
        <xdr:cNvSpPr txBox="1">
          <a:spLocks noChangeArrowheads="1"/>
        </xdr:cNvSpPr>
      </xdr:nvSpPr>
      <xdr:spPr bwMode="auto">
        <a:xfrm>
          <a:off x="19107112" y="44538387"/>
          <a:ext cx="5218935" cy="68228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516</xdr:row>
      <xdr:rowOff>61979</xdr:rowOff>
    </xdr:from>
    <xdr:to>
      <xdr:col>75</xdr:col>
      <xdr:colOff>398216</xdr:colOff>
      <xdr:row>543</xdr:row>
      <xdr:rowOff>231200</xdr:rowOff>
    </xdr:to>
    <xdr:sp macro="" textlink="">
      <xdr:nvSpPr>
        <xdr:cNvPr id="1788" name="Text Box 6740" hidden="1">
          <a:extLst>
            <a:ext uri="{FF2B5EF4-FFF2-40B4-BE49-F238E27FC236}">
              <a16:creationId xmlns:a16="http://schemas.microsoft.com/office/drawing/2014/main" id="{00000000-0008-0000-0200-0000FC060000}"/>
            </a:ext>
          </a:extLst>
        </xdr:cNvPr>
        <xdr:cNvSpPr txBox="1">
          <a:spLocks noChangeArrowheads="1"/>
        </xdr:cNvSpPr>
      </xdr:nvSpPr>
      <xdr:spPr bwMode="auto">
        <a:xfrm>
          <a:off x="19985578" y="44538387"/>
          <a:ext cx="5209149" cy="68228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516</xdr:row>
      <xdr:rowOff>61979</xdr:rowOff>
    </xdr:from>
    <xdr:to>
      <xdr:col>81</xdr:col>
      <xdr:colOff>398216</xdr:colOff>
      <xdr:row>543</xdr:row>
      <xdr:rowOff>231200</xdr:rowOff>
    </xdr:to>
    <xdr:sp macro="" textlink="">
      <xdr:nvSpPr>
        <xdr:cNvPr id="1789" name="Text Box 6741" hidden="1">
          <a:extLst>
            <a:ext uri="{FF2B5EF4-FFF2-40B4-BE49-F238E27FC236}">
              <a16:creationId xmlns:a16="http://schemas.microsoft.com/office/drawing/2014/main" id="{00000000-0008-0000-0200-0000FD060000}"/>
            </a:ext>
          </a:extLst>
        </xdr:cNvPr>
        <xdr:cNvSpPr txBox="1">
          <a:spLocks noChangeArrowheads="1"/>
        </xdr:cNvSpPr>
      </xdr:nvSpPr>
      <xdr:spPr bwMode="auto">
        <a:xfrm>
          <a:off x="22588686" y="44538387"/>
          <a:ext cx="5212081" cy="68228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516</xdr:row>
      <xdr:rowOff>61979</xdr:rowOff>
    </xdr:from>
    <xdr:to>
      <xdr:col>83</xdr:col>
      <xdr:colOff>394646</xdr:colOff>
      <xdr:row>543</xdr:row>
      <xdr:rowOff>231200</xdr:rowOff>
    </xdr:to>
    <xdr:sp macro="" textlink="">
      <xdr:nvSpPr>
        <xdr:cNvPr id="1790" name="Text Box 6742" hidden="1">
          <a:extLst>
            <a:ext uri="{FF2B5EF4-FFF2-40B4-BE49-F238E27FC236}">
              <a16:creationId xmlns:a16="http://schemas.microsoft.com/office/drawing/2014/main" id="{00000000-0008-0000-0200-0000FE060000}"/>
            </a:ext>
          </a:extLst>
        </xdr:cNvPr>
        <xdr:cNvSpPr txBox="1">
          <a:spLocks noChangeArrowheads="1"/>
        </xdr:cNvSpPr>
      </xdr:nvSpPr>
      <xdr:spPr bwMode="auto">
        <a:xfrm>
          <a:off x="23457366" y="44538387"/>
          <a:ext cx="5208511" cy="68228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516</xdr:row>
      <xdr:rowOff>61979</xdr:rowOff>
    </xdr:from>
    <xdr:to>
      <xdr:col>102</xdr:col>
      <xdr:colOff>398214</xdr:colOff>
      <xdr:row>543</xdr:row>
      <xdr:rowOff>231200</xdr:rowOff>
    </xdr:to>
    <xdr:sp macro="" textlink="">
      <xdr:nvSpPr>
        <xdr:cNvPr id="1791" name="Text Box 6743" hidden="1">
          <a:extLst>
            <a:ext uri="{FF2B5EF4-FFF2-40B4-BE49-F238E27FC236}">
              <a16:creationId xmlns:a16="http://schemas.microsoft.com/office/drawing/2014/main" id="{00000000-0008-0000-0200-0000FF060000}"/>
            </a:ext>
          </a:extLst>
        </xdr:cNvPr>
        <xdr:cNvSpPr txBox="1">
          <a:spLocks noChangeArrowheads="1"/>
        </xdr:cNvSpPr>
      </xdr:nvSpPr>
      <xdr:spPr bwMode="auto">
        <a:xfrm>
          <a:off x="31709827" y="44538387"/>
          <a:ext cx="5212079" cy="68228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516</xdr:row>
      <xdr:rowOff>61979</xdr:rowOff>
    </xdr:from>
    <xdr:to>
      <xdr:col>104</xdr:col>
      <xdr:colOff>398217</xdr:colOff>
      <xdr:row>543</xdr:row>
      <xdr:rowOff>231200</xdr:rowOff>
    </xdr:to>
    <xdr:sp macro="" textlink="">
      <xdr:nvSpPr>
        <xdr:cNvPr id="1792" name="Text Box 6744" hidden="1">
          <a:extLst>
            <a:ext uri="{FF2B5EF4-FFF2-40B4-BE49-F238E27FC236}">
              <a16:creationId xmlns:a16="http://schemas.microsoft.com/office/drawing/2014/main" id="{00000000-0008-0000-0200-000000070000}"/>
            </a:ext>
          </a:extLst>
        </xdr:cNvPr>
        <xdr:cNvSpPr txBox="1">
          <a:spLocks noChangeArrowheads="1"/>
        </xdr:cNvSpPr>
      </xdr:nvSpPr>
      <xdr:spPr bwMode="auto">
        <a:xfrm>
          <a:off x="32578507" y="44538387"/>
          <a:ext cx="5212080" cy="68228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516</xdr:row>
      <xdr:rowOff>61979</xdr:rowOff>
    </xdr:from>
    <xdr:to>
      <xdr:col>106</xdr:col>
      <xdr:colOff>398216</xdr:colOff>
      <xdr:row>543</xdr:row>
      <xdr:rowOff>231200</xdr:rowOff>
    </xdr:to>
    <xdr:sp macro="" textlink="">
      <xdr:nvSpPr>
        <xdr:cNvPr id="1793" name="Text Box 6745" hidden="1">
          <a:extLst>
            <a:ext uri="{FF2B5EF4-FFF2-40B4-BE49-F238E27FC236}">
              <a16:creationId xmlns:a16="http://schemas.microsoft.com/office/drawing/2014/main" id="{00000000-0008-0000-0200-000001070000}"/>
            </a:ext>
          </a:extLst>
        </xdr:cNvPr>
        <xdr:cNvSpPr txBox="1">
          <a:spLocks noChangeArrowheads="1"/>
        </xdr:cNvSpPr>
      </xdr:nvSpPr>
      <xdr:spPr bwMode="auto">
        <a:xfrm>
          <a:off x="33447187" y="44538387"/>
          <a:ext cx="5212080" cy="68228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517</xdr:row>
      <xdr:rowOff>42804</xdr:rowOff>
    </xdr:from>
    <xdr:to>
      <xdr:col>69</xdr:col>
      <xdr:colOff>398215</xdr:colOff>
      <xdr:row>544</xdr:row>
      <xdr:rowOff>205286</xdr:rowOff>
    </xdr:to>
    <xdr:sp macro="" textlink="">
      <xdr:nvSpPr>
        <xdr:cNvPr id="1794" name="Text Box 6754" hidden="1">
          <a:extLst>
            <a:ext uri="{FF2B5EF4-FFF2-40B4-BE49-F238E27FC236}">
              <a16:creationId xmlns:a16="http://schemas.microsoft.com/office/drawing/2014/main" id="{00000000-0008-0000-0200-000002070000}"/>
            </a:ext>
          </a:extLst>
        </xdr:cNvPr>
        <xdr:cNvSpPr txBox="1">
          <a:spLocks noChangeArrowheads="1"/>
        </xdr:cNvSpPr>
      </xdr:nvSpPr>
      <xdr:spPr bwMode="auto">
        <a:xfrm>
          <a:off x="17359888" y="44765396"/>
          <a:ext cx="5228798"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517</xdr:row>
      <xdr:rowOff>42804</xdr:rowOff>
    </xdr:from>
    <xdr:to>
      <xdr:col>71</xdr:col>
      <xdr:colOff>398216</xdr:colOff>
      <xdr:row>544</xdr:row>
      <xdr:rowOff>205286</xdr:rowOff>
    </xdr:to>
    <xdr:sp macro="" textlink="">
      <xdr:nvSpPr>
        <xdr:cNvPr id="1795" name="Text Box 6755" hidden="1">
          <a:extLst>
            <a:ext uri="{FF2B5EF4-FFF2-40B4-BE49-F238E27FC236}">
              <a16:creationId xmlns:a16="http://schemas.microsoft.com/office/drawing/2014/main" id="{00000000-0008-0000-0200-000003070000}"/>
            </a:ext>
          </a:extLst>
        </xdr:cNvPr>
        <xdr:cNvSpPr txBox="1">
          <a:spLocks noChangeArrowheads="1"/>
        </xdr:cNvSpPr>
      </xdr:nvSpPr>
      <xdr:spPr bwMode="auto">
        <a:xfrm>
          <a:off x="18232468" y="44765396"/>
          <a:ext cx="5224898"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517</xdr:row>
      <xdr:rowOff>42804</xdr:rowOff>
    </xdr:from>
    <xdr:to>
      <xdr:col>75</xdr:col>
      <xdr:colOff>398216</xdr:colOff>
      <xdr:row>544</xdr:row>
      <xdr:rowOff>205286</xdr:rowOff>
    </xdr:to>
    <xdr:sp macro="" textlink="">
      <xdr:nvSpPr>
        <xdr:cNvPr id="1796" name="Text Box 6756" hidden="1">
          <a:extLst>
            <a:ext uri="{FF2B5EF4-FFF2-40B4-BE49-F238E27FC236}">
              <a16:creationId xmlns:a16="http://schemas.microsoft.com/office/drawing/2014/main" id="{00000000-0008-0000-0200-000004070000}"/>
            </a:ext>
          </a:extLst>
        </xdr:cNvPr>
        <xdr:cNvSpPr txBox="1">
          <a:spLocks noChangeArrowheads="1"/>
        </xdr:cNvSpPr>
      </xdr:nvSpPr>
      <xdr:spPr bwMode="auto">
        <a:xfrm>
          <a:off x="19985578" y="44765396"/>
          <a:ext cx="5209149"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517</xdr:row>
      <xdr:rowOff>42804</xdr:rowOff>
    </xdr:from>
    <xdr:to>
      <xdr:col>77</xdr:col>
      <xdr:colOff>398216</xdr:colOff>
      <xdr:row>544</xdr:row>
      <xdr:rowOff>205286</xdr:rowOff>
    </xdr:to>
    <xdr:sp macro="" textlink="">
      <xdr:nvSpPr>
        <xdr:cNvPr id="1797" name="Text Box 6757" hidden="1">
          <a:extLst>
            <a:ext uri="{FF2B5EF4-FFF2-40B4-BE49-F238E27FC236}">
              <a16:creationId xmlns:a16="http://schemas.microsoft.com/office/drawing/2014/main" id="{00000000-0008-0000-0200-000005070000}"/>
            </a:ext>
          </a:extLst>
        </xdr:cNvPr>
        <xdr:cNvSpPr txBox="1">
          <a:spLocks noChangeArrowheads="1"/>
        </xdr:cNvSpPr>
      </xdr:nvSpPr>
      <xdr:spPr bwMode="auto">
        <a:xfrm>
          <a:off x="20853085" y="44765396"/>
          <a:ext cx="5210321"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517</xdr:row>
      <xdr:rowOff>42804</xdr:rowOff>
    </xdr:from>
    <xdr:to>
      <xdr:col>79</xdr:col>
      <xdr:colOff>398217</xdr:colOff>
      <xdr:row>544</xdr:row>
      <xdr:rowOff>205286</xdr:rowOff>
    </xdr:to>
    <xdr:sp macro="" textlink="">
      <xdr:nvSpPr>
        <xdr:cNvPr id="1798" name="Text Box 6758" hidden="1">
          <a:extLst>
            <a:ext uri="{FF2B5EF4-FFF2-40B4-BE49-F238E27FC236}">
              <a16:creationId xmlns:a16="http://schemas.microsoft.com/office/drawing/2014/main" id="{00000000-0008-0000-0200-000006070000}"/>
            </a:ext>
          </a:extLst>
        </xdr:cNvPr>
        <xdr:cNvSpPr txBox="1">
          <a:spLocks noChangeArrowheads="1"/>
        </xdr:cNvSpPr>
      </xdr:nvSpPr>
      <xdr:spPr bwMode="auto">
        <a:xfrm>
          <a:off x="21720008" y="44765396"/>
          <a:ext cx="5212079"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517</xdr:row>
      <xdr:rowOff>42804</xdr:rowOff>
    </xdr:from>
    <xdr:to>
      <xdr:col>81</xdr:col>
      <xdr:colOff>398216</xdr:colOff>
      <xdr:row>544</xdr:row>
      <xdr:rowOff>205286</xdr:rowOff>
    </xdr:to>
    <xdr:sp macro="" textlink="">
      <xdr:nvSpPr>
        <xdr:cNvPr id="1799" name="Text Box 6759" hidden="1">
          <a:extLst>
            <a:ext uri="{FF2B5EF4-FFF2-40B4-BE49-F238E27FC236}">
              <a16:creationId xmlns:a16="http://schemas.microsoft.com/office/drawing/2014/main" id="{00000000-0008-0000-0200-000007070000}"/>
            </a:ext>
          </a:extLst>
        </xdr:cNvPr>
        <xdr:cNvSpPr txBox="1">
          <a:spLocks noChangeArrowheads="1"/>
        </xdr:cNvSpPr>
      </xdr:nvSpPr>
      <xdr:spPr bwMode="auto">
        <a:xfrm>
          <a:off x="22588686" y="44765396"/>
          <a:ext cx="5212081"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517</xdr:row>
      <xdr:rowOff>42804</xdr:rowOff>
    </xdr:from>
    <xdr:to>
      <xdr:col>83</xdr:col>
      <xdr:colOff>394646</xdr:colOff>
      <xdr:row>544</xdr:row>
      <xdr:rowOff>205286</xdr:rowOff>
    </xdr:to>
    <xdr:sp macro="" textlink="">
      <xdr:nvSpPr>
        <xdr:cNvPr id="1800" name="Text Box 6760" hidden="1">
          <a:extLst>
            <a:ext uri="{FF2B5EF4-FFF2-40B4-BE49-F238E27FC236}">
              <a16:creationId xmlns:a16="http://schemas.microsoft.com/office/drawing/2014/main" id="{00000000-0008-0000-0200-000008070000}"/>
            </a:ext>
          </a:extLst>
        </xdr:cNvPr>
        <xdr:cNvSpPr txBox="1">
          <a:spLocks noChangeArrowheads="1"/>
        </xdr:cNvSpPr>
      </xdr:nvSpPr>
      <xdr:spPr bwMode="auto">
        <a:xfrm>
          <a:off x="23457366" y="44765396"/>
          <a:ext cx="5208511"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517</xdr:row>
      <xdr:rowOff>42804</xdr:rowOff>
    </xdr:from>
    <xdr:to>
      <xdr:col>86</xdr:col>
      <xdr:colOff>398216</xdr:colOff>
      <xdr:row>544</xdr:row>
      <xdr:rowOff>205286</xdr:rowOff>
    </xdr:to>
    <xdr:sp macro="" textlink="">
      <xdr:nvSpPr>
        <xdr:cNvPr id="1801" name="Text Box 6761" hidden="1">
          <a:extLst>
            <a:ext uri="{FF2B5EF4-FFF2-40B4-BE49-F238E27FC236}">
              <a16:creationId xmlns:a16="http://schemas.microsoft.com/office/drawing/2014/main" id="{00000000-0008-0000-0200-000009070000}"/>
            </a:ext>
          </a:extLst>
        </xdr:cNvPr>
        <xdr:cNvSpPr txBox="1">
          <a:spLocks noChangeArrowheads="1"/>
        </xdr:cNvSpPr>
      </xdr:nvSpPr>
      <xdr:spPr bwMode="auto">
        <a:xfrm>
          <a:off x="24760388" y="44765396"/>
          <a:ext cx="5212080"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517</xdr:row>
      <xdr:rowOff>42804</xdr:rowOff>
    </xdr:from>
    <xdr:to>
      <xdr:col>98</xdr:col>
      <xdr:colOff>398217</xdr:colOff>
      <xdr:row>544</xdr:row>
      <xdr:rowOff>205286</xdr:rowOff>
    </xdr:to>
    <xdr:sp macro="" textlink="">
      <xdr:nvSpPr>
        <xdr:cNvPr id="1802" name="Text Box 6762" hidden="1">
          <a:extLst>
            <a:ext uri="{FF2B5EF4-FFF2-40B4-BE49-F238E27FC236}">
              <a16:creationId xmlns:a16="http://schemas.microsoft.com/office/drawing/2014/main" id="{00000000-0008-0000-0200-00000A070000}"/>
            </a:ext>
          </a:extLst>
        </xdr:cNvPr>
        <xdr:cNvSpPr txBox="1">
          <a:spLocks noChangeArrowheads="1"/>
        </xdr:cNvSpPr>
      </xdr:nvSpPr>
      <xdr:spPr bwMode="auto">
        <a:xfrm>
          <a:off x="29972468" y="44765396"/>
          <a:ext cx="5212079"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517</xdr:row>
      <xdr:rowOff>42804</xdr:rowOff>
    </xdr:from>
    <xdr:to>
      <xdr:col>100</xdr:col>
      <xdr:colOff>398216</xdr:colOff>
      <xdr:row>544</xdr:row>
      <xdr:rowOff>205286</xdr:rowOff>
    </xdr:to>
    <xdr:sp macro="" textlink="">
      <xdr:nvSpPr>
        <xdr:cNvPr id="1803" name="Text Box 6763" hidden="1">
          <a:extLst>
            <a:ext uri="{FF2B5EF4-FFF2-40B4-BE49-F238E27FC236}">
              <a16:creationId xmlns:a16="http://schemas.microsoft.com/office/drawing/2014/main" id="{00000000-0008-0000-0200-00000B070000}"/>
            </a:ext>
          </a:extLst>
        </xdr:cNvPr>
        <xdr:cNvSpPr txBox="1">
          <a:spLocks noChangeArrowheads="1"/>
        </xdr:cNvSpPr>
      </xdr:nvSpPr>
      <xdr:spPr bwMode="auto">
        <a:xfrm>
          <a:off x="30841147" y="44765396"/>
          <a:ext cx="5212080"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517</xdr:row>
      <xdr:rowOff>42804</xdr:rowOff>
    </xdr:from>
    <xdr:to>
      <xdr:col>102</xdr:col>
      <xdr:colOff>398214</xdr:colOff>
      <xdr:row>544</xdr:row>
      <xdr:rowOff>205286</xdr:rowOff>
    </xdr:to>
    <xdr:sp macro="" textlink="">
      <xdr:nvSpPr>
        <xdr:cNvPr id="1804" name="Text Box 6764" hidden="1">
          <a:extLst>
            <a:ext uri="{FF2B5EF4-FFF2-40B4-BE49-F238E27FC236}">
              <a16:creationId xmlns:a16="http://schemas.microsoft.com/office/drawing/2014/main" id="{00000000-0008-0000-0200-00000C070000}"/>
            </a:ext>
          </a:extLst>
        </xdr:cNvPr>
        <xdr:cNvSpPr txBox="1">
          <a:spLocks noChangeArrowheads="1"/>
        </xdr:cNvSpPr>
      </xdr:nvSpPr>
      <xdr:spPr bwMode="auto">
        <a:xfrm>
          <a:off x="31709827" y="44765396"/>
          <a:ext cx="5212079"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517</xdr:row>
      <xdr:rowOff>42804</xdr:rowOff>
    </xdr:from>
    <xdr:to>
      <xdr:col>104</xdr:col>
      <xdr:colOff>398217</xdr:colOff>
      <xdr:row>544</xdr:row>
      <xdr:rowOff>205286</xdr:rowOff>
    </xdr:to>
    <xdr:sp macro="" textlink="">
      <xdr:nvSpPr>
        <xdr:cNvPr id="1805" name="Text Box 6765" hidden="1">
          <a:extLst>
            <a:ext uri="{FF2B5EF4-FFF2-40B4-BE49-F238E27FC236}">
              <a16:creationId xmlns:a16="http://schemas.microsoft.com/office/drawing/2014/main" id="{00000000-0008-0000-0200-00000D070000}"/>
            </a:ext>
          </a:extLst>
        </xdr:cNvPr>
        <xdr:cNvSpPr txBox="1">
          <a:spLocks noChangeArrowheads="1"/>
        </xdr:cNvSpPr>
      </xdr:nvSpPr>
      <xdr:spPr bwMode="auto">
        <a:xfrm>
          <a:off x="32578507" y="44765396"/>
          <a:ext cx="5212080"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517</xdr:row>
      <xdr:rowOff>42804</xdr:rowOff>
    </xdr:from>
    <xdr:to>
      <xdr:col>106</xdr:col>
      <xdr:colOff>398216</xdr:colOff>
      <xdr:row>544</xdr:row>
      <xdr:rowOff>205286</xdr:rowOff>
    </xdr:to>
    <xdr:sp macro="" textlink="">
      <xdr:nvSpPr>
        <xdr:cNvPr id="1806" name="Text Box 6766" hidden="1">
          <a:extLst>
            <a:ext uri="{FF2B5EF4-FFF2-40B4-BE49-F238E27FC236}">
              <a16:creationId xmlns:a16="http://schemas.microsoft.com/office/drawing/2014/main" id="{00000000-0008-0000-0200-00000E070000}"/>
            </a:ext>
          </a:extLst>
        </xdr:cNvPr>
        <xdr:cNvSpPr txBox="1">
          <a:spLocks noChangeArrowheads="1"/>
        </xdr:cNvSpPr>
      </xdr:nvSpPr>
      <xdr:spPr bwMode="auto">
        <a:xfrm>
          <a:off x="33447187" y="44765396"/>
          <a:ext cx="5212080" cy="6816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518</xdr:row>
      <xdr:rowOff>23628</xdr:rowOff>
    </xdr:from>
    <xdr:to>
      <xdr:col>69</xdr:col>
      <xdr:colOff>398215</xdr:colOff>
      <xdr:row>545</xdr:row>
      <xdr:rowOff>175277</xdr:rowOff>
    </xdr:to>
    <xdr:sp macro="" textlink="">
      <xdr:nvSpPr>
        <xdr:cNvPr id="1807" name="Text Box 6774" hidden="1">
          <a:extLst>
            <a:ext uri="{FF2B5EF4-FFF2-40B4-BE49-F238E27FC236}">
              <a16:creationId xmlns:a16="http://schemas.microsoft.com/office/drawing/2014/main" id="{00000000-0008-0000-0200-00000F070000}"/>
            </a:ext>
          </a:extLst>
        </xdr:cNvPr>
        <xdr:cNvSpPr txBox="1">
          <a:spLocks noChangeArrowheads="1"/>
        </xdr:cNvSpPr>
      </xdr:nvSpPr>
      <xdr:spPr bwMode="auto">
        <a:xfrm>
          <a:off x="17359888" y="44992405"/>
          <a:ext cx="5228798"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518</xdr:row>
      <xdr:rowOff>23628</xdr:rowOff>
    </xdr:from>
    <xdr:to>
      <xdr:col>71</xdr:col>
      <xdr:colOff>398216</xdr:colOff>
      <xdr:row>545</xdr:row>
      <xdr:rowOff>175277</xdr:rowOff>
    </xdr:to>
    <xdr:sp macro="" textlink="">
      <xdr:nvSpPr>
        <xdr:cNvPr id="1808" name="Text Box 6775" hidden="1">
          <a:extLst>
            <a:ext uri="{FF2B5EF4-FFF2-40B4-BE49-F238E27FC236}">
              <a16:creationId xmlns:a16="http://schemas.microsoft.com/office/drawing/2014/main" id="{00000000-0008-0000-0200-000010070000}"/>
            </a:ext>
          </a:extLst>
        </xdr:cNvPr>
        <xdr:cNvSpPr txBox="1">
          <a:spLocks noChangeArrowheads="1"/>
        </xdr:cNvSpPr>
      </xdr:nvSpPr>
      <xdr:spPr bwMode="auto">
        <a:xfrm>
          <a:off x="18232468" y="44992405"/>
          <a:ext cx="5224898"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518</xdr:row>
      <xdr:rowOff>23628</xdr:rowOff>
    </xdr:from>
    <xdr:to>
      <xdr:col>73</xdr:col>
      <xdr:colOff>398215</xdr:colOff>
      <xdr:row>545</xdr:row>
      <xdr:rowOff>175277</xdr:rowOff>
    </xdr:to>
    <xdr:sp macro="" textlink="">
      <xdr:nvSpPr>
        <xdr:cNvPr id="1809" name="Text Box 6776" hidden="1">
          <a:extLst>
            <a:ext uri="{FF2B5EF4-FFF2-40B4-BE49-F238E27FC236}">
              <a16:creationId xmlns:a16="http://schemas.microsoft.com/office/drawing/2014/main" id="{00000000-0008-0000-0200-000011070000}"/>
            </a:ext>
          </a:extLst>
        </xdr:cNvPr>
        <xdr:cNvSpPr txBox="1">
          <a:spLocks noChangeArrowheads="1"/>
        </xdr:cNvSpPr>
      </xdr:nvSpPr>
      <xdr:spPr bwMode="auto">
        <a:xfrm>
          <a:off x="19107112" y="44992405"/>
          <a:ext cx="5218935"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518</xdr:row>
      <xdr:rowOff>23628</xdr:rowOff>
    </xdr:from>
    <xdr:to>
      <xdr:col>75</xdr:col>
      <xdr:colOff>398216</xdr:colOff>
      <xdr:row>545</xdr:row>
      <xdr:rowOff>175277</xdr:rowOff>
    </xdr:to>
    <xdr:sp macro="" textlink="">
      <xdr:nvSpPr>
        <xdr:cNvPr id="1810" name="Text Box 6777" hidden="1">
          <a:extLst>
            <a:ext uri="{FF2B5EF4-FFF2-40B4-BE49-F238E27FC236}">
              <a16:creationId xmlns:a16="http://schemas.microsoft.com/office/drawing/2014/main" id="{00000000-0008-0000-0200-000012070000}"/>
            </a:ext>
          </a:extLst>
        </xdr:cNvPr>
        <xdr:cNvSpPr txBox="1">
          <a:spLocks noChangeArrowheads="1"/>
        </xdr:cNvSpPr>
      </xdr:nvSpPr>
      <xdr:spPr bwMode="auto">
        <a:xfrm>
          <a:off x="19985578" y="44992405"/>
          <a:ext cx="5209149"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518</xdr:row>
      <xdr:rowOff>23628</xdr:rowOff>
    </xdr:from>
    <xdr:to>
      <xdr:col>77</xdr:col>
      <xdr:colOff>398216</xdr:colOff>
      <xdr:row>545</xdr:row>
      <xdr:rowOff>175277</xdr:rowOff>
    </xdr:to>
    <xdr:sp macro="" textlink="">
      <xdr:nvSpPr>
        <xdr:cNvPr id="1811" name="Text Box 6778" hidden="1">
          <a:extLst>
            <a:ext uri="{FF2B5EF4-FFF2-40B4-BE49-F238E27FC236}">
              <a16:creationId xmlns:a16="http://schemas.microsoft.com/office/drawing/2014/main" id="{00000000-0008-0000-0200-000013070000}"/>
            </a:ext>
          </a:extLst>
        </xdr:cNvPr>
        <xdr:cNvSpPr txBox="1">
          <a:spLocks noChangeArrowheads="1"/>
        </xdr:cNvSpPr>
      </xdr:nvSpPr>
      <xdr:spPr bwMode="auto">
        <a:xfrm>
          <a:off x="20853085" y="44992405"/>
          <a:ext cx="5210321"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518</xdr:row>
      <xdr:rowOff>23628</xdr:rowOff>
    </xdr:from>
    <xdr:to>
      <xdr:col>79</xdr:col>
      <xdr:colOff>398217</xdr:colOff>
      <xdr:row>545</xdr:row>
      <xdr:rowOff>175277</xdr:rowOff>
    </xdr:to>
    <xdr:sp macro="" textlink="">
      <xdr:nvSpPr>
        <xdr:cNvPr id="1812" name="Text Box 6779" hidden="1">
          <a:extLst>
            <a:ext uri="{FF2B5EF4-FFF2-40B4-BE49-F238E27FC236}">
              <a16:creationId xmlns:a16="http://schemas.microsoft.com/office/drawing/2014/main" id="{00000000-0008-0000-0200-000014070000}"/>
            </a:ext>
          </a:extLst>
        </xdr:cNvPr>
        <xdr:cNvSpPr txBox="1">
          <a:spLocks noChangeArrowheads="1"/>
        </xdr:cNvSpPr>
      </xdr:nvSpPr>
      <xdr:spPr bwMode="auto">
        <a:xfrm>
          <a:off x="21720008" y="44992405"/>
          <a:ext cx="5212079"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518</xdr:row>
      <xdr:rowOff>23628</xdr:rowOff>
    </xdr:from>
    <xdr:to>
      <xdr:col>81</xdr:col>
      <xdr:colOff>398216</xdr:colOff>
      <xdr:row>545</xdr:row>
      <xdr:rowOff>175277</xdr:rowOff>
    </xdr:to>
    <xdr:sp macro="" textlink="">
      <xdr:nvSpPr>
        <xdr:cNvPr id="1813" name="Text Box 6780" hidden="1">
          <a:extLst>
            <a:ext uri="{FF2B5EF4-FFF2-40B4-BE49-F238E27FC236}">
              <a16:creationId xmlns:a16="http://schemas.microsoft.com/office/drawing/2014/main" id="{00000000-0008-0000-0200-000015070000}"/>
            </a:ext>
          </a:extLst>
        </xdr:cNvPr>
        <xdr:cNvSpPr txBox="1">
          <a:spLocks noChangeArrowheads="1"/>
        </xdr:cNvSpPr>
      </xdr:nvSpPr>
      <xdr:spPr bwMode="auto">
        <a:xfrm>
          <a:off x="22588686" y="44992405"/>
          <a:ext cx="5212081"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518</xdr:row>
      <xdr:rowOff>23628</xdr:rowOff>
    </xdr:from>
    <xdr:to>
      <xdr:col>83</xdr:col>
      <xdr:colOff>394646</xdr:colOff>
      <xdr:row>545</xdr:row>
      <xdr:rowOff>175277</xdr:rowOff>
    </xdr:to>
    <xdr:sp macro="" textlink="">
      <xdr:nvSpPr>
        <xdr:cNvPr id="1814" name="Text Box 6781" hidden="1">
          <a:extLst>
            <a:ext uri="{FF2B5EF4-FFF2-40B4-BE49-F238E27FC236}">
              <a16:creationId xmlns:a16="http://schemas.microsoft.com/office/drawing/2014/main" id="{00000000-0008-0000-0200-000016070000}"/>
            </a:ext>
          </a:extLst>
        </xdr:cNvPr>
        <xdr:cNvSpPr txBox="1">
          <a:spLocks noChangeArrowheads="1"/>
        </xdr:cNvSpPr>
      </xdr:nvSpPr>
      <xdr:spPr bwMode="auto">
        <a:xfrm>
          <a:off x="23457366" y="44992405"/>
          <a:ext cx="5208511"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518</xdr:row>
      <xdr:rowOff>23628</xdr:rowOff>
    </xdr:from>
    <xdr:to>
      <xdr:col>86</xdr:col>
      <xdr:colOff>398216</xdr:colOff>
      <xdr:row>545</xdr:row>
      <xdr:rowOff>175277</xdr:rowOff>
    </xdr:to>
    <xdr:sp macro="" textlink="">
      <xdr:nvSpPr>
        <xdr:cNvPr id="1815" name="Text Box 6782" hidden="1">
          <a:extLst>
            <a:ext uri="{FF2B5EF4-FFF2-40B4-BE49-F238E27FC236}">
              <a16:creationId xmlns:a16="http://schemas.microsoft.com/office/drawing/2014/main" id="{00000000-0008-0000-0200-000017070000}"/>
            </a:ext>
          </a:extLst>
        </xdr:cNvPr>
        <xdr:cNvSpPr txBox="1">
          <a:spLocks noChangeArrowheads="1"/>
        </xdr:cNvSpPr>
      </xdr:nvSpPr>
      <xdr:spPr bwMode="auto">
        <a:xfrm>
          <a:off x="24760388" y="44992405"/>
          <a:ext cx="5212080"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518</xdr:row>
      <xdr:rowOff>23628</xdr:rowOff>
    </xdr:from>
    <xdr:to>
      <xdr:col>88</xdr:col>
      <xdr:colOff>398216</xdr:colOff>
      <xdr:row>545</xdr:row>
      <xdr:rowOff>175277</xdr:rowOff>
    </xdr:to>
    <xdr:sp macro="" textlink="">
      <xdr:nvSpPr>
        <xdr:cNvPr id="1816" name="Text Box 6783" hidden="1">
          <a:extLst>
            <a:ext uri="{FF2B5EF4-FFF2-40B4-BE49-F238E27FC236}">
              <a16:creationId xmlns:a16="http://schemas.microsoft.com/office/drawing/2014/main" id="{00000000-0008-0000-0200-000018070000}"/>
            </a:ext>
          </a:extLst>
        </xdr:cNvPr>
        <xdr:cNvSpPr txBox="1">
          <a:spLocks noChangeArrowheads="1"/>
        </xdr:cNvSpPr>
      </xdr:nvSpPr>
      <xdr:spPr bwMode="auto">
        <a:xfrm>
          <a:off x="25629067" y="44992405"/>
          <a:ext cx="5212080"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518</xdr:row>
      <xdr:rowOff>23628</xdr:rowOff>
    </xdr:from>
    <xdr:to>
      <xdr:col>100</xdr:col>
      <xdr:colOff>398216</xdr:colOff>
      <xdr:row>545</xdr:row>
      <xdr:rowOff>175277</xdr:rowOff>
    </xdr:to>
    <xdr:sp macro="" textlink="">
      <xdr:nvSpPr>
        <xdr:cNvPr id="1817" name="Text Box 6784" hidden="1">
          <a:extLst>
            <a:ext uri="{FF2B5EF4-FFF2-40B4-BE49-F238E27FC236}">
              <a16:creationId xmlns:a16="http://schemas.microsoft.com/office/drawing/2014/main" id="{00000000-0008-0000-0200-000019070000}"/>
            </a:ext>
          </a:extLst>
        </xdr:cNvPr>
        <xdr:cNvSpPr txBox="1">
          <a:spLocks noChangeArrowheads="1"/>
        </xdr:cNvSpPr>
      </xdr:nvSpPr>
      <xdr:spPr bwMode="auto">
        <a:xfrm>
          <a:off x="30841147" y="44992405"/>
          <a:ext cx="5212080"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518</xdr:row>
      <xdr:rowOff>23628</xdr:rowOff>
    </xdr:from>
    <xdr:to>
      <xdr:col>102</xdr:col>
      <xdr:colOff>398214</xdr:colOff>
      <xdr:row>545</xdr:row>
      <xdr:rowOff>175277</xdr:rowOff>
    </xdr:to>
    <xdr:sp macro="" textlink="">
      <xdr:nvSpPr>
        <xdr:cNvPr id="1818" name="Text Box 6785" hidden="1">
          <a:extLst>
            <a:ext uri="{FF2B5EF4-FFF2-40B4-BE49-F238E27FC236}">
              <a16:creationId xmlns:a16="http://schemas.microsoft.com/office/drawing/2014/main" id="{00000000-0008-0000-0200-00001A070000}"/>
            </a:ext>
          </a:extLst>
        </xdr:cNvPr>
        <xdr:cNvSpPr txBox="1">
          <a:spLocks noChangeArrowheads="1"/>
        </xdr:cNvSpPr>
      </xdr:nvSpPr>
      <xdr:spPr bwMode="auto">
        <a:xfrm>
          <a:off x="31709827" y="44992405"/>
          <a:ext cx="5212079"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518</xdr:row>
      <xdr:rowOff>23628</xdr:rowOff>
    </xdr:from>
    <xdr:to>
      <xdr:col>104</xdr:col>
      <xdr:colOff>398217</xdr:colOff>
      <xdr:row>545</xdr:row>
      <xdr:rowOff>175277</xdr:rowOff>
    </xdr:to>
    <xdr:sp macro="" textlink="">
      <xdr:nvSpPr>
        <xdr:cNvPr id="1819" name="Text Box 6786" hidden="1">
          <a:extLst>
            <a:ext uri="{FF2B5EF4-FFF2-40B4-BE49-F238E27FC236}">
              <a16:creationId xmlns:a16="http://schemas.microsoft.com/office/drawing/2014/main" id="{00000000-0008-0000-0200-00001B070000}"/>
            </a:ext>
          </a:extLst>
        </xdr:cNvPr>
        <xdr:cNvSpPr txBox="1">
          <a:spLocks noChangeArrowheads="1"/>
        </xdr:cNvSpPr>
      </xdr:nvSpPr>
      <xdr:spPr bwMode="auto">
        <a:xfrm>
          <a:off x="32578507" y="44992405"/>
          <a:ext cx="5212080"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518</xdr:row>
      <xdr:rowOff>23628</xdr:rowOff>
    </xdr:from>
    <xdr:to>
      <xdr:col>106</xdr:col>
      <xdr:colOff>398216</xdr:colOff>
      <xdr:row>545</xdr:row>
      <xdr:rowOff>175277</xdr:rowOff>
    </xdr:to>
    <xdr:sp macro="" textlink="">
      <xdr:nvSpPr>
        <xdr:cNvPr id="1820" name="Text Box 6787" hidden="1">
          <a:extLst>
            <a:ext uri="{FF2B5EF4-FFF2-40B4-BE49-F238E27FC236}">
              <a16:creationId xmlns:a16="http://schemas.microsoft.com/office/drawing/2014/main" id="{00000000-0008-0000-0200-00001C070000}"/>
            </a:ext>
          </a:extLst>
        </xdr:cNvPr>
        <xdr:cNvSpPr txBox="1">
          <a:spLocks noChangeArrowheads="1"/>
        </xdr:cNvSpPr>
      </xdr:nvSpPr>
      <xdr:spPr bwMode="auto">
        <a:xfrm>
          <a:off x="33447187" y="44992405"/>
          <a:ext cx="5212080" cy="6807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519</xdr:row>
      <xdr:rowOff>4455</xdr:rowOff>
    </xdr:from>
    <xdr:to>
      <xdr:col>69</xdr:col>
      <xdr:colOff>398215</xdr:colOff>
      <xdr:row>546</xdr:row>
      <xdr:rowOff>159414</xdr:rowOff>
    </xdr:to>
    <xdr:sp macro="" textlink="">
      <xdr:nvSpPr>
        <xdr:cNvPr id="1821" name="Text Box 6796" hidden="1">
          <a:extLst>
            <a:ext uri="{FF2B5EF4-FFF2-40B4-BE49-F238E27FC236}">
              <a16:creationId xmlns:a16="http://schemas.microsoft.com/office/drawing/2014/main" id="{00000000-0008-0000-0200-00001D070000}"/>
            </a:ext>
          </a:extLst>
        </xdr:cNvPr>
        <xdr:cNvSpPr txBox="1">
          <a:spLocks noChangeArrowheads="1"/>
        </xdr:cNvSpPr>
      </xdr:nvSpPr>
      <xdr:spPr bwMode="auto">
        <a:xfrm>
          <a:off x="17359888" y="45219415"/>
          <a:ext cx="5228798"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519</xdr:row>
      <xdr:rowOff>4455</xdr:rowOff>
    </xdr:from>
    <xdr:to>
      <xdr:col>71</xdr:col>
      <xdr:colOff>398216</xdr:colOff>
      <xdr:row>546</xdr:row>
      <xdr:rowOff>159414</xdr:rowOff>
    </xdr:to>
    <xdr:sp macro="" textlink="">
      <xdr:nvSpPr>
        <xdr:cNvPr id="1822" name="Text Box 6797" hidden="1">
          <a:extLst>
            <a:ext uri="{FF2B5EF4-FFF2-40B4-BE49-F238E27FC236}">
              <a16:creationId xmlns:a16="http://schemas.microsoft.com/office/drawing/2014/main" id="{00000000-0008-0000-0200-00001E070000}"/>
            </a:ext>
          </a:extLst>
        </xdr:cNvPr>
        <xdr:cNvSpPr txBox="1">
          <a:spLocks noChangeArrowheads="1"/>
        </xdr:cNvSpPr>
      </xdr:nvSpPr>
      <xdr:spPr bwMode="auto">
        <a:xfrm>
          <a:off x="18232468" y="45219415"/>
          <a:ext cx="5224898"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519</xdr:row>
      <xdr:rowOff>4455</xdr:rowOff>
    </xdr:from>
    <xdr:to>
      <xdr:col>75</xdr:col>
      <xdr:colOff>398216</xdr:colOff>
      <xdr:row>546</xdr:row>
      <xdr:rowOff>159414</xdr:rowOff>
    </xdr:to>
    <xdr:sp macro="" textlink="">
      <xdr:nvSpPr>
        <xdr:cNvPr id="1823" name="Text Box 6798" hidden="1">
          <a:extLst>
            <a:ext uri="{FF2B5EF4-FFF2-40B4-BE49-F238E27FC236}">
              <a16:creationId xmlns:a16="http://schemas.microsoft.com/office/drawing/2014/main" id="{00000000-0008-0000-0200-00001F070000}"/>
            </a:ext>
          </a:extLst>
        </xdr:cNvPr>
        <xdr:cNvSpPr txBox="1">
          <a:spLocks noChangeArrowheads="1"/>
        </xdr:cNvSpPr>
      </xdr:nvSpPr>
      <xdr:spPr bwMode="auto">
        <a:xfrm>
          <a:off x="19985578" y="45219415"/>
          <a:ext cx="5209149"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519</xdr:row>
      <xdr:rowOff>4455</xdr:rowOff>
    </xdr:from>
    <xdr:to>
      <xdr:col>77</xdr:col>
      <xdr:colOff>398216</xdr:colOff>
      <xdr:row>546</xdr:row>
      <xdr:rowOff>159414</xdr:rowOff>
    </xdr:to>
    <xdr:sp macro="" textlink="">
      <xdr:nvSpPr>
        <xdr:cNvPr id="1824" name="Text Box 6799" hidden="1">
          <a:extLst>
            <a:ext uri="{FF2B5EF4-FFF2-40B4-BE49-F238E27FC236}">
              <a16:creationId xmlns:a16="http://schemas.microsoft.com/office/drawing/2014/main" id="{00000000-0008-0000-0200-000020070000}"/>
            </a:ext>
          </a:extLst>
        </xdr:cNvPr>
        <xdr:cNvSpPr txBox="1">
          <a:spLocks noChangeArrowheads="1"/>
        </xdr:cNvSpPr>
      </xdr:nvSpPr>
      <xdr:spPr bwMode="auto">
        <a:xfrm>
          <a:off x="20853085" y="45219415"/>
          <a:ext cx="5210321"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519</xdr:row>
      <xdr:rowOff>4455</xdr:rowOff>
    </xdr:from>
    <xdr:to>
      <xdr:col>79</xdr:col>
      <xdr:colOff>398217</xdr:colOff>
      <xdr:row>546</xdr:row>
      <xdr:rowOff>159414</xdr:rowOff>
    </xdr:to>
    <xdr:sp macro="" textlink="">
      <xdr:nvSpPr>
        <xdr:cNvPr id="1825" name="Text Box 6800" hidden="1">
          <a:extLst>
            <a:ext uri="{FF2B5EF4-FFF2-40B4-BE49-F238E27FC236}">
              <a16:creationId xmlns:a16="http://schemas.microsoft.com/office/drawing/2014/main" id="{00000000-0008-0000-0200-000021070000}"/>
            </a:ext>
          </a:extLst>
        </xdr:cNvPr>
        <xdr:cNvSpPr txBox="1">
          <a:spLocks noChangeArrowheads="1"/>
        </xdr:cNvSpPr>
      </xdr:nvSpPr>
      <xdr:spPr bwMode="auto">
        <a:xfrm>
          <a:off x="21720008" y="45219415"/>
          <a:ext cx="5212079"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519</xdr:row>
      <xdr:rowOff>4455</xdr:rowOff>
    </xdr:from>
    <xdr:to>
      <xdr:col>81</xdr:col>
      <xdr:colOff>398216</xdr:colOff>
      <xdr:row>546</xdr:row>
      <xdr:rowOff>159414</xdr:rowOff>
    </xdr:to>
    <xdr:sp macro="" textlink="">
      <xdr:nvSpPr>
        <xdr:cNvPr id="1826" name="Text Box 6801" hidden="1">
          <a:extLst>
            <a:ext uri="{FF2B5EF4-FFF2-40B4-BE49-F238E27FC236}">
              <a16:creationId xmlns:a16="http://schemas.microsoft.com/office/drawing/2014/main" id="{00000000-0008-0000-0200-000022070000}"/>
            </a:ext>
          </a:extLst>
        </xdr:cNvPr>
        <xdr:cNvSpPr txBox="1">
          <a:spLocks noChangeArrowheads="1"/>
        </xdr:cNvSpPr>
      </xdr:nvSpPr>
      <xdr:spPr bwMode="auto">
        <a:xfrm>
          <a:off x="22588686" y="45219415"/>
          <a:ext cx="5212081"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519</xdr:row>
      <xdr:rowOff>4455</xdr:rowOff>
    </xdr:from>
    <xdr:to>
      <xdr:col>83</xdr:col>
      <xdr:colOff>394646</xdr:colOff>
      <xdr:row>546</xdr:row>
      <xdr:rowOff>159414</xdr:rowOff>
    </xdr:to>
    <xdr:sp macro="" textlink="">
      <xdr:nvSpPr>
        <xdr:cNvPr id="1827" name="Text Box 6802" hidden="1">
          <a:extLst>
            <a:ext uri="{FF2B5EF4-FFF2-40B4-BE49-F238E27FC236}">
              <a16:creationId xmlns:a16="http://schemas.microsoft.com/office/drawing/2014/main" id="{00000000-0008-0000-0200-000023070000}"/>
            </a:ext>
          </a:extLst>
        </xdr:cNvPr>
        <xdr:cNvSpPr txBox="1">
          <a:spLocks noChangeArrowheads="1"/>
        </xdr:cNvSpPr>
      </xdr:nvSpPr>
      <xdr:spPr bwMode="auto">
        <a:xfrm>
          <a:off x="23457366" y="45219415"/>
          <a:ext cx="5208511"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519</xdr:row>
      <xdr:rowOff>4455</xdr:rowOff>
    </xdr:from>
    <xdr:to>
      <xdr:col>86</xdr:col>
      <xdr:colOff>398216</xdr:colOff>
      <xdr:row>546</xdr:row>
      <xdr:rowOff>159414</xdr:rowOff>
    </xdr:to>
    <xdr:sp macro="" textlink="">
      <xdr:nvSpPr>
        <xdr:cNvPr id="1828" name="Text Box 6803" hidden="1">
          <a:extLst>
            <a:ext uri="{FF2B5EF4-FFF2-40B4-BE49-F238E27FC236}">
              <a16:creationId xmlns:a16="http://schemas.microsoft.com/office/drawing/2014/main" id="{00000000-0008-0000-0200-000024070000}"/>
            </a:ext>
          </a:extLst>
        </xdr:cNvPr>
        <xdr:cNvSpPr txBox="1">
          <a:spLocks noChangeArrowheads="1"/>
        </xdr:cNvSpPr>
      </xdr:nvSpPr>
      <xdr:spPr bwMode="auto">
        <a:xfrm>
          <a:off x="24760388" y="45219415"/>
          <a:ext cx="5212080"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519</xdr:row>
      <xdr:rowOff>4455</xdr:rowOff>
    </xdr:from>
    <xdr:to>
      <xdr:col>98</xdr:col>
      <xdr:colOff>398217</xdr:colOff>
      <xdr:row>546</xdr:row>
      <xdr:rowOff>159414</xdr:rowOff>
    </xdr:to>
    <xdr:sp macro="" textlink="">
      <xdr:nvSpPr>
        <xdr:cNvPr id="1829" name="Text Box 6804" hidden="1">
          <a:extLst>
            <a:ext uri="{FF2B5EF4-FFF2-40B4-BE49-F238E27FC236}">
              <a16:creationId xmlns:a16="http://schemas.microsoft.com/office/drawing/2014/main" id="{00000000-0008-0000-0200-000025070000}"/>
            </a:ext>
          </a:extLst>
        </xdr:cNvPr>
        <xdr:cNvSpPr txBox="1">
          <a:spLocks noChangeArrowheads="1"/>
        </xdr:cNvSpPr>
      </xdr:nvSpPr>
      <xdr:spPr bwMode="auto">
        <a:xfrm>
          <a:off x="29972468" y="45219415"/>
          <a:ext cx="5212079"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519</xdr:row>
      <xdr:rowOff>4455</xdr:rowOff>
    </xdr:from>
    <xdr:to>
      <xdr:col>100</xdr:col>
      <xdr:colOff>398216</xdr:colOff>
      <xdr:row>546</xdr:row>
      <xdr:rowOff>159414</xdr:rowOff>
    </xdr:to>
    <xdr:sp macro="" textlink="">
      <xdr:nvSpPr>
        <xdr:cNvPr id="1830" name="Text Box 6805" hidden="1">
          <a:extLst>
            <a:ext uri="{FF2B5EF4-FFF2-40B4-BE49-F238E27FC236}">
              <a16:creationId xmlns:a16="http://schemas.microsoft.com/office/drawing/2014/main" id="{00000000-0008-0000-0200-000026070000}"/>
            </a:ext>
          </a:extLst>
        </xdr:cNvPr>
        <xdr:cNvSpPr txBox="1">
          <a:spLocks noChangeArrowheads="1"/>
        </xdr:cNvSpPr>
      </xdr:nvSpPr>
      <xdr:spPr bwMode="auto">
        <a:xfrm>
          <a:off x="30841147" y="45219415"/>
          <a:ext cx="5212080"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519</xdr:row>
      <xdr:rowOff>4455</xdr:rowOff>
    </xdr:from>
    <xdr:to>
      <xdr:col>102</xdr:col>
      <xdr:colOff>398214</xdr:colOff>
      <xdr:row>546</xdr:row>
      <xdr:rowOff>159414</xdr:rowOff>
    </xdr:to>
    <xdr:sp macro="" textlink="">
      <xdr:nvSpPr>
        <xdr:cNvPr id="1831" name="Text Box 6806" hidden="1">
          <a:extLst>
            <a:ext uri="{FF2B5EF4-FFF2-40B4-BE49-F238E27FC236}">
              <a16:creationId xmlns:a16="http://schemas.microsoft.com/office/drawing/2014/main" id="{00000000-0008-0000-0200-000027070000}"/>
            </a:ext>
          </a:extLst>
        </xdr:cNvPr>
        <xdr:cNvSpPr txBox="1">
          <a:spLocks noChangeArrowheads="1"/>
        </xdr:cNvSpPr>
      </xdr:nvSpPr>
      <xdr:spPr bwMode="auto">
        <a:xfrm>
          <a:off x="31709827" y="45219415"/>
          <a:ext cx="5212079"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519</xdr:row>
      <xdr:rowOff>4455</xdr:rowOff>
    </xdr:from>
    <xdr:to>
      <xdr:col>104</xdr:col>
      <xdr:colOff>398217</xdr:colOff>
      <xdr:row>546</xdr:row>
      <xdr:rowOff>159414</xdr:rowOff>
    </xdr:to>
    <xdr:sp macro="" textlink="">
      <xdr:nvSpPr>
        <xdr:cNvPr id="1832" name="Text Box 6807" hidden="1">
          <a:extLst>
            <a:ext uri="{FF2B5EF4-FFF2-40B4-BE49-F238E27FC236}">
              <a16:creationId xmlns:a16="http://schemas.microsoft.com/office/drawing/2014/main" id="{00000000-0008-0000-0200-000028070000}"/>
            </a:ext>
          </a:extLst>
        </xdr:cNvPr>
        <xdr:cNvSpPr txBox="1">
          <a:spLocks noChangeArrowheads="1"/>
        </xdr:cNvSpPr>
      </xdr:nvSpPr>
      <xdr:spPr bwMode="auto">
        <a:xfrm>
          <a:off x="32578507" y="45219415"/>
          <a:ext cx="5212080"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519</xdr:row>
      <xdr:rowOff>4455</xdr:rowOff>
    </xdr:from>
    <xdr:to>
      <xdr:col>106</xdr:col>
      <xdr:colOff>398216</xdr:colOff>
      <xdr:row>546</xdr:row>
      <xdr:rowOff>159414</xdr:rowOff>
    </xdr:to>
    <xdr:sp macro="" textlink="">
      <xdr:nvSpPr>
        <xdr:cNvPr id="1833" name="Text Box 6808" hidden="1">
          <a:extLst>
            <a:ext uri="{FF2B5EF4-FFF2-40B4-BE49-F238E27FC236}">
              <a16:creationId xmlns:a16="http://schemas.microsoft.com/office/drawing/2014/main" id="{00000000-0008-0000-0200-000029070000}"/>
            </a:ext>
          </a:extLst>
        </xdr:cNvPr>
        <xdr:cNvSpPr txBox="1">
          <a:spLocks noChangeArrowheads="1"/>
        </xdr:cNvSpPr>
      </xdr:nvSpPr>
      <xdr:spPr bwMode="auto">
        <a:xfrm>
          <a:off x="33447187" y="45219415"/>
          <a:ext cx="5212080"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519</xdr:row>
      <xdr:rowOff>231466</xdr:rowOff>
    </xdr:from>
    <xdr:to>
      <xdr:col>69</xdr:col>
      <xdr:colOff>398215</xdr:colOff>
      <xdr:row>547</xdr:row>
      <xdr:rowOff>146865</xdr:rowOff>
    </xdr:to>
    <xdr:sp macro="" textlink="">
      <xdr:nvSpPr>
        <xdr:cNvPr id="1834" name="Text Box 6816" hidden="1">
          <a:extLst>
            <a:ext uri="{FF2B5EF4-FFF2-40B4-BE49-F238E27FC236}">
              <a16:creationId xmlns:a16="http://schemas.microsoft.com/office/drawing/2014/main" id="{00000000-0008-0000-0200-00002A070000}"/>
            </a:ext>
          </a:extLst>
        </xdr:cNvPr>
        <xdr:cNvSpPr txBox="1">
          <a:spLocks noChangeArrowheads="1"/>
        </xdr:cNvSpPr>
      </xdr:nvSpPr>
      <xdr:spPr bwMode="auto">
        <a:xfrm>
          <a:off x="17359888" y="45446424"/>
          <a:ext cx="5228798"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519</xdr:row>
      <xdr:rowOff>231466</xdr:rowOff>
    </xdr:from>
    <xdr:to>
      <xdr:col>71</xdr:col>
      <xdr:colOff>398216</xdr:colOff>
      <xdr:row>547</xdr:row>
      <xdr:rowOff>146865</xdr:rowOff>
    </xdr:to>
    <xdr:sp macro="" textlink="">
      <xdr:nvSpPr>
        <xdr:cNvPr id="1835" name="Text Box 6817" hidden="1">
          <a:extLst>
            <a:ext uri="{FF2B5EF4-FFF2-40B4-BE49-F238E27FC236}">
              <a16:creationId xmlns:a16="http://schemas.microsoft.com/office/drawing/2014/main" id="{00000000-0008-0000-0200-00002B070000}"/>
            </a:ext>
          </a:extLst>
        </xdr:cNvPr>
        <xdr:cNvSpPr txBox="1">
          <a:spLocks noChangeArrowheads="1"/>
        </xdr:cNvSpPr>
      </xdr:nvSpPr>
      <xdr:spPr bwMode="auto">
        <a:xfrm>
          <a:off x="18232468" y="45446424"/>
          <a:ext cx="5224898"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519</xdr:row>
      <xdr:rowOff>231466</xdr:rowOff>
    </xdr:from>
    <xdr:to>
      <xdr:col>73</xdr:col>
      <xdr:colOff>398215</xdr:colOff>
      <xdr:row>547</xdr:row>
      <xdr:rowOff>146865</xdr:rowOff>
    </xdr:to>
    <xdr:sp macro="" textlink="">
      <xdr:nvSpPr>
        <xdr:cNvPr id="1836" name="Text Box 6818" hidden="1">
          <a:extLst>
            <a:ext uri="{FF2B5EF4-FFF2-40B4-BE49-F238E27FC236}">
              <a16:creationId xmlns:a16="http://schemas.microsoft.com/office/drawing/2014/main" id="{00000000-0008-0000-0200-00002C070000}"/>
            </a:ext>
          </a:extLst>
        </xdr:cNvPr>
        <xdr:cNvSpPr txBox="1">
          <a:spLocks noChangeArrowheads="1"/>
        </xdr:cNvSpPr>
      </xdr:nvSpPr>
      <xdr:spPr bwMode="auto">
        <a:xfrm>
          <a:off x="19107112" y="45446424"/>
          <a:ext cx="5218935"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519</xdr:row>
      <xdr:rowOff>231466</xdr:rowOff>
    </xdr:from>
    <xdr:to>
      <xdr:col>75</xdr:col>
      <xdr:colOff>398216</xdr:colOff>
      <xdr:row>547</xdr:row>
      <xdr:rowOff>146865</xdr:rowOff>
    </xdr:to>
    <xdr:sp macro="" textlink="">
      <xdr:nvSpPr>
        <xdr:cNvPr id="1837" name="Text Box 6819" hidden="1">
          <a:extLst>
            <a:ext uri="{FF2B5EF4-FFF2-40B4-BE49-F238E27FC236}">
              <a16:creationId xmlns:a16="http://schemas.microsoft.com/office/drawing/2014/main" id="{00000000-0008-0000-0200-00002D070000}"/>
            </a:ext>
          </a:extLst>
        </xdr:cNvPr>
        <xdr:cNvSpPr txBox="1">
          <a:spLocks noChangeArrowheads="1"/>
        </xdr:cNvSpPr>
      </xdr:nvSpPr>
      <xdr:spPr bwMode="auto">
        <a:xfrm>
          <a:off x="19985578" y="45446424"/>
          <a:ext cx="5209149"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519</xdr:row>
      <xdr:rowOff>231466</xdr:rowOff>
    </xdr:from>
    <xdr:to>
      <xdr:col>77</xdr:col>
      <xdr:colOff>398216</xdr:colOff>
      <xdr:row>547</xdr:row>
      <xdr:rowOff>146865</xdr:rowOff>
    </xdr:to>
    <xdr:sp macro="" textlink="">
      <xdr:nvSpPr>
        <xdr:cNvPr id="1838" name="Text Box 6820" hidden="1">
          <a:extLst>
            <a:ext uri="{FF2B5EF4-FFF2-40B4-BE49-F238E27FC236}">
              <a16:creationId xmlns:a16="http://schemas.microsoft.com/office/drawing/2014/main" id="{00000000-0008-0000-0200-00002E070000}"/>
            </a:ext>
          </a:extLst>
        </xdr:cNvPr>
        <xdr:cNvSpPr txBox="1">
          <a:spLocks noChangeArrowheads="1"/>
        </xdr:cNvSpPr>
      </xdr:nvSpPr>
      <xdr:spPr bwMode="auto">
        <a:xfrm>
          <a:off x="20853085" y="45446424"/>
          <a:ext cx="5210321"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519</xdr:row>
      <xdr:rowOff>231466</xdr:rowOff>
    </xdr:from>
    <xdr:to>
      <xdr:col>79</xdr:col>
      <xdr:colOff>398217</xdr:colOff>
      <xdr:row>547</xdr:row>
      <xdr:rowOff>146865</xdr:rowOff>
    </xdr:to>
    <xdr:sp macro="" textlink="">
      <xdr:nvSpPr>
        <xdr:cNvPr id="1839" name="Text Box 6821" hidden="1">
          <a:extLst>
            <a:ext uri="{FF2B5EF4-FFF2-40B4-BE49-F238E27FC236}">
              <a16:creationId xmlns:a16="http://schemas.microsoft.com/office/drawing/2014/main" id="{00000000-0008-0000-0200-00002F070000}"/>
            </a:ext>
          </a:extLst>
        </xdr:cNvPr>
        <xdr:cNvSpPr txBox="1">
          <a:spLocks noChangeArrowheads="1"/>
        </xdr:cNvSpPr>
      </xdr:nvSpPr>
      <xdr:spPr bwMode="auto">
        <a:xfrm>
          <a:off x="21720008" y="45446424"/>
          <a:ext cx="5212079"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519</xdr:row>
      <xdr:rowOff>231466</xdr:rowOff>
    </xdr:from>
    <xdr:to>
      <xdr:col>81</xdr:col>
      <xdr:colOff>398216</xdr:colOff>
      <xdr:row>547</xdr:row>
      <xdr:rowOff>146865</xdr:rowOff>
    </xdr:to>
    <xdr:sp macro="" textlink="">
      <xdr:nvSpPr>
        <xdr:cNvPr id="1840" name="Text Box 6822" hidden="1">
          <a:extLst>
            <a:ext uri="{FF2B5EF4-FFF2-40B4-BE49-F238E27FC236}">
              <a16:creationId xmlns:a16="http://schemas.microsoft.com/office/drawing/2014/main" id="{00000000-0008-0000-0200-000030070000}"/>
            </a:ext>
          </a:extLst>
        </xdr:cNvPr>
        <xdr:cNvSpPr txBox="1">
          <a:spLocks noChangeArrowheads="1"/>
        </xdr:cNvSpPr>
      </xdr:nvSpPr>
      <xdr:spPr bwMode="auto">
        <a:xfrm>
          <a:off x="22588686" y="45446424"/>
          <a:ext cx="5212081"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519</xdr:row>
      <xdr:rowOff>231466</xdr:rowOff>
    </xdr:from>
    <xdr:to>
      <xdr:col>83</xdr:col>
      <xdr:colOff>394646</xdr:colOff>
      <xdr:row>547</xdr:row>
      <xdr:rowOff>146865</xdr:rowOff>
    </xdr:to>
    <xdr:sp macro="" textlink="">
      <xdr:nvSpPr>
        <xdr:cNvPr id="1841" name="Text Box 6823" hidden="1">
          <a:extLst>
            <a:ext uri="{FF2B5EF4-FFF2-40B4-BE49-F238E27FC236}">
              <a16:creationId xmlns:a16="http://schemas.microsoft.com/office/drawing/2014/main" id="{00000000-0008-0000-0200-000031070000}"/>
            </a:ext>
          </a:extLst>
        </xdr:cNvPr>
        <xdr:cNvSpPr txBox="1">
          <a:spLocks noChangeArrowheads="1"/>
        </xdr:cNvSpPr>
      </xdr:nvSpPr>
      <xdr:spPr bwMode="auto">
        <a:xfrm>
          <a:off x="23457366" y="45446424"/>
          <a:ext cx="5208511"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519</xdr:row>
      <xdr:rowOff>231466</xdr:rowOff>
    </xdr:from>
    <xdr:to>
      <xdr:col>86</xdr:col>
      <xdr:colOff>398216</xdr:colOff>
      <xdr:row>547</xdr:row>
      <xdr:rowOff>146865</xdr:rowOff>
    </xdr:to>
    <xdr:sp macro="" textlink="">
      <xdr:nvSpPr>
        <xdr:cNvPr id="1842" name="Text Box 6824" hidden="1">
          <a:extLst>
            <a:ext uri="{FF2B5EF4-FFF2-40B4-BE49-F238E27FC236}">
              <a16:creationId xmlns:a16="http://schemas.microsoft.com/office/drawing/2014/main" id="{00000000-0008-0000-0200-000032070000}"/>
            </a:ext>
          </a:extLst>
        </xdr:cNvPr>
        <xdr:cNvSpPr txBox="1">
          <a:spLocks noChangeArrowheads="1"/>
        </xdr:cNvSpPr>
      </xdr:nvSpPr>
      <xdr:spPr bwMode="auto">
        <a:xfrm>
          <a:off x="24760388" y="45446424"/>
          <a:ext cx="5212080"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519</xdr:row>
      <xdr:rowOff>231466</xdr:rowOff>
    </xdr:from>
    <xdr:to>
      <xdr:col>88</xdr:col>
      <xdr:colOff>398216</xdr:colOff>
      <xdr:row>547</xdr:row>
      <xdr:rowOff>146865</xdr:rowOff>
    </xdr:to>
    <xdr:sp macro="" textlink="">
      <xdr:nvSpPr>
        <xdr:cNvPr id="1843" name="Text Box 6825" hidden="1">
          <a:extLst>
            <a:ext uri="{FF2B5EF4-FFF2-40B4-BE49-F238E27FC236}">
              <a16:creationId xmlns:a16="http://schemas.microsoft.com/office/drawing/2014/main" id="{00000000-0008-0000-0200-000033070000}"/>
            </a:ext>
          </a:extLst>
        </xdr:cNvPr>
        <xdr:cNvSpPr txBox="1">
          <a:spLocks noChangeArrowheads="1"/>
        </xdr:cNvSpPr>
      </xdr:nvSpPr>
      <xdr:spPr bwMode="auto">
        <a:xfrm>
          <a:off x="25629067" y="45446424"/>
          <a:ext cx="5212080"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519</xdr:row>
      <xdr:rowOff>231466</xdr:rowOff>
    </xdr:from>
    <xdr:to>
      <xdr:col>100</xdr:col>
      <xdr:colOff>398216</xdr:colOff>
      <xdr:row>547</xdr:row>
      <xdr:rowOff>146865</xdr:rowOff>
    </xdr:to>
    <xdr:sp macro="" textlink="">
      <xdr:nvSpPr>
        <xdr:cNvPr id="1844" name="Text Box 6826" hidden="1">
          <a:extLst>
            <a:ext uri="{FF2B5EF4-FFF2-40B4-BE49-F238E27FC236}">
              <a16:creationId xmlns:a16="http://schemas.microsoft.com/office/drawing/2014/main" id="{00000000-0008-0000-0200-000034070000}"/>
            </a:ext>
          </a:extLst>
        </xdr:cNvPr>
        <xdr:cNvSpPr txBox="1">
          <a:spLocks noChangeArrowheads="1"/>
        </xdr:cNvSpPr>
      </xdr:nvSpPr>
      <xdr:spPr bwMode="auto">
        <a:xfrm>
          <a:off x="30841147" y="45446424"/>
          <a:ext cx="5212080"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519</xdr:row>
      <xdr:rowOff>231466</xdr:rowOff>
    </xdr:from>
    <xdr:to>
      <xdr:col>102</xdr:col>
      <xdr:colOff>398214</xdr:colOff>
      <xdr:row>547</xdr:row>
      <xdr:rowOff>146865</xdr:rowOff>
    </xdr:to>
    <xdr:sp macro="" textlink="">
      <xdr:nvSpPr>
        <xdr:cNvPr id="1845" name="Text Box 6827" hidden="1">
          <a:extLst>
            <a:ext uri="{FF2B5EF4-FFF2-40B4-BE49-F238E27FC236}">
              <a16:creationId xmlns:a16="http://schemas.microsoft.com/office/drawing/2014/main" id="{00000000-0008-0000-0200-000035070000}"/>
            </a:ext>
          </a:extLst>
        </xdr:cNvPr>
        <xdr:cNvSpPr txBox="1">
          <a:spLocks noChangeArrowheads="1"/>
        </xdr:cNvSpPr>
      </xdr:nvSpPr>
      <xdr:spPr bwMode="auto">
        <a:xfrm>
          <a:off x="31709827" y="45446424"/>
          <a:ext cx="5212079"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519</xdr:row>
      <xdr:rowOff>231466</xdr:rowOff>
    </xdr:from>
    <xdr:to>
      <xdr:col>104</xdr:col>
      <xdr:colOff>398217</xdr:colOff>
      <xdr:row>547</xdr:row>
      <xdr:rowOff>146865</xdr:rowOff>
    </xdr:to>
    <xdr:sp macro="" textlink="">
      <xdr:nvSpPr>
        <xdr:cNvPr id="1846" name="Text Box 6828" hidden="1">
          <a:extLst>
            <a:ext uri="{FF2B5EF4-FFF2-40B4-BE49-F238E27FC236}">
              <a16:creationId xmlns:a16="http://schemas.microsoft.com/office/drawing/2014/main" id="{00000000-0008-0000-0200-000036070000}"/>
            </a:ext>
          </a:extLst>
        </xdr:cNvPr>
        <xdr:cNvSpPr txBox="1">
          <a:spLocks noChangeArrowheads="1"/>
        </xdr:cNvSpPr>
      </xdr:nvSpPr>
      <xdr:spPr bwMode="auto">
        <a:xfrm>
          <a:off x="32578507" y="45446424"/>
          <a:ext cx="5212080"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519</xdr:row>
      <xdr:rowOff>231466</xdr:rowOff>
    </xdr:from>
    <xdr:to>
      <xdr:col>106</xdr:col>
      <xdr:colOff>398216</xdr:colOff>
      <xdr:row>547</xdr:row>
      <xdr:rowOff>146865</xdr:rowOff>
    </xdr:to>
    <xdr:sp macro="" textlink="">
      <xdr:nvSpPr>
        <xdr:cNvPr id="1847" name="Text Box 6829" hidden="1">
          <a:extLst>
            <a:ext uri="{FF2B5EF4-FFF2-40B4-BE49-F238E27FC236}">
              <a16:creationId xmlns:a16="http://schemas.microsoft.com/office/drawing/2014/main" id="{00000000-0008-0000-0200-000037070000}"/>
            </a:ext>
          </a:extLst>
        </xdr:cNvPr>
        <xdr:cNvSpPr txBox="1">
          <a:spLocks noChangeArrowheads="1"/>
        </xdr:cNvSpPr>
      </xdr:nvSpPr>
      <xdr:spPr bwMode="auto">
        <a:xfrm>
          <a:off x="33447187" y="45446424"/>
          <a:ext cx="5212080" cy="681091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520</xdr:row>
      <xdr:rowOff>207842</xdr:rowOff>
    </xdr:from>
    <xdr:to>
      <xdr:col>69</xdr:col>
      <xdr:colOff>398215</xdr:colOff>
      <xdr:row>548</xdr:row>
      <xdr:rowOff>124374</xdr:rowOff>
    </xdr:to>
    <xdr:sp macro="" textlink="">
      <xdr:nvSpPr>
        <xdr:cNvPr id="1848" name="Text Box 6838" hidden="1">
          <a:extLst>
            <a:ext uri="{FF2B5EF4-FFF2-40B4-BE49-F238E27FC236}">
              <a16:creationId xmlns:a16="http://schemas.microsoft.com/office/drawing/2014/main" id="{00000000-0008-0000-0200-000038070000}"/>
            </a:ext>
          </a:extLst>
        </xdr:cNvPr>
        <xdr:cNvSpPr txBox="1">
          <a:spLocks noChangeArrowheads="1"/>
        </xdr:cNvSpPr>
      </xdr:nvSpPr>
      <xdr:spPr bwMode="auto">
        <a:xfrm>
          <a:off x="17359888" y="45673434"/>
          <a:ext cx="5228798"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520</xdr:row>
      <xdr:rowOff>207842</xdr:rowOff>
    </xdr:from>
    <xdr:to>
      <xdr:col>71</xdr:col>
      <xdr:colOff>398216</xdr:colOff>
      <xdr:row>548</xdr:row>
      <xdr:rowOff>124374</xdr:rowOff>
    </xdr:to>
    <xdr:sp macro="" textlink="">
      <xdr:nvSpPr>
        <xdr:cNvPr id="1849" name="Text Box 6839" hidden="1">
          <a:extLst>
            <a:ext uri="{FF2B5EF4-FFF2-40B4-BE49-F238E27FC236}">
              <a16:creationId xmlns:a16="http://schemas.microsoft.com/office/drawing/2014/main" id="{00000000-0008-0000-0200-000039070000}"/>
            </a:ext>
          </a:extLst>
        </xdr:cNvPr>
        <xdr:cNvSpPr txBox="1">
          <a:spLocks noChangeArrowheads="1"/>
        </xdr:cNvSpPr>
      </xdr:nvSpPr>
      <xdr:spPr bwMode="auto">
        <a:xfrm>
          <a:off x="18232468" y="45673434"/>
          <a:ext cx="5224898"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520</xdr:row>
      <xdr:rowOff>207842</xdr:rowOff>
    </xdr:from>
    <xdr:to>
      <xdr:col>75</xdr:col>
      <xdr:colOff>398216</xdr:colOff>
      <xdr:row>548</xdr:row>
      <xdr:rowOff>124374</xdr:rowOff>
    </xdr:to>
    <xdr:sp macro="" textlink="">
      <xdr:nvSpPr>
        <xdr:cNvPr id="1850" name="Text Box 6840" hidden="1">
          <a:extLst>
            <a:ext uri="{FF2B5EF4-FFF2-40B4-BE49-F238E27FC236}">
              <a16:creationId xmlns:a16="http://schemas.microsoft.com/office/drawing/2014/main" id="{00000000-0008-0000-0200-00003A070000}"/>
            </a:ext>
          </a:extLst>
        </xdr:cNvPr>
        <xdr:cNvSpPr txBox="1">
          <a:spLocks noChangeArrowheads="1"/>
        </xdr:cNvSpPr>
      </xdr:nvSpPr>
      <xdr:spPr bwMode="auto">
        <a:xfrm>
          <a:off x="19985578" y="45673434"/>
          <a:ext cx="5209149"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520</xdr:row>
      <xdr:rowOff>207842</xdr:rowOff>
    </xdr:from>
    <xdr:to>
      <xdr:col>77</xdr:col>
      <xdr:colOff>398216</xdr:colOff>
      <xdr:row>548</xdr:row>
      <xdr:rowOff>124374</xdr:rowOff>
    </xdr:to>
    <xdr:sp macro="" textlink="">
      <xdr:nvSpPr>
        <xdr:cNvPr id="1851" name="Text Box 6841" hidden="1">
          <a:extLst>
            <a:ext uri="{FF2B5EF4-FFF2-40B4-BE49-F238E27FC236}">
              <a16:creationId xmlns:a16="http://schemas.microsoft.com/office/drawing/2014/main" id="{00000000-0008-0000-0200-00003B070000}"/>
            </a:ext>
          </a:extLst>
        </xdr:cNvPr>
        <xdr:cNvSpPr txBox="1">
          <a:spLocks noChangeArrowheads="1"/>
        </xdr:cNvSpPr>
      </xdr:nvSpPr>
      <xdr:spPr bwMode="auto">
        <a:xfrm>
          <a:off x="20853085" y="45673434"/>
          <a:ext cx="5210321"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520</xdr:row>
      <xdr:rowOff>207842</xdr:rowOff>
    </xdr:from>
    <xdr:to>
      <xdr:col>79</xdr:col>
      <xdr:colOff>398217</xdr:colOff>
      <xdr:row>548</xdr:row>
      <xdr:rowOff>124374</xdr:rowOff>
    </xdr:to>
    <xdr:sp macro="" textlink="">
      <xdr:nvSpPr>
        <xdr:cNvPr id="1852" name="Text Box 6842" hidden="1">
          <a:extLst>
            <a:ext uri="{FF2B5EF4-FFF2-40B4-BE49-F238E27FC236}">
              <a16:creationId xmlns:a16="http://schemas.microsoft.com/office/drawing/2014/main" id="{00000000-0008-0000-0200-00003C070000}"/>
            </a:ext>
          </a:extLst>
        </xdr:cNvPr>
        <xdr:cNvSpPr txBox="1">
          <a:spLocks noChangeArrowheads="1"/>
        </xdr:cNvSpPr>
      </xdr:nvSpPr>
      <xdr:spPr bwMode="auto">
        <a:xfrm>
          <a:off x="21720008" y="45673434"/>
          <a:ext cx="5212079"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520</xdr:row>
      <xdr:rowOff>207842</xdr:rowOff>
    </xdr:from>
    <xdr:to>
      <xdr:col>81</xdr:col>
      <xdr:colOff>398216</xdr:colOff>
      <xdr:row>548</xdr:row>
      <xdr:rowOff>124374</xdr:rowOff>
    </xdr:to>
    <xdr:sp macro="" textlink="">
      <xdr:nvSpPr>
        <xdr:cNvPr id="1853" name="Text Box 6843" hidden="1">
          <a:extLst>
            <a:ext uri="{FF2B5EF4-FFF2-40B4-BE49-F238E27FC236}">
              <a16:creationId xmlns:a16="http://schemas.microsoft.com/office/drawing/2014/main" id="{00000000-0008-0000-0200-00003D070000}"/>
            </a:ext>
          </a:extLst>
        </xdr:cNvPr>
        <xdr:cNvSpPr txBox="1">
          <a:spLocks noChangeArrowheads="1"/>
        </xdr:cNvSpPr>
      </xdr:nvSpPr>
      <xdr:spPr bwMode="auto">
        <a:xfrm>
          <a:off x="22588686" y="45673434"/>
          <a:ext cx="5212081"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520</xdr:row>
      <xdr:rowOff>207842</xdr:rowOff>
    </xdr:from>
    <xdr:to>
      <xdr:col>83</xdr:col>
      <xdr:colOff>394646</xdr:colOff>
      <xdr:row>548</xdr:row>
      <xdr:rowOff>124374</xdr:rowOff>
    </xdr:to>
    <xdr:sp macro="" textlink="">
      <xdr:nvSpPr>
        <xdr:cNvPr id="1854" name="Text Box 6844" hidden="1">
          <a:extLst>
            <a:ext uri="{FF2B5EF4-FFF2-40B4-BE49-F238E27FC236}">
              <a16:creationId xmlns:a16="http://schemas.microsoft.com/office/drawing/2014/main" id="{00000000-0008-0000-0200-00003E070000}"/>
            </a:ext>
          </a:extLst>
        </xdr:cNvPr>
        <xdr:cNvSpPr txBox="1">
          <a:spLocks noChangeArrowheads="1"/>
        </xdr:cNvSpPr>
      </xdr:nvSpPr>
      <xdr:spPr bwMode="auto">
        <a:xfrm>
          <a:off x="23457366" y="45673434"/>
          <a:ext cx="5208511"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520</xdr:row>
      <xdr:rowOff>207842</xdr:rowOff>
    </xdr:from>
    <xdr:to>
      <xdr:col>86</xdr:col>
      <xdr:colOff>398216</xdr:colOff>
      <xdr:row>548</xdr:row>
      <xdr:rowOff>124374</xdr:rowOff>
    </xdr:to>
    <xdr:sp macro="" textlink="">
      <xdr:nvSpPr>
        <xdr:cNvPr id="1855" name="Text Box 6845" hidden="1">
          <a:extLst>
            <a:ext uri="{FF2B5EF4-FFF2-40B4-BE49-F238E27FC236}">
              <a16:creationId xmlns:a16="http://schemas.microsoft.com/office/drawing/2014/main" id="{00000000-0008-0000-0200-00003F070000}"/>
            </a:ext>
          </a:extLst>
        </xdr:cNvPr>
        <xdr:cNvSpPr txBox="1">
          <a:spLocks noChangeArrowheads="1"/>
        </xdr:cNvSpPr>
      </xdr:nvSpPr>
      <xdr:spPr bwMode="auto">
        <a:xfrm>
          <a:off x="24760388" y="45673434"/>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520</xdr:row>
      <xdr:rowOff>207842</xdr:rowOff>
    </xdr:from>
    <xdr:to>
      <xdr:col>88</xdr:col>
      <xdr:colOff>398216</xdr:colOff>
      <xdr:row>548</xdr:row>
      <xdr:rowOff>124374</xdr:rowOff>
    </xdr:to>
    <xdr:sp macro="" textlink="">
      <xdr:nvSpPr>
        <xdr:cNvPr id="1856" name="Text Box 6846" hidden="1">
          <a:extLst>
            <a:ext uri="{FF2B5EF4-FFF2-40B4-BE49-F238E27FC236}">
              <a16:creationId xmlns:a16="http://schemas.microsoft.com/office/drawing/2014/main" id="{00000000-0008-0000-0200-000040070000}"/>
            </a:ext>
          </a:extLst>
        </xdr:cNvPr>
        <xdr:cNvSpPr txBox="1">
          <a:spLocks noChangeArrowheads="1"/>
        </xdr:cNvSpPr>
      </xdr:nvSpPr>
      <xdr:spPr bwMode="auto">
        <a:xfrm>
          <a:off x="25629067" y="45673434"/>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520</xdr:row>
      <xdr:rowOff>207842</xdr:rowOff>
    </xdr:from>
    <xdr:to>
      <xdr:col>100</xdr:col>
      <xdr:colOff>398216</xdr:colOff>
      <xdr:row>548</xdr:row>
      <xdr:rowOff>124374</xdr:rowOff>
    </xdr:to>
    <xdr:sp macro="" textlink="">
      <xdr:nvSpPr>
        <xdr:cNvPr id="1857" name="Text Box 6847" hidden="1">
          <a:extLst>
            <a:ext uri="{FF2B5EF4-FFF2-40B4-BE49-F238E27FC236}">
              <a16:creationId xmlns:a16="http://schemas.microsoft.com/office/drawing/2014/main" id="{00000000-0008-0000-0200-000041070000}"/>
            </a:ext>
          </a:extLst>
        </xdr:cNvPr>
        <xdr:cNvSpPr txBox="1">
          <a:spLocks noChangeArrowheads="1"/>
        </xdr:cNvSpPr>
      </xdr:nvSpPr>
      <xdr:spPr bwMode="auto">
        <a:xfrm>
          <a:off x="30841147" y="45673434"/>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520</xdr:row>
      <xdr:rowOff>207842</xdr:rowOff>
    </xdr:from>
    <xdr:to>
      <xdr:col>102</xdr:col>
      <xdr:colOff>398214</xdr:colOff>
      <xdr:row>548</xdr:row>
      <xdr:rowOff>124374</xdr:rowOff>
    </xdr:to>
    <xdr:sp macro="" textlink="">
      <xdr:nvSpPr>
        <xdr:cNvPr id="1858" name="Text Box 6848" hidden="1">
          <a:extLst>
            <a:ext uri="{FF2B5EF4-FFF2-40B4-BE49-F238E27FC236}">
              <a16:creationId xmlns:a16="http://schemas.microsoft.com/office/drawing/2014/main" id="{00000000-0008-0000-0200-000042070000}"/>
            </a:ext>
          </a:extLst>
        </xdr:cNvPr>
        <xdr:cNvSpPr txBox="1">
          <a:spLocks noChangeArrowheads="1"/>
        </xdr:cNvSpPr>
      </xdr:nvSpPr>
      <xdr:spPr bwMode="auto">
        <a:xfrm>
          <a:off x="31709827" y="45673434"/>
          <a:ext cx="5212079"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520</xdr:row>
      <xdr:rowOff>207842</xdr:rowOff>
    </xdr:from>
    <xdr:to>
      <xdr:col>104</xdr:col>
      <xdr:colOff>398217</xdr:colOff>
      <xdr:row>548</xdr:row>
      <xdr:rowOff>124374</xdr:rowOff>
    </xdr:to>
    <xdr:sp macro="" textlink="">
      <xdr:nvSpPr>
        <xdr:cNvPr id="1859" name="Text Box 6849" hidden="1">
          <a:extLst>
            <a:ext uri="{FF2B5EF4-FFF2-40B4-BE49-F238E27FC236}">
              <a16:creationId xmlns:a16="http://schemas.microsoft.com/office/drawing/2014/main" id="{00000000-0008-0000-0200-000043070000}"/>
            </a:ext>
          </a:extLst>
        </xdr:cNvPr>
        <xdr:cNvSpPr txBox="1">
          <a:spLocks noChangeArrowheads="1"/>
        </xdr:cNvSpPr>
      </xdr:nvSpPr>
      <xdr:spPr bwMode="auto">
        <a:xfrm>
          <a:off x="32578507" y="45673434"/>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520</xdr:row>
      <xdr:rowOff>207842</xdr:rowOff>
    </xdr:from>
    <xdr:to>
      <xdr:col>106</xdr:col>
      <xdr:colOff>398216</xdr:colOff>
      <xdr:row>548</xdr:row>
      <xdr:rowOff>124374</xdr:rowOff>
    </xdr:to>
    <xdr:sp macro="" textlink="">
      <xdr:nvSpPr>
        <xdr:cNvPr id="1860" name="Text Box 6850" hidden="1">
          <a:extLst>
            <a:ext uri="{FF2B5EF4-FFF2-40B4-BE49-F238E27FC236}">
              <a16:creationId xmlns:a16="http://schemas.microsoft.com/office/drawing/2014/main" id="{00000000-0008-0000-0200-000044070000}"/>
            </a:ext>
          </a:extLst>
        </xdr:cNvPr>
        <xdr:cNvSpPr txBox="1">
          <a:spLocks noChangeArrowheads="1"/>
        </xdr:cNvSpPr>
      </xdr:nvSpPr>
      <xdr:spPr bwMode="auto">
        <a:xfrm>
          <a:off x="33447187" y="45673434"/>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521</xdr:row>
      <xdr:rowOff>192093</xdr:rowOff>
    </xdr:from>
    <xdr:to>
      <xdr:col>69</xdr:col>
      <xdr:colOff>398215</xdr:colOff>
      <xdr:row>549</xdr:row>
      <xdr:rowOff>105200</xdr:rowOff>
    </xdr:to>
    <xdr:sp macro="" textlink="">
      <xdr:nvSpPr>
        <xdr:cNvPr id="1861" name="Text Box 6858" hidden="1">
          <a:extLst>
            <a:ext uri="{FF2B5EF4-FFF2-40B4-BE49-F238E27FC236}">
              <a16:creationId xmlns:a16="http://schemas.microsoft.com/office/drawing/2014/main" id="{00000000-0008-0000-0200-000045070000}"/>
            </a:ext>
          </a:extLst>
        </xdr:cNvPr>
        <xdr:cNvSpPr txBox="1">
          <a:spLocks noChangeArrowheads="1"/>
        </xdr:cNvSpPr>
      </xdr:nvSpPr>
      <xdr:spPr bwMode="auto">
        <a:xfrm>
          <a:off x="17359888" y="45900443"/>
          <a:ext cx="5228798"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521</xdr:row>
      <xdr:rowOff>192093</xdr:rowOff>
    </xdr:from>
    <xdr:to>
      <xdr:col>71</xdr:col>
      <xdr:colOff>398216</xdr:colOff>
      <xdr:row>549</xdr:row>
      <xdr:rowOff>105200</xdr:rowOff>
    </xdr:to>
    <xdr:sp macro="" textlink="">
      <xdr:nvSpPr>
        <xdr:cNvPr id="1862" name="Text Box 6859" hidden="1">
          <a:extLst>
            <a:ext uri="{FF2B5EF4-FFF2-40B4-BE49-F238E27FC236}">
              <a16:creationId xmlns:a16="http://schemas.microsoft.com/office/drawing/2014/main" id="{00000000-0008-0000-0200-000046070000}"/>
            </a:ext>
          </a:extLst>
        </xdr:cNvPr>
        <xdr:cNvSpPr txBox="1">
          <a:spLocks noChangeArrowheads="1"/>
        </xdr:cNvSpPr>
      </xdr:nvSpPr>
      <xdr:spPr bwMode="auto">
        <a:xfrm>
          <a:off x="18232468" y="45900443"/>
          <a:ext cx="5224898"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521</xdr:row>
      <xdr:rowOff>192093</xdr:rowOff>
    </xdr:from>
    <xdr:to>
      <xdr:col>73</xdr:col>
      <xdr:colOff>398215</xdr:colOff>
      <xdr:row>549</xdr:row>
      <xdr:rowOff>105200</xdr:rowOff>
    </xdr:to>
    <xdr:sp macro="" textlink="">
      <xdr:nvSpPr>
        <xdr:cNvPr id="1863" name="Text Box 6860" hidden="1">
          <a:extLst>
            <a:ext uri="{FF2B5EF4-FFF2-40B4-BE49-F238E27FC236}">
              <a16:creationId xmlns:a16="http://schemas.microsoft.com/office/drawing/2014/main" id="{00000000-0008-0000-0200-000047070000}"/>
            </a:ext>
          </a:extLst>
        </xdr:cNvPr>
        <xdr:cNvSpPr txBox="1">
          <a:spLocks noChangeArrowheads="1"/>
        </xdr:cNvSpPr>
      </xdr:nvSpPr>
      <xdr:spPr bwMode="auto">
        <a:xfrm>
          <a:off x="19107112" y="45900443"/>
          <a:ext cx="5218935"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521</xdr:row>
      <xdr:rowOff>192093</xdr:rowOff>
    </xdr:from>
    <xdr:to>
      <xdr:col>75</xdr:col>
      <xdr:colOff>398216</xdr:colOff>
      <xdr:row>549</xdr:row>
      <xdr:rowOff>105200</xdr:rowOff>
    </xdr:to>
    <xdr:sp macro="" textlink="">
      <xdr:nvSpPr>
        <xdr:cNvPr id="1864" name="Text Box 6861" hidden="1">
          <a:extLst>
            <a:ext uri="{FF2B5EF4-FFF2-40B4-BE49-F238E27FC236}">
              <a16:creationId xmlns:a16="http://schemas.microsoft.com/office/drawing/2014/main" id="{00000000-0008-0000-0200-000048070000}"/>
            </a:ext>
          </a:extLst>
        </xdr:cNvPr>
        <xdr:cNvSpPr txBox="1">
          <a:spLocks noChangeArrowheads="1"/>
        </xdr:cNvSpPr>
      </xdr:nvSpPr>
      <xdr:spPr bwMode="auto">
        <a:xfrm>
          <a:off x="19985578" y="45900443"/>
          <a:ext cx="5209149"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521</xdr:row>
      <xdr:rowOff>192093</xdr:rowOff>
    </xdr:from>
    <xdr:to>
      <xdr:col>77</xdr:col>
      <xdr:colOff>398216</xdr:colOff>
      <xdr:row>549</xdr:row>
      <xdr:rowOff>105200</xdr:rowOff>
    </xdr:to>
    <xdr:sp macro="" textlink="">
      <xdr:nvSpPr>
        <xdr:cNvPr id="1865" name="Text Box 6862" hidden="1">
          <a:extLst>
            <a:ext uri="{FF2B5EF4-FFF2-40B4-BE49-F238E27FC236}">
              <a16:creationId xmlns:a16="http://schemas.microsoft.com/office/drawing/2014/main" id="{00000000-0008-0000-0200-000049070000}"/>
            </a:ext>
          </a:extLst>
        </xdr:cNvPr>
        <xdr:cNvSpPr txBox="1">
          <a:spLocks noChangeArrowheads="1"/>
        </xdr:cNvSpPr>
      </xdr:nvSpPr>
      <xdr:spPr bwMode="auto">
        <a:xfrm>
          <a:off x="20853085" y="45900443"/>
          <a:ext cx="5210321"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521</xdr:row>
      <xdr:rowOff>192093</xdr:rowOff>
    </xdr:from>
    <xdr:to>
      <xdr:col>79</xdr:col>
      <xdr:colOff>398217</xdr:colOff>
      <xdr:row>549</xdr:row>
      <xdr:rowOff>105200</xdr:rowOff>
    </xdr:to>
    <xdr:sp macro="" textlink="">
      <xdr:nvSpPr>
        <xdr:cNvPr id="1866" name="Text Box 6863" hidden="1">
          <a:extLst>
            <a:ext uri="{FF2B5EF4-FFF2-40B4-BE49-F238E27FC236}">
              <a16:creationId xmlns:a16="http://schemas.microsoft.com/office/drawing/2014/main" id="{00000000-0008-0000-0200-00004A070000}"/>
            </a:ext>
          </a:extLst>
        </xdr:cNvPr>
        <xdr:cNvSpPr txBox="1">
          <a:spLocks noChangeArrowheads="1"/>
        </xdr:cNvSpPr>
      </xdr:nvSpPr>
      <xdr:spPr bwMode="auto">
        <a:xfrm>
          <a:off x="21720008" y="45900443"/>
          <a:ext cx="5212079"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521</xdr:row>
      <xdr:rowOff>192093</xdr:rowOff>
    </xdr:from>
    <xdr:to>
      <xdr:col>81</xdr:col>
      <xdr:colOff>398216</xdr:colOff>
      <xdr:row>549</xdr:row>
      <xdr:rowOff>105200</xdr:rowOff>
    </xdr:to>
    <xdr:sp macro="" textlink="">
      <xdr:nvSpPr>
        <xdr:cNvPr id="1867" name="Text Box 6864" hidden="1">
          <a:extLst>
            <a:ext uri="{FF2B5EF4-FFF2-40B4-BE49-F238E27FC236}">
              <a16:creationId xmlns:a16="http://schemas.microsoft.com/office/drawing/2014/main" id="{00000000-0008-0000-0200-00004B070000}"/>
            </a:ext>
          </a:extLst>
        </xdr:cNvPr>
        <xdr:cNvSpPr txBox="1">
          <a:spLocks noChangeArrowheads="1"/>
        </xdr:cNvSpPr>
      </xdr:nvSpPr>
      <xdr:spPr bwMode="auto">
        <a:xfrm>
          <a:off x="22588686" y="45900443"/>
          <a:ext cx="5212081"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521</xdr:row>
      <xdr:rowOff>192093</xdr:rowOff>
    </xdr:from>
    <xdr:to>
      <xdr:col>83</xdr:col>
      <xdr:colOff>394646</xdr:colOff>
      <xdr:row>549</xdr:row>
      <xdr:rowOff>105200</xdr:rowOff>
    </xdr:to>
    <xdr:sp macro="" textlink="">
      <xdr:nvSpPr>
        <xdr:cNvPr id="1868" name="Text Box 6865" hidden="1">
          <a:extLst>
            <a:ext uri="{FF2B5EF4-FFF2-40B4-BE49-F238E27FC236}">
              <a16:creationId xmlns:a16="http://schemas.microsoft.com/office/drawing/2014/main" id="{00000000-0008-0000-0200-00004C070000}"/>
            </a:ext>
          </a:extLst>
        </xdr:cNvPr>
        <xdr:cNvSpPr txBox="1">
          <a:spLocks noChangeArrowheads="1"/>
        </xdr:cNvSpPr>
      </xdr:nvSpPr>
      <xdr:spPr bwMode="auto">
        <a:xfrm>
          <a:off x="23457366" y="45900443"/>
          <a:ext cx="5208511"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521</xdr:row>
      <xdr:rowOff>192093</xdr:rowOff>
    </xdr:from>
    <xdr:to>
      <xdr:col>86</xdr:col>
      <xdr:colOff>398216</xdr:colOff>
      <xdr:row>549</xdr:row>
      <xdr:rowOff>105200</xdr:rowOff>
    </xdr:to>
    <xdr:sp macro="" textlink="">
      <xdr:nvSpPr>
        <xdr:cNvPr id="1869" name="Text Box 6866" hidden="1">
          <a:extLst>
            <a:ext uri="{FF2B5EF4-FFF2-40B4-BE49-F238E27FC236}">
              <a16:creationId xmlns:a16="http://schemas.microsoft.com/office/drawing/2014/main" id="{00000000-0008-0000-0200-00004D070000}"/>
            </a:ext>
          </a:extLst>
        </xdr:cNvPr>
        <xdr:cNvSpPr txBox="1">
          <a:spLocks noChangeArrowheads="1"/>
        </xdr:cNvSpPr>
      </xdr:nvSpPr>
      <xdr:spPr bwMode="auto">
        <a:xfrm>
          <a:off x="24760388" y="45900443"/>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521</xdr:row>
      <xdr:rowOff>192093</xdr:rowOff>
    </xdr:from>
    <xdr:to>
      <xdr:col>88</xdr:col>
      <xdr:colOff>398216</xdr:colOff>
      <xdr:row>549</xdr:row>
      <xdr:rowOff>105200</xdr:rowOff>
    </xdr:to>
    <xdr:sp macro="" textlink="">
      <xdr:nvSpPr>
        <xdr:cNvPr id="1870" name="Text Box 6867" hidden="1">
          <a:extLst>
            <a:ext uri="{FF2B5EF4-FFF2-40B4-BE49-F238E27FC236}">
              <a16:creationId xmlns:a16="http://schemas.microsoft.com/office/drawing/2014/main" id="{00000000-0008-0000-0200-00004E070000}"/>
            </a:ext>
          </a:extLst>
        </xdr:cNvPr>
        <xdr:cNvSpPr txBox="1">
          <a:spLocks noChangeArrowheads="1"/>
        </xdr:cNvSpPr>
      </xdr:nvSpPr>
      <xdr:spPr bwMode="auto">
        <a:xfrm>
          <a:off x="25629067" y="45900443"/>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521</xdr:row>
      <xdr:rowOff>192093</xdr:rowOff>
    </xdr:from>
    <xdr:to>
      <xdr:col>94</xdr:col>
      <xdr:colOff>398216</xdr:colOff>
      <xdr:row>549</xdr:row>
      <xdr:rowOff>105200</xdr:rowOff>
    </xdr:to>
    <xdr:sp macro="" textlink="">
      <xdr:nvSpPr>
        <xdr:cNvPr id="1871" name="Text Box 6868" hidden="1">
          <a:extLst>
            <a:ext uri="{FF2B5EF4-FFF2-40B4-BE49-F238E27FC236}">
              <a16:creationId xmlns:a16="http://schemas.microsoft.com/office/drawing/2014/main" id="{00000000-0008-0000-0200-00004F070000}"/>
            </a:ext>
          </a:extLst>
        </xdr:cNvPr>
        <xdr:cNvSpPr txBox="1">
          <a:spLocks noChangeArrowheads="1"/>
        </xdr:cNvSpPr>
      </xdr:nvSpPr>
      <xdr:spPr bwMode="auto">
        <a:xfrm>
          <a:off x="28235107" y="45900443"/>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521</xdr:row>
      <xdr:rowOff>192093</xdr:rowOff>
    </xdr:from>
    <xdr:to>
      <xdr:col>98</xdr:col>
      <xdr:colOff>398217</xdr:colOff>
      <xdr:row>549</xdr:row>
      <xdr:rowOff>105200</xdr:rowOff>
    </xdr:to>
    <xdr:sp macro="" textlink="">
      <xdr:nvSpPr>
        <xdr:cNvPr id="1872" name="Text Box 6869" hidden="1">
          <a:extLst>
            <a:ext uri="{FF2B5EF4-FFF2-40B4-BE49-F238E27FC236}">
              <a16:creationId xmlns:a16="http://schemas.microsoft.com/office/drawing/2014/main" id="{00000000-0008-0000-0200-000050070000}"/>
            </a:ext>
          </a:extLst>
        </xdr:cNvPr>
        <xdr:cNvSpPr txBox="1">
          <a:spLocks noChangeArrowheads="1"/>
        </xdr:cNvSpPr>
      </xdr:nvSpPr>
      <xdr:spPr bwMode="auto">
        <a:xfrm>
          <a:off x="29972468" y="45900443"/>
          <a:ext cx="5212079"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521</xdr:row>
      <xdr:rowOff>192093</xdr:rowOff>
    </xdr:from>
    <xdr:to>
      <xdr:col>100</xdr:col>
      <xdr:colOff>398216</xdr:colOff>
      <xdr:row>549</xdr:row>
      <xdr:rowOff>105200</xdr:rowOff>
    </xdr:to>
    <xdr:sp macro="" textlink="">
      <xdr:nvSpPr>
        <xdr:cNvPr id="1873" name="Text Box 6870" hidden="1">
          <a:extLst>
            <a:ext uri="{FF2B5EF4-FFF2-40B4-BE49-F238E27FC236}">
              <a16:creationId xmlns:a16="http://schemas.microsoft.com/office/drawing/2014/main" id="{00000000-0008-0000-0200-000051070000}"/>
            </a:ext>
          </a:extLst>
        </xdr:cNvPr>
        <xdr:cNvSpPr txBox="1">
          <a:spLocks noChangeArrowheads="1"/>
        </xdr:cNvSpPr>
      </xdr:nvSpPr>
      <xdr:spPr bwMode="auto">
        <a:xfrm>
          <a:off x="30841147" y="45900443"/>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521</xdr:row>
      <xdr:rowOff>192093</xdr:rowOff>
    </xdr:from>
    <xdr:to>
      <xdr:col>102</xdr:col>
      <xdr:colOff>398214</xdr:colOff>
      <xdr:row>549</xdr:row>
      <xdr:rowOff>105200</xdr:rowOff>
    </xdr:to>
    <xdr:sp macro="" textlink="">
      <xdr:nvSpPr>
        <xdr:cNvPr id="1874" name="Text Box 6871" hidden="1">
          <a:extLst>
            <a:ext uri="{FF2B5EF4-FFF2-40B4-BE49-F238E27FC236}">
              <a16:creationId xmlns:a16="http://schemas.microsoft.com/office/drawing/2014/main" id="{00000000-0008-0000-0200-000052070000}"/>
            </a:ext>
          </a:extLst>
        </xdr:cNvPr>
        <xdr:cNvSpPr txBox="1">
          <a:spLocks noChangeArrowheads="1"/>
        </xdr:cNvSpPr>
      </xdr:nvSpPr>
      <xdr:spPr bwMode="auto">
        <a:xfrm>
          <a:off x="31709827" y="45900443"/>
          <a:ext cx="5212079"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521</xdr:row>
      <xdr:rowOff>192093</xdr:rowOff>
    </xdr:from>
    <xdr:to>
      <xdr:col>104</xdr:col>
      <xdr:colOff>398217</xdr:colOff>
      <xdr:row>549</xdr:row>
      <xdr:rowOff>105200</xdr:rowOff>
    </xdr:to>
    <xdr:sp macro="" textlink="">
      <xdr:nvSpPr>
        <xdr:cNvPr id="1875" name="Text Box 6872" hidden="1">
          <a:extLst>
            <a:ext uri="{FF2B5EF4-FFF2-40B4-BE49-F238E27FC236}">
              <a16:creationId xmlns:a16="http://schemas.microsoft.com/office/drawing/2014/main" id="{00000000-0008-0000-0200-000053070000}"/>
            </a:ext>
          </a:extLst>
        </xdr:cNvPr>
        <xdr:cNvSpPr txBox="1">
          <a:spLocks noChangeArrowheads="1"/>
        </xdr:cNvSpPr>
      </xdr:nvSpPr>
      <xdr:spPr bwMode="auto">
        <a:xfrm>
          <a:off x="32578507" y="45900443"/>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521</xdr:row>
      <xdr:rowOff>192093</xdr:rowOff>
    </xdr:from>
    <xdr:to>
      <xdr:col>106</xdr:col>
      <xdr:colOff>398216</xdr:colOff>
      <xdr:row>549</xdr:row>
      <xdr:rowOff>105200</xdr:rowOff>
    </xdr:to>
    <xdr:sp macro="" textlink="">
      <xdr:nvSpPr>
        <xdr:cNvPr id="1876" name="Text Box 6873" hidden="1">
          <a:extLst>
            <a:ext uri="{FF2B5EF4-FFF2-40B4-BE49-F238E27FC236}">
              <a16:creationId xmlns:a16="http://schemas.microsoft.com/office/drawing/2014/main" id="{00000000-0008-0000-0200-000054070000}"/>
            </a:ext>
          </a:extLst>
        </xdr:cNvPr>
        <xdr:cNvSpPr txBox="1">
          <a:spLocks noChangeArrowheads="1"/>
        </xdr:cNvSpPr>
      </xdr:nvSpPr>
      <xdr:spPr bwMode="auto">
        <a:xfrm>
          <a:off x="33447187" y="45900443"/>
          <a:ext cx="5212080" cy="68075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522</xdr:row>
      <xdr:rowOff>176229</xdr:rowOff>
    </xdr:from>
    <xdr:to>
      <xdr:col>69</xdr:col>
      <xdr:colOff>398215</xdr:colOff>
      <xdr:row>550</xdr:row>
      <xdr:rowOff>81578</xdr:rowOff>
    </xdr:to>
    <xdr:sp macro="" textlink="">
      <xdr:nvSpPr>
        <xdr:cNvPr id="1877" name="Text Box 6880" hidden="1">
          <a:extLst>
            <a:ext uri="{FF2B5EF4-FFF2-40B4-BE49-F238E27FC236}">
              <a16:creationId xmlns:a16="http://schemas.microsoft.com/office/drawing/2014/main" id="{00000000-0008-0000-0200-000055070000}"/>
            </a:ext>
          </a:extLst>
        </xdr:cNvPr>
        <xdr:cNvSpPr txBox="1">
          <a:spLocks noChangeArrowheads="1"/>
        </xdr:cNvSpPr>
      </xdr:nvSpPr>
      <xdr:spPr bwMode="auto">
        <a:xfrm>
          <a:off x="17359888" y="46130765"/>
          <a:ext cx="5228798"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522</xdr:row>
      <xdr:rowOff>176229</xdr:rowOff>
    </xdr:from>
    <xdr:to>
      <xdr:col>71</xdr:col>
      <xdr:colOff>398216</xdr:colOff>
      <xdr:row>550</xdr:row>
      <xdr:rowOff>81578</xdr:rowOff>
    </xdr:to>
    <xdr:sp macro="" textlink="">
      <xdr:nvSpPr>
        <xdr:cNvPr id="1878" name="Text Box 6881" hidden="1">
          <a:extLst>
            <a:ext uri="{FF2B5EF4-FFF2-40B4-BE49-F238E27FC236}">
              <a16:creationId xmlns:a16="http://schemas.microsoft.com/office/drawing/2014/main" id="{00000000-0008-0000-0200-000056070000}"/>
            </a:ext>
          </a:extLst>
        </xdr:cNvPr>
        <xdr:cNvSpPr txBox="1">
          <a:spLocks noChangeArrowheads="1"/>
        </xdr:cNvSpPr>
      </xdr:nvSpPr>
      <xdr:spPr bwMode="auto">
        <a:xfrm>
          <a:off x="18232468" y="46130765"/>
          <a:ext cx="5224898"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522</xdr:row>
      <xdr:rowOff>176229</xdr:rowOff>
    </xdr:from>
    <xdr:to>
      <xdr:col>73</xdr:col>
      <xdr:colOff>398215</xdr:colOff>
      <xdr:row>550</xdr:row>
      <xdr:rowOff>81578</xdr:rowOff>
    </xdr:to>
    <xdr:sp macro="" textlink="">
      <xdr:nvSpPr>
        <xdr:cNvPr id="1879" name="Text Box 6882" hidden="1">
          <a:extLst>
            <a:ext uri="{FF2B5EF4-FFF2-40B4-BE49-F238E27FC236}">
              <a16:creationId xmlns:a16="http://schemas.microsoft.com/office/drawing/2014/main" id="{00000000-0008-0000-0200-000057070000}"/>
            </a:ext>
          </a:extLst>
        </xdr:cNvPr>
        <xdr:cNvSpPr txBox="1">
          <a:spLocks noChangeArrowheads="1"/>
        </xdr:cNvSpPr>
      </xdr:nvSpPr>
      <xdr:spPr bwMode="auto">
        <a:xfrm>
          <a:off x="19107112" y="46130765"/>
          <a:ext cx="5218935"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522</xdr:row>
      <xdr:rowOff>176229</xdr:rowOff>
    </xdr:from>
    <xdr:to>
      <xdr:col>75</xdr:col>
      <xdr:colOff>398216</xdr:colOff>
      <xdr:row>550</xdr:row>
      <xdr:rowOff>81578</xdr:rowOff>
    </xdr:to>
    <xdr:sp macro="" textlink="">
      <xdr:nvSpPr>
        <xdr:cNvPr id="1880" name="Text Box 6883" hidden="1">
          <a:extLst>
            <a:ext uri="{FF2B5EF4-FFF2-40B4-BE49-F238E27FC236}">
              <a16:creationId xmlns:a16="http://schemas.microsoft.com/office/drawing/2014/main" id="{00000000-0008-0000-0200-000058070000}"/>
            </a:ext>
          </a:extLst>
        </xdr:cNvPr>
        <xdr:cNvSpPr txBox="1">
          <a:spLocks noChangeArrowheads="1"/>
        </xdr:cNvSpPr>
      </xdr:nvSpPr>
      <xdr:spPr bwMode="auto">
        <a:xfrm>
          <a:off x="19985578" y="46130765"/>
          <a:ext cx="5209149"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522</xdr:row>
      <xdr:rowOff>176229</xdr:rowOff>
    </xdr:from>
    <xdr:to>
      <xdr:col>77</xdr:col>
      <xdr:colOff>398216</xdr:colOff>
      <xdr:row>550</xdr:row>
      <xdr:rowOff>81578</xdr:rowOff>
    </xdr:to>
    <xdr:sp macro="" textlink="">
      <xdr:nvSpPr>
        <xdr:cNvPr id="1881" name="Text Box 6884" hidden="1">
          <a:extLst>
            <a:ext uri="{FF2B5EF4-FFF2-40B4-BE49-F238E27FC236}">
              <a16:creationId xmlns:a16="http://schemas.microsoft.com/office/drawing/2014/main" id="{00000000-0008-0000-0200-000059070000}"/>
            </a:ext>
          </a:extLst>
        </xdr:cNvPr>
        <xdr:cNvSpPr txBox="1">
          <a:spLocks noChangeArrowheads="1"/>
        </xdr:cNvSpPr>
      </xdr:nvSpPr>
      <xdr:spPr bwMode="auto">
        <a:xfrm>
          <a:off x="20853085" y="46130765"/>
          <a:ext cx="5210321"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522</xdr:row>
      <xdr:rowOff>176229</xdr:rowOff>
    </xdr:from>
    <xdr:to>
      <xdr:col>79</xdr:col>
      <xdr:colOff>398217</xdr:colOff>
      <xdr:row>550</xdr:row>
      <xdr:rowOff>81578</xdr:rowOff>
    </xdr:to>
    <xdr:sp macro="" textlink="">
      <xdr:nvSpPr>
        <xdr:cNvPr id="1882" name="Text Box 6885" hidden="1">
          <a:extLst>
            <a:ext uri="{FF2B5EF4-FFF2-40B4-BE49-F238E27FC236}">
              <a16:creationId xmlns:a16="http://schemas.microsoft.com/office/drawing/2014/main" id="{00000000-0008-0000-0200-00005A070000}"/>
            </a:ext>
          </a:extLst>
        </xdr:cNvPr>
        <xdr:cNvSpPr txBox="1">
          <a:spLocks noChangeArrowheads="1"/>
        </xdr:cNvSpPr>
      </xdr:nvSpPr>
      <xdr:spPr bwMode="auto">
        <a:xfrm>
          <a:off x="21720008" y="46130765"/>
          <a:ext cx="5212079"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522</xdr:row>
      <xdr:rowOff>176229</xdr:rowOff>
    </xdr:from>
    <xdr:to>
      <xdr:col>81</xdr:col>
      <xdr:colOff>398216</xdr:colOff>
      <xdr:row>550</xdr:row>
      <xdr:rowOff>81578</xdr:rowOff>
    </xdr:to>
    <xdr:sp macro="" textlink="">
      <xdr:nvSpPr>
        <xdr:cNvPr id="1883" name="Text Box 6886" hidden="1">
          <a:extLst>
            <a:ext uri="{FF2B5EF4-FFF2-40B4-BE49-F238E27FC236}">
              <a16:creationId xmlns:a16="http://schemas.microsoft.com/office/drawing/2014/main" id="{00000000-0008-0000-0200-00005B070000}"/>
            </a:ext>
          </a:extLst>
        </xdr:cNvPr>
        <xdr:cNvSpPr txBox="1">
          <a:spLocks noChangeArrowheads="1"/>
        </xdr:cNvSpPr>
      </xdr:nvSpPr>
      <xdr:spPr bwMode="auto">
        <a:xfrm>
          <a:off x="22588686" y="46130765"/>
          <a:ext cx="5212081"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522</xdr:row>
      <xdr:rowOff>176229</xdr:rowOff>
    </xdr:from>
    <xdr:to>
      <xdr:col>83</xdr:col>
      <xdr:colOff>394646</xdr:colOff>
      <xdr:row>550</xdr:row>
      <xdr:rowOff>81578</xdr:rowOff>
    </xdr:to>
    <xdr:sp macro="" textlink="">
      <xdr:nvSpPr>
        <xdr:cNvPr id="1884" name="Text Box 6887" hidden="1">
          <a:extLst>
            <a:ext uri="{FF2B5EF4-FFF2-40B4-BE49-F238E27FC236}">
              <a16:creationId xmlns:a16="http://schemas.microsoft.com/office/drawing/2014/main" id="{00000000-0008-0000-0200-00005C070000}"/>
            </a:ext>
          </a:extLst>
        </xdr:cNvPr>
        <xdr:cNvSpPr txBox="1">
          <a:spLocks noChangeArrowheads="1"/>
        </xdr:cNvSpPr>
      </xdr:nvSpPr>
      <xdr:spPr bwMode="auto">
        <a:xfrm>
          <a:off x="23457366" y="46130765"/>
          <a:ext cx="5208511"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522</xdr:row>
      <xdr:rowOff>176229</xdr:rowOff>
    </xdr:from>
    <xdr:to>
      <xdr:col>88</xdr:col>
      <xdr:colOff>398216</xdr:colOff>
      <xdr:row>550</xdr:row>
      <xdr:rowOff>81578</xdr:rowOff>
    </xdr:to>
    <xdr:sp macro="" textlink="">
      <xdr:nvSpPr>
        <xdr:cNvPr id="1885" name="Text Box 6888" hidden="1">
          <a:extLst>
            <a:ext uri="{FF2B5EF4-FFF2-40B4-BE49-F238E27FC236}">
              <a16:creationId xmlns:a16="http://schemas.microsoft.com/office/drawing/2014/main" id="{00000000-0008-0000-0200-00005D070000}"/>
            </a:ext>
          </a:extLst>
        </xdr:cNvPr>
        <xdr:cNvSpPr txBox="1">
          <a:spLocks noChangeArrowheads="1"/>
        </xdr:cNvSpPr>
      </xdr:nvSpPr>
      <xdr:spPr bwMode="auto">
        <a:xfrm>
          <a:off x="25629067" y="46130765"/>
          <a:ext cx="5212080"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522</xdr:row>
      <xdr:rowOff>176229</xdr:rowOff>
    </xdr:from>
    <xdr:to>
      <xdr:col>98</xdr:col>
      <xdr:colOff>398217</xdr:colOff>
      <xdr:row>550</xdr:row>
      <xdr:rowOff>81578</xdr:rowOff>
    </xdr:to>
    <xdr:sp macro="" textlink="">
      <xdr:nvSpPr>
        <xdr:cNvPr id="1886" name="Text Box 6889" hidden="1">
          <a:extLst>
            <a:ext uri="{FF2B5EF4-FFF2-40B4-BE49-F238E27FC236}">
              <a16:creationId xmlns:a16="http://schemas.microsoft.com/office/drawing/2014/main" id="{00000000-0008-0000-0200-00005E070000}"/>
            </a:ext>
          </a:extLst>
        </xdr:cNvPr>
        <xdr:cNvSpPr txBox="1">
          <a:spLocks noChangeArrowheads="1"/>
        </xdr:cNvSpPr>
      </xdr:nvSpPr>
      <xdr:spPr bwMode="auto">
        <a:xfrm>
          <a:off x="29972468" y="46130765"/>
          <a:ext cx="5212079"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522</xdr:row>
      <xdr:rowOff>176229</xdr:rowOff>
    </xdr:from>
    <xdr:to>
      <xdr:col>100</xdr:col>
      <xdr:colOff>398216</xdr:colOff>
      <xdr:row>550</xdr:row>
      <xdr:rowOff>81578</xdr:rowOff>
    </xdr:to>
    <xdr:sp macro="" textlink="">
      <xdr:nvSpPr>
        <xdr:cNvPr id="1887" name="Text Box 6890" hidden="1">
          <a:extLst>
            <a:ext uri="{FF2B5EF4-FFF2-40B4-BE49-F238E27FC236}">
              <a16:creationId xmlns:a16="http://schemas.microsoft.com/office/drawing/2014/main" id="{00000000-0008-0000-0200-00005F070000}"/>
            </a:ext>
          </a:extLst>
        </xdr:cNvPr>
        <xdr:cNvSpPr txBox="1">
          <a:spLocks noChangeArrowheads="1"/>
        </xdr:cNvSpPr>
      </xdr:nvSpPr>
      <xdr:spPr bwMode="auto">
        <a:xfrm>
          <a:off x="30841147" y="46130765"/>
          <a:ext cx="5212080"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522</xdr:row>
      <xdr:rowOff>176229</xdr:rowOff>
    </xdr:from>
    <xdr:to>
      <xdr:col>102</xdr:col>
      <xdr:colOff>398214</xdr:colOff>
      <xdr:row>550</xdr:row>
      <xdr:rowOff>81578</xdr:rowOff>
    </xdr:to>
    <xdr:sp macro="" textlink="">
      <xdr:nvSpPr>
        <xdr:cNvPr id="1888" name="Text Box 6891" hidden="1">
          <a:extLst>
            <a:ext uri="{FF2B5EF4-FFF2-40B4-BE49-F238E27FC236}">
              <a16:creationId xmlns:a16="http://schemas.microsoft.com/office/drawing/2014/main" id="{00000000-0008-0000-0200-000060070000}"/>
            </a:ext>
          </a:extLst>
        </xdr:cNvPr>
        <xdr:cNvSpPr txBox="1">
          <a:spLocks noChangeArrowheads="1"/>
        </xdr:cNvSpPr>
      </xdr:nvSpPr>
      <xdr:spPr bwMode="auto">
        <a:xfrm>
          <a:off x="31709827" y="46130765"/>
          <a:ext cx="5212079"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522</xdr:row>
      <xdr:rowOff>176229</xdr:rowOff>
    </xdr:from>
    <xdr:to>
      <xdr:col>104</xdr:col>
      <xdr:colOff>398217</xdr:colOff>
      <xdr:row>550</xdr:row>
      <xdr:rowOff>81578</xdr:rowOff>
    </xdr:to>
    <xdr:sp macro="" textlink="">
      <xdr:nvSpPr>
        <xdr:cNvPr id="1889" name="Text Box 6892" hidden="1">
          <a:extLst>
            <a:ext uri="{FF2B5EF4-FFF2-40B4-BE49-F238E27FC236}">
              <a16:creationId xmlns:a16="http://schemas.microsoft.com/office/drawing/2014/main" id="{00000000-0008-0000-0200-000061070000}"/>
            </a:ext>
          </a:extLst>
        </xdr:cNvPr>
        <xdr:cNvSpPr txBox="1">
          <a:spLocks noChangeArrowheads="1"/>
        </xdr:cNvSpPr>
      </xdr:nvSpPr>
      <xdr:spPr bwMode="auto">
        <a:xfrm>
          <a:off x="32578507" y="46130765"/>
          <a:ext cx="5212080"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522</xdr:row>
      <xdr:rowOff>176229</xdr:rowOff>
    </xdr:from>
    <xdr:to>
      <xdr:col>106</xdr:col>
      <xdr:colOff>398216</xdr:colOff>
      <xdr:row>550</xdr:row>
      <xdr:rowOff>81578</xdr:rowOff>
    </xdr:to>
    <xdr:sp macro="" textlink="">
      <xdr:nvSpPr>
        <xdr:cNvPr id="1890" name="Text Box 6893" hidden="1">
          <a:extLst>
            <a:ext uri="{FF2B5EF4-FFF2-40B4-BE49-F238E27FC236}">
              <a16:creationId xmlns:a16="http://schemas.microsoft.com/office/drawing/2014/main" id="{00000000-0008-0000-0200-000062070000}"/>
            </a:ext>
          </a:extLst>
        </xdr:cNvPr>
        <xdr:cNvSpPr txBox="1">
          <a:spLocks noChangeArrowheads="1"/>
        </xdr:cNvSpPr>
      </xdr:nvSpPr>
      <xdr:spPr bwMode="auto">
        <a:xfrm>
          <a:off x="33447187" y="46130765"/>
          <a:ext cx="5212080" cy="68042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523</xdr:row>
      <xdr:rowOff>154763</xdr:rowOff>
    </xdr:from>
    <xdr:to>
      <xdr:col>69</xdr:col>
      <xdr:colOff>398215</xdr:colOff>
      <xdr:row>551</xdr:row>
      <xdr:rowOff>63421</xdr:rowOff>
    </xdr:to>
    <xdr:sp macro="" textlink="">
      <xdr:nvSpPr>
        <xdr:cNvPr id="1891" name="Text Box 6900" hidden="1">
          <a:extLst>
            <a:ext uri="{FF2B5EF4-FFF2-40B4-BE49-F238E27FC236}">
              <a16:creationId xmlns:a16="http://schemas.microsoft.com/office/drawing/2014/main" id="{00000000-0008-0000-0200-000063070000}"/>
            </a:ext>
          </a:extLst>
        </xdr:cNvPr>
        <xdr:cNvSpPr txBox="1">
          <a:spLocks noChangeArrowheads="1"/>
        </xdr:cNvSpPr>
      </xdr:nvSpPr>
      <xdr:spPr bwMode="auto">
        <a:xfrm>
          <a:off x="17359888" y="46354461"/>
          <a:ext cx="5228798"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523</xdr:row>
      <xdr:rowOff>154763</xdr:rowOff>
    </xdr:from>
    <xdr:to>
      <xdr:col>71</xdr:col>
      <xdr:colOff>398216</xdr:colOff>
      <xdr:row>551</xdr:row>
      <xdr:rowOff>63421</xdr:rowOff>
    </xdr:to>
    <xdr:sp macro="" textlink="">
      <xdr:nvSpPr>
        <xdr:cNvPr id="1892" name="Text Box 6901" hidden="1">
          <a:extLst>
            <a:ext uri="{FF2B5EF4-FFF2-40B4-BE49-F238E27FC236}">
              <a16:creationId xmlns:a16="http://schemas.microsoft.com/office/drawing/2014/main" id="{00000000-0008-0000-0200-000064070000}"/>
            </a:ext>
          </a:extLst>
        </xdr:cNvPr>
        <xdr:cNvSpPr txBox="1">
          <a:spLocks noChangeArrowheads="1"/>
        </xdr:cNvSpPr>
      </xdr:nvSpPr>
      <xdr:spPr bwMode="auto">
        <a:xfrm>
          <a:off x="18232468" y="46354461"/>
          <a:ext cx="5224898"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523</xdr:row>
      <xdr:rowOff>154763</xdr:rowOff>
    </xdr:from>
    <xdr:to>
      <xdr:col>75</xdr:col>
      <xdr:colOff>398216</xdr:colOff>
      <xdr:row>551</xdr:row>
      <xdr:rowOff>63421</xdr:rowOff>
    </xdr:to>
    <xdr:sp macro="" textlink="">
      <xdr:nvSpPr>
        <xdr:cNvPr id="1893" name="Text Box 6902" hidden="1">
          <a:extLst>
            <a:ext uri="{FF2B5EF4-FFF2-40B4-BE49-F238E27FC236}">
              <a16:creationId xmlns:a16="http://schemas.microsoft.com/office/drawing/2014/main" id="{00000000-0008-0000-0200-000065070000}"/>
            </a:ext>
          </a:extLst>
        </xdr:cNvPr>
        <xdr:cNvSpPr txBox="1">
          <a:spLocks noChangeArrowheads="1"/>
        </xdr:cNvSpPr>
      </xdr:nvSpPr>
      <xdr:spPr bwMode="auto">
        <a:xfrm>
          <a:off x="19985578" y="46354461"/>
          <a:ext cx="5209149"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523</xdr:row>
      <xdr:rowOff>154763</xdr:rowOff>
    </xdr:from>
    <xdr:to>
      <xdr:col>77</xdr:col>
      <xdr:colOff>398216</xdr:colOff>
      <xdr:row>551</xdr:row>
      <xdr:rowOff>63421</xdr:rowOff>
    </xdr:to>
    <xdr:sp macro="" textlink="">
      <xdr:nvSpPr>
        <xdr:cNvPr id="1894" name="Text Box 6903" hidden="1">
          <a:extLst>
            <a:ext uri="{FF2B5EF4-FFF2-40B4-BE49-F238E27FC236}">
              <a16:creationId xmlns:a16="http://schemas.microsoft.com/office/drawing/2014/main" id="{00000000-0008-0000-0200-000066070000}"/>
            </a:ext>
          </a:extLst>
        </xdr:cNvPr>
        <xdr:cNvSpPr txBox="1">
          <a:spLocks noChangeArrowheads="1"/>
        </xdr:cNvSpPr>
      </xdr:nvSpPr>
      <xdr:spPr bwMode="auto">
        <a:xfrm>
          <a:off x="20853085" y="46354461"/>
          <a:ext cx="5210321"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523</xdr:row>
      <xdr:rowOff>154763</xdr:rowOff>
    </xdr:from>
    <xdr:to>
      <xdr:col>81</xdr:col>
      <xdr:colOff>398216</xdr:colOff>
      <xdr:row>551</xdr:row>
      <xdr:rowOff>63421</xdr:rowOff>
    </xdr:to>
    <xdr:sp macro="" textlink="">
      <xdr:nvSpPr>
        <xdr:cNvPr id="1895" name="Text Box 6904" hidden="1">
          <a:extLst>
            <a:ext uri="{FF2B5EF4-FFF2-40B4-BE49-F238E27FC236}">
              <a16:creationId xmlns:a16="http://schemas.microsoft.com/office/drawing/2014/main" id="{00000000-0008-0000-0200-000067070000}"/>
            </a:ext>
          </a:extLst>
        </xdr:cNvPr>
        <xdr:cNvSpPr txBox="1">
          <a:spLocks noChangeArrowheads="1"/>
        </xdr:cNvSpPr>
      </xdr:nvSpPr>
      <xdr:spPr bwMode="auto">
        <a:xfrm>
          <a:off x="22588686" y="46354461"/>
          <a:ext cx="5212081"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523</xdr:row>
      <xdr:rowOff>154763</xdr:rowOff>
    </xdr:from>
    <xdr:to>
      <xdr:col>83</xdr:col>
      <xdr:colOff>394646</xdr:colOff>
      <xdr:row>551</xdr:row>
      <xdr:rowOff>63421</xdr:rowOff>
    </xdr:to>
    <xdr:sp macro="" textlink="">
      <xdr:nvSpPr>
        <xdr:cNvPr id="1896" name="Text Box 6905" hidden="1">
          <a:extLst>
            <a:ext uri="{FF2B5EF4-FFF2-40B4-BE49-F238E27FC236}">
              <a16:creationId xmlns:a16="http://schemas.microsoft.com/office/drawing/2014/main" id="{00000000-0008-0000-0200-000068070000}"/>
            </a:ext>
          </a:extLst>
        </xdr:cNvPr>
        <xdr:cNvSpPr txBox="1">
          <a:spLocks noChangeArrowheads="1"/>
        </xdr:cNvSpPr>
      </xdr:nvSpPr>
      <xdr:spPr bwMode="auto">
        <a:xfrm>
          <a:off x="23457366" y="46354461"/>
          <a:ext cx="5208511"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523</xdr:row>
      <xdr:rowOff>154763</xdr:rowOff>
    </xdr:from>
    <xdr:to>
      <xdr:col>100</xdr:col>
      <xdr:colOff>398216</xdr:colOff>
      <xdr:row>551</xdr:row>
      <xdr:rowOff>63421</xdr:rowOff>
    </xdr:to>
    <xdr:sp macro="" textlink="">
      <xdr:nvSpPr>
        <xdr:cNvPr id="1897" name="Text Box 6906" hidden="1">
          <a:extLst>
            <a:ext uri="{FF2B5EF4-FFF2-40B4-BE49-F238E27FC236}">
              <a16:creationId xmlns:a16="http://schemas.microsoft.com/office/drawing/2014/main" id="{00000000-0008-0000-0200-000069070000}"/>
            </a:ext>
          </a:extLst>
        </xdr:cNvPr>
        <xdr:cNvSpPr txBox="1">
          <a:spLocks noChangeArrowheads="1"/>
        </xdr:cNvSpPr>
      </xdr:nvSpPr>
      <xdr:spPr bwMode="auto">
        <a:xfrm>
          <a:off x="30841147" y="46354461"/>
          <a:ext cx="5212080"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523</xdr:row>
      <xdr:rowOff>154763</xdr:rowOff>
    </xdr:from>
    <xdr:to>
      <xdr:col>102</xdr:col>
      <xdr:colOff>398214</xdr:colOff>
      <xdr:row>551</xdr:row>
      <xdr:rowOff>63421</xdr:rowOff>
    </xdr:to>
    <xdr:sp macro="" textlink="">
      <xdr:nvSpPr>
        <xdr:cNvPr id="1898" name="Text Box 6907" hidden="1">
          <a:extLst>
            <a:ext uri="{FF2B5EF4-FFF2-40B4-BE49-F238E27FC236}">
              <a16:creationId xmlns:a16="http://schemas.microsoft.com/office/drawing/2014/main" id="{00000000-0008-0000-0200-00006A070000}"/>
            </a:ext>
          </a:extLst>
        </xdr:cNvPr>
        <xdr:cNvSpPr txBox="1">
          <a:spLocks noChangeArrowheads="1"/>
        </xdr:cNvSpPr>
      </xdr:nvSpPr>
      <xdr:spPr bwMode="auto">
        <a:xfrm>
          <a:off x="31709827" y="46354461"/>
          <a:ext cx="5212079"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523</xdr:row>
      <xdr:rowOff>154763</xdr:rowOff>
    </xdr:from>
    <xdr:to>
      <xdr:col>104</xdr:col>
      <xdr:colOff>398217</xdr:colOff>
      <xdr:row>551</xdr:row>
      <xdr:rowOff>63421</xdr:rowOff>
    </xdr:to>
    <xdr:sp macro="" textlink="">
      <xdr:nvSpPr>
        <xdr:cNvPr id="1899" name="Text Box 6908" hidden="1">
          <a:extLst>
            <a:ext uri="{FF2B5EF4-FFF2-40B4-BE49-F238E27FC236}">
              <a16:creationId xmlns:a16="http://schemas.microsoft.com/office/drawing/2014/main" id="{00000000-0008-0000-0200-00006B070000}"/>
            </a:ext>
          </a:extLst>
        </xdr:cNvPr>
        <xdr:cNvSpPr txBox="1">
          <a:spLocks noChangeArrowheads="1"/>
        </xdr:cNvSpPr>
      </xdr:nvSpPr>
      <xdr:spPr bwMode="auto">
        <a:xfrm>
          <a:off x="32578507" y="46354461"/>
          <a:ext cx="5212080"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523</xdr:row>
      <xdr:rowOff>154763</xdr:rowOff>
    </xdr:from>
    <xdr:to>
      <xdr:col>106</xdr:col>
      <xdr:colOff>398216</xdr:colOff>
      <xdr:row>551</xdr:row>
      <xdr:rowOff>63421</xdr:rowOff>
    </xdr:to>
    <xdr:sp macro="" textlink="">
      <xdr:nvSpPr>
        <xdr:cNvPr id="1900" name="Text Box 6909" hidden="1">
          <a:extLst>
            <a:ext uri="{FF2B5EF4-FFF2-40B4-BE49-F238E27FC236}">
              <a16:creationId xmlns:a16="http://schemas.microsoft.com/office/drawing/2014/main" id="{00000000-0008-0000-0200-00006C070000}"/>
            </a:ext>
          </a:extLst>
        </xdr:cNvPr>
        <xdr:cNvSpPr txBox="1">
          <a:spLocks noChangeArrowheads="1"/>
        </xdr:cNvSpPr>
      </xdr:nvSpPr>
      <xdr:spPr bwMode="auto">
        <a:xfrm>
          <a:off x="33447187" y="46354461"/>
          <a:ext cx="5212080" cy="68076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524</xdr:row>
      <xdr:rowOff>138902</xdr:rowOff>
    </xdr:from>
    <xdr:to>
      <xdr:col>69</xdr:col>
      <xdr:colOff>398215</xdr:colOff>
      <xdr:row>552</xdr:row>
      <xdr:rowOff>47676</xdr:rowOff>
    </xdr:to>
    <xdr:sp macro="" textlink="">
      <xdr:nvSpPr>
        <xdr:cNvPr id="1901" name="Text Box 6915" hidden="1">
          <a:extLst>
            <a:ext uri="{FF2B5EF4-FFF2-40B4-BE49-F238E27FC236}">
              <a16:creationId xmlns:a16="http://schemas.microsoft.com/office/drawing/2014/main" id="{00000000-0008-0000-0200-00006D070000}"/>
            </a:ext>
          </a:extLst>
        </xdr:cNvPr>
        <xdr:cNvSpPr txBox="1">
          <a:spLocks noChangeArrowheads="1"/>
        </xdr:cNvSpPr>
      </xdr:nvSpPr>
      <xdr:spPr bwMode="auto">
        <a:xfrm>
          <a:off x="17359888" y="46584783"/>
          <a:ext cx="5228798"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524</xdr:row>
      <xdr:rowOff>138902</xdr:rowOff>
    </xdr:from>
    <xdr:to>
      <xdr:col>71</xdr:col>
      <xdr:colOff>398216</xdr:colOff>
      <xdr:row>552</xdr:row>
      <xdr:rowOff>47676</xdr:rowOff>
    </xdr:to>
    <xdr:sp macro="" textlink="">
      <xdr:nvSpPr>
        <xdr:cNvPr id="1902" name="Text Box 6916" hidden="1">
          <a:extLst>
            <a:ext uri="{FF2B5EF4-FFF2-40B4-BE49-F238E27FC236}">
              <a16:creationId xmlns:a16="http://schemas.microsoft.com/office/drawing/2014/main" id="{00000000-0008-0000-0200-00006E070000}"/>
            </a:ext>
          </a:extLst>
        </xdr:cNvPr>
        <xdr:cNvSpPr txBox="1">
          <a:spLocks noChangeArrowheads="1"/>
        </xdr:cNvSpPr>
      </xdr:nvSpPr>
      <xdr:spPr bwMode="auto">
        <a:xfrm>
          <a:off x="18232468" y="46584783"/>
          <a:ext cx="5224898"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524</xdr:row>
      <xdr:rowOff>138902</xdr:rowOff>
    </xdr:from>
    <xdr:to>
      <xdr:col>75</xdr:col>
      <xdr:colOff>398216</xdr:colOff>
      <xdr:row>552</xdr:row>
      <xdr:rowOff>47676</xdr:rowOff>
    </xdr:to>
    <xdr:sp macro="" textlink="">
      <xdr:nvSpPr>
        <xdr:cNvPr id="1903" name="Text Box 6917" hidden="1">
          <a:extLst>
            <a:ext uri="{FF2B5EF4-FFF2-40B4-BE49-F238E27FC236}">
              <a16:creationId xmlns:a16="http://schemas.microsoft.com/office/drawing/2014/main" id="{00000000-0008-0000-0200-00006F070000}"/>
            </a:ext>
          </a:extLst>
        </xdr:cNvPr>
        <xdr:cNvSpPr txBox="1">
          <a:spLocks noChangeArrowheads="1"/>
        </xdr:cNvSpPr>
      </xdr:nvSpPr>
      <xdr:spPr bwMode="auto">
        <a:xfrm>
          <a:off x="19985578" y="46584783"/>
          <a:ext cx="5209149"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524</xdr:row>
      <xdr:rowOff>138902</xdr:rowOff>
    </xdr:from>
    <xdr:to>
      <xdr:col>79</xdr:col>
      <xdr:colOff>398217</xdr:colOff>
      <xdr:row>552</xdr:row>
      <xdr:rowOff>47676</xdr:rowOff>
    </xdr:to>
    <xdr:sp macro="" textlink="">
      <xdr:nvSpPr>
        <xdr:cNvPr id="1904" name="Text Box 6918" hidden="1">
          <a:extLst>
            <a:ext uri="{FF2B5EF4-FFF2-40B4-BE49-F238E27FC236}">
              <a16:creationId xmlns:a16="http://schemas.microsoft.com/office/drawing/2014/main" id="{00000000-0008-0000-0200-000070070000}"/>
            </a:ext>
          </a:extLst>
        </xdr:cNvPr>
        <xdr:cNvSpPr txBox="1">
          <a:spLocks noChangeArrowheads="1"/>
        </xdr:cNvSpPr>
      </xdr:nvSpPr>
      <xdr:spPr bwMode="auto">
        <a:xfrm>
          <a:off x="21720008" y="46584783"/>
          <a:ext cx="5212079"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524</xdr:row>
      <xdr:rowOff>138902</xdr:rowOff>
    </xdr:from>
    <xdr:to>
      <xdr:col>81</xdr:col>
      <xdr:colOff>398216</xdr:colOff>
      <xdr:row>552</xdr:row>
      <xdr:rowOff>47676</xdr:rowOff>
    </xdr:to>
    <xdr:sp macro="" textlink="">
      <xdr:nvSpPr>
        <xdr:cNvPr id="1905" name="Text Box 6919" hidden="1">
          <a:extLst>
            <a:ext uri="{FF2B5EF4-FFF2-40B4-BE49-F238E27FC236}">
              <a16:creationId xmlns:a16="http://schemas.microsoft.com/office/drawing/2014/main" id="{00000000-0008-0000-0200-000071070000}"/>
            </a:ext>
          </a:extLst>
        </xdr:cNvPr>
        <xdr:cNvSpPr txBox="1">
          <a:spLocks noChangeArrowheads="1"/>
        </xdr:cNvSpPr>
      </xdr:nvSpPr>
      <xdr:spPr bwMode="auto">
        <a:xfrm>
          <a:off x="22588686" y="46584783"/>
          <a:ext cx="5212081"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524</xdr:row>
      <xdr:rowOff>138902</xdr:rowOff>
    </xdr:from>
    <xdr:to>
      <xdr:col>83</xdr:col>
      <xdr:colOff>394646</xdr:colOff>
      <xdr:row>552</xdr:row>
      <xdr:rowOff>47676</xdr:rowOff>
    </xdr:to>
    <xdr:sp macro="" textlink="">
      <xdr:nvSpPr>
        <xdr:cNvPr id="1906" name="Text Box 6920" hidden="1">
          <a:extLst>
            <a:ext uri="{FF2B5EF4-FFF2-40B4-BE49-F238E27FC236}">
              <a16:creationId xmlns:a16="http://schemas.microsoft.com/office/drawing/2014/main" id="{00000000-0008-0000-0200-000072070000}"/>
            </a:ext>
          </a:extLst>
        </xdr:cNvPr>
        <xdr:cNvSpPr txBox="1">
          <a:spLocks noChangeArrowheads="1"/>
        </xdr:cNvSpPr>
      </xdr:nvSpPr>
      <xdr:spPr bwMode="auto">
        <a:xfrm>
          <a:off x="23457366" y="46584783"/>
          <a:ext cx="5208511"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524</xdr:row>
      <xdr:rowOff>138902</xdr:rowOff>
    </xdr:from>
    <xdr:to>
      <xdr:col>88</xdr:col>
      <xdr:colOff>398216</xdr:colOff>
      <xdr:row>552</xdr:row>
      <xdr:rowOff>47676</xdr:rowOff>
    </xdr:to>
    <xdr:sp macro="" textlink="">
      <xdr:nvSpPr>
        <xdr:cNvPr id="1907" name="Text Box 6921" hidden="1">
          <a:extLst>
            <a:ext uri="{FF2B5EF4-FFF2-40B4-BE49-F238E27FC236}">
              <a16:creationId xmlns:a16="http://schemas.microsoft.com/office/drawing/2014/main" id="{00000000-0008-0000-0200-000073070000}"/>
            </a:ext>
          </a:extLst>
        </xdr:cNvPr>
        <xdr:cNvSpPr txBox="1">
          <a:spLocks noChangeArrowheads="1"/>
        </xdr:cNvSpPr>
      </xdr:nvSpPr>
      <xdr:spPr bwMode="auto">
        <a:xfrm>
          <a:off x="25629067" y="46584783"/>
          <a:ext cx="5212080"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524</xdr:row>
      <xdr:rowOff>138902</xdr:rowOff>
    </xdr:from>
    <xdr:to>
      <xdr:col>100</xdr:col>
      <xdr:colOff>398216</xdr:colOff>
      <xdr:row>552</xdr:row>
      <xdr:rowOff>47676</xdr:rowOff>
    </xdr:to>
    <xdr:sp macro="" textlink="">
      <xdr:nvSpPr>
        <xdr:cNvPr id="1908" name="Text Box 6922" hidden="1">
          <a:extLst>
            <a:ext uri="{FF2B5EF4-FFF2-40B4-BE49-F238E27FC236}">
              <a16:creationId xmlns:a16="http://schemas.microsoft.com/office/drawing/2014/main" id="{00000000-0008-0000-0200-000074070000}"/>
            </a:ext>
          </a:extLst>
        </xdr:cNvPr>
        <xdr:cNvSpPr txBox="1">
          <a:spLocks noChangeArrowheads="1"/>
        </xdr:cNvSpPr>
      </xdr:nvSpPr>
      <xdr:spPr bwMode="auto">
        <a:xfrm>
          <a:off x="30841147" y="46584783"/>
          <a:ext cx="5212080"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524</xdr:row>
      <xdr:rowOff>138902</xdr:rowOff>
    </xdr:from>
    <xdr:to>
      <xdr:col>104</xdr:col>
      <xdr:colOff>398217</xdr:colOff>
      <xdr:row>552</xdr:row>
      <xdr:rowOff>47676</xdr:rowOff>
    </xdr:to>
    <xdr:sp macro="" textlink="">
      <xdr:nvSpPr>
        <xdr:cNvPr id="1909" name="Text Box 6923" hidden="1">
          <a:extLst>
            <a:ext uri="{FF2B5EF4-FFF2-40B4-BE49-F238E27FC236}">
              <a16:creationId xmlns:a16="http://schemas.microsoft.com/office/drawing/2014/main" id="{00000000-0008-0000-0200-000075070000}"/>
            </a:ext>
          </a:extLst>
        </xdr:cNvPr>
        <xdr:cNvSpPr txBox="1">
          <a:spLocks noChangeArrowheads="1"/>
        </xdr:cNvSpPr>
      </xdr:nvSpPr>
      <xdr:spPr bwMode="auto">
        <a:xfrm>
          <a:off x="32578507" y="46584783"/>
          <a:ext cx="5212080"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524</xdr:row>
      <xdr:rowOff>138902</xdr:rowOff>
    </xdr:from>
    <xdr:to>
      <xdr:col>106</xdr:col>
      <xdr:colOff>398216</xdr:colOff>
      <xdr:row>552</xdr:row>
      <xdr:rowOff>47676</xdr:rowOff>
    </xdr:to>
    <xdr:sp macro="" textlink="">
      <xdr:nvSpPr>
        <xdr:cNvPr id="1910" name="Text Box 6924" hidden="1">
          <a:extLst>
            <a:ext uri="{FF2B5EF4-FFF2-40B4-BE49-F238E27FC236}">
              <a16:creationId xmlns:a16="http://schemas.microsoft.com/office/drawing/2014/main" id="{00000000-0008-0000-0200-000076070000}"/>
            </a:ext>
          </a:extLst>
        </xdr:cNvPr>
        <xdr:cNvSpPr txBox="1">
          <a:spLocks noChangeArrowheads="1"/>
        </xdr:cNvSpPr>
      </xdr:nvSpPr>
      <xdr:spPr bwMode="auto">
        <a:xfrm>
          <a:off x="33447187" y="46584783"/>
          <a:ext cx="5212080" cy="68042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525</xdr:row>
      <xdr:rowOff>114752</xdr:rowOff>
    </xdr:from>
    <xdr:to>
      <xdr:col>69</xdr:col>
      <xdr:colOff>398215</xdr:colOff>
      <xdr:row>553</xdr:row>
      <xdr:rowOff>29823</xdr:rowOff>
    </xdr:to>
    <xdr:sp macro="" textlink="">
      <xdr:nvSpPr>
        <xdr:cNvPr id="1911" name="Text Box 6929" hidden="1">
          <a:extLst>
            <a:ext uri="{FF2B5EF4-FFF2-40B4-BE49-F238E27FC236}">
              <a16:creationId xmlns:a16="http://schemas.microsoft.com/office/drawing/2014/main" id="{00000000-0008-0000-0200-000077070000}"/>
            </a:ext>
          </a:extLst>
        </xdr:cNvPr>
        <xdr:cNvSpPr txBox="1">
          <a:spLocks noChangeArrowheads="1"/>
        </xdr:cNvSpPr>
      </xdr:nvSpPr>
      <xdr:spPr bwMode="auto">
        <a:xfrm>
          <a:off x="17359888" y="46809165"/>
          <a:ext cx="5228798" cy="6806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525</xdr:row>
      <xdr:rowOff>114752</xdr:rowOff>
    </xdr:from>
    <xdr:to>
      <xdr:col>71</xdr:col>
      <xdr:colOff>398216</xdr:colOff>
      <xdr:row>553</xdr:row>
      <xdr:rowOff>29823</xdr:rowOff>
    </xdr:to>
    <xdr:sp macro="" textlink="">
      <xdr:nvSpPr>
        <xdr:cNvPr id="1912" name="Text Box 6930" hidden="1">
          <a:extLst>
            <a:ext uri="{FF2B5EF4-FFF2-40B4-BE49-F238E27FC236}">
              <a16:creationId xmlns:a16="http://schemas.microsoft.com/office/drawing/2014/main" id="{00000000-0008-0000-0200-000078070000}"/>
            </a:ext>
          </a:extLst>
        </xdr:cNvPr>
        <xdr:cNvSpPr txBox="1">
          <a:spLocks noChangeArrowheads="1"/>
        </xdr:cNvSpPr>
      </xdr:nvSpPr>
      <xdr:spPr bwMode="auto">
        <a:xfrm>
          <a:off x="18232468" y="46809165"/>
          <a:ext cx="5224898" cy="6806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525</xdr:row>
      <xdr:rowOff>114752</xdr:rowOff>
    </xdr:from>
    <xdr:to>
      <xdr:col>83</xdr:col>
      <xdr:colOff>394646</xdr:colOff>
      <xdr:row>553</xdr:row>
      <xdr:rowOff>29823</xdr:rowOff>
    </xdr:to>
    <xdr:sp macro="" textlink="">
      <xdr:nvSpPr>
        <xdr:cNvPr id="1913" name="Text Box 6931" hidden="1">
          <a:extLst>
            <a:ext uri="{FF2B5EF4-FFF2-40B4-BE49-F238E27FC236}">
              <a16:creationId xmlns:a16="http://schemas.microsoft.com/office/drawing/2014/main" id="{00000000-0008-0000-0200-000079070000}"/>
            </a:ext>
          </a:extLst>
        </xdr:cNvPr>
        <xdr:cNvSpPr txBox="1">
          <a:spLocks noChangeArrowheads="1"/>
        </xdr:cNvSpPr>
      </xdr:nvSpPr>
      <xdr:spPr bwMode="auto">
        <a:xfrm>
          <a:off x="23457366" y="46809165"/>
          <a:ext cx="5208511" cy="6806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525</xdr:row>
      <xdr:rowOff>114752</xdr:rowOff>
    </xdr:from>
    <xdr:to>
      <xdr:col>102</xdr:col>
      <xdr:colOff>398214</xdr:colOff>
      <xdr:row>553</xdr:row>
      <xdr:rowOff>29823</xdr:rowOff>
    </xdr:to>
    <xdr:sp macro="" textlink="">
      <xdr:nvSpPr>
        <xdr:cNvPr id="1914" name="Text Box 6932" hidden="1">
          <a:extLst>
            <a:ext uri="{FF2B5EF4-FFF2-40B4-BE49-F238E27FC236}">
              <a16:creationId xmlns:a16="http://schemas.microsoft.com/office/drawing/2014/main" id="{00000000-0008-0000-0200-00007A070000}"/>
            </a:ext>
          </a:extLst>
        </xdr:cNvPr>
        <xdr:cNvSpPr txBox="1">
          <a:spLocks noChangeArrowheads="1"/>
        </xdr:cNvSpPr>
      </xdr:nvSpPr>
      <xdr:spPr bwMode="auto">
        <a:xfrm>
          <a:off x="31709827" y="46809165"/>
          <a:ext cx="5212079" cy="6806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525</xdr:row>
      <xdr:rowOff>114752</xdr:rowOff>
    </xdr:from>
    <xdr:to>
      <xdr:col>104</xdr:col>
      <xdr:colOff>398217</xdr:colOff>
      <xdr:row>553</xdr:row>
      <xdr:rowOff>29823</xdr:rowOff>
    </xdr:to>
    <xdr:sp macro="" textlink="">
      <xdr:nvSpPr>
        <xdr:cNvPr id="1915" name="Text Box 6933" hidden="1">
          <a:extLst>
            <a:ext uri="{FF2B5EF4-FFF2-40B4-BE49-F238E27FC236}">
              <a16:creationId xmlns:a16="http://schemas.microsoft.com/office/drawing/2014/main" id="{00000000-0008-0000-0200-00007B070000}"/>
            </a:ext>
          </a:extLst>
        </xdr:cNvPr>
        <xdr:cNvSpPr txBox="1">
          <a:spLocks noChangeArrowheads="1"/>
        </xdr:cNvSpPr>
      </xdr:nvSpPr>
      <xdr:spPr bwMode="auto">
        <a:xfrm>
          <a:off x="32578507" y="46809165"/>
          <a:ext cx="5212080" cy="6806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525</xdr:row>
      <xdr:rowOff>114752</xdr:rowOff>
    </xdr:from>
    <xdr:to>
      <xdr:col>106</xdr:col>
      <xdr:colOff>398216</xdr:colOff>
      <xdr:row>553</xdr:row>
      <xdr:rowOff>29823</xdr:rowOff>
    </xdr:to>
    <xdr:sp macro="" textlink="">
      <xdr:nvSpPr>
        <xdr:cNvPr id="1916" name="Text Box 6934" hidden="1">
          <a:extLst>
            <a:ext uri="{FF2B5EF4-FFF2-40B4-BE49-F238E27FC236}">
              <a16:creationId xmlns:a16="http://schemas.microsoft.com/office/drawing/2014/main" id="{00000000-0008-0000-0200-00007C070000}"/>
            </a:ext>
          </a:extLst>
        </xdr:cNvPr>
        <xdr:cNvSpPr txBox="1">
          <a:spLocks noChangeArrowheads="1"/>
        </xdr:cNvSpPr>
      </xdr:nvSpPr>
      <xdr:spPr bwMode="auto">
        <a:xfrm>
          <a:off x="33447187" y="46809165"/>
          <a:ext cx="5212080" cy="6806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526</xdr:row>
      <xdr:rowOff>95575</xdr:rowOff>
    </xdr:from>
    <xdr:to>
      <xdr:col>69</xdr:col>
      <xdr:colOff>398215</xdr:colOff>
      <xdr:row>554</xdr:row>
      <xdr:rowOff>12685</xdr:rowOff>
    </xdr:to>
    <xdr:sp macro="" textlink="">
      <xdr:nvSpPr>
        <xdr:cNvPr id="1917" name="Text Box 6940" hidden="1">
          <a:extLst>
            <a:ext uri="{FF2B5EF4-FFF2-40B4-BE49-F238E27FC236}">
              <a16:creationId xmlns:a16="http://schemas.microsoft.com/office/drawing/2014/main" id="{00000000-0008-0000-0200-00007D070000}"/>
            </a:ext>
          </a:extLst>
        </xdr:cNvPr>
        <xdr:cNvSpPr txBox="1">
          <a:spLocks noChangeArrowheads="1"/>
        </xdr:cNvSpPr>
      </xdr:nvSpPr>
      <xdr:spPr bwMode="auto">
        <a:xfrm>
          <a:off x="17359888" y="47036173"/>
          <a:ext cx="5228798" cy="68079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526</xdr:row>
      <xdr:rowOff>95575</xdr:rowOff>
    </xdr:from>
    <xdr:to>
      <xdr:col>88</xdr:col>
      <xdr:colOff>398216</xdr:colOff>
      <xdr:row>554</xdr:row>
      <xdr:rowOff>12685</xdr:rowOff>
    </xdr:to>
    <xdr:sp macro="" textlink="">
      <xdr:nvSpPr>
        <xdr:cNvPr id="1918" name="Text Box 6941" hidden="1">
          <a:extLst>
            <a:ext uri="{FF2B5EF4-FFF2-40B4-BE49-F238E27FC236}">
              <a16:creationId xmlns:a16="http://schemas.microsoft.com/office/drawing/2014/main" id="{00000000-0008-0000-0200-00007E070000}"/>
            </a:ext>
          </a:extLst>
        </xdr:cNvPr>
        <xdr:cNvSpPr txBox="1">
          <a:spLocks noChangeArrowheads="1"/>
        </xdr:cNvSpPr>
      </xdr:nvSpPr>
      <xdr:spPr bwMode="auto">
        <a:xfrm>
          <a:off x="25629067" y="47036173"/>
          <a:ext cx="5212080" cy="68079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526</xdr:row>
      <xdr:rowOff>95575</xdr:rowOff>
    </xdr:from>
    <xdr:to>
      <xdr:col>100</xdr:col>
      <xdr:colOff>398216</xdr:colOff>
      <xdr:row>554</xdr:row>
      <xdr:rowOff>12685</xdr:rowOff>
    </xdr:to>
    <xdr:sp macro="" textlink="">
      <xdr:nvSpPr>
        <xdr:cNvPr id="1919" name="Text Box 6942" hidden="1">
          <a:extLst>
            <a:ext uri="{FF2B5EF4-FFF2-40B4-BE49-F238E27FC236}">
              <a16:creationId xmlns:a16="http://schemas.microsoft.com/office/drawing/2014/main" id="{00000000-0008-0000-0200-00007F070000}"/>
            </a:ext>
          </a:extLst>
        </xdr:cNvPr>
        <xdr:cNvSpPr txBox="1">
          <a:spLocks noChangeArrowheads="1"/>
        </xdr:cNvSpPr>
      </xdr:nvSpPr>
      <xdr:spPr bwMode="auto">
        <a:xfrm>
          <a:off x="30841147" y="47036173"/>
          <a:ext cx="5212080" cy="68079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526</xdr:row>
      <xdr:rowOff>95575</xdr:rowOff>
    </xdr:from>
    <xdr:to>
      <xdr:col>102</xdr:col>
      <xdr:colOff>398214</xdr:colOff>
      <xdr:row>554</xdr:row>
      <xdr:rowOff>12685</xdr:rowOff>
    </xdr:to>
    <xdr:sp macro="" textlink="">
      <xdr:nvSpPr>
        <xdr:cNvPr id="1920" name="Text Box 6943" hidden="1">
          <a:extLst>
            <a:ext uri="{FF2B5EF4-FFF2-40B4-BE49-F238E27FC236}">
              <a16:creationId xmlns:a16="http://schemas.microsoft.com/office/drawing/2014/main" id="{00000000-0008-0000-0200-000080070000}"/>
            </a:ext>
          </a:extLst>
        </xdr:cNvPr>
        <xdr:cNvSpPr txBox="1">
          <a:spLocks noChangeArrowheads="1"/>
        </xdr:cNvSpPr>
      </xdr:nvSpPr>
      <xdr:spPr bwMode="auto">
        <a:xfrm>
          <a:off x="31709827" y="47036173"/>
          <a:ext cx="5212079" cy="68079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526</xdr:row>
      <xdr:rowOff>95575</xdr:rowOff>
    </xdr:from>
    <xdr:to>
      <xdr:col>104</xdr:col>
      <xdr:colOff>398217</xdr:colOff>
      <xdr:row>554</xdr:row>
      <xdr:rowOff>12685</xdr:rowOff>
    </xdr:to>
    <xdr:sp macro="" textlink="">
      <xdr:nvSpPr>
        <xdr:cNvPr id="1921" name="Text Box 6944" hidden="1">
          <a:extLst>
            <a:ext uri="{FF2B5EF4-FFF2-40B4-BE49-F238E27FC236}">
              <a16:creationId xmlns:a16="http://schemas.microsoft.com/office/drawing/2014/main" id="{00000000-0008-0000-0200-000081070000}"/>
            </a:ext>
          </a:extLst>
        </xdr:cNvPr>
        <xdr:cNvSpPr txBox="1">
          <a:spLocks noChangeArrowheads="1"/>
        </xdr:cNvSpPr>
      </xdr:nvSpPr>
      <xdr:spPr bwMode="auto">
        <a:xfrm>
          <a:off x="32578507" y="47036173"/>
          <a:ext cx="5212080" cy="68079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526</xdr:row>
      <xdr:rowOff>95575</xdr:rowOff>
    </xdr:from>
    <xdr:to>
      <xdr:col>106</xdr:col>
      <xdr:colOff>398216</xdr:colOff>
      <xdr:row>554</xdr:row>
      <xdr:rowOff>12685</xdr:rowOff>
    </xdr:to>
    <xdr:sp macro="" textlink="">
      <xdr:nvSpPr>
        <xdr:cNvPr id="1922" name="Text Box 6945" hidden="1">
          <a:extLst>
            <a:ext uri="{FF2B5EF4-FFF2-40B4-BE49-F238E27FC236}">
              <a16:creationId xmlns:a16="http://schemas.microsoft.com/office/drawing/2014/main" id="{00000000-0008-0000-0200-000082070000}"/>
            </a:ext>
          </a:extLst>
        </xdr:cNvPr>
        <xdr:cNvSpPr txBox="1">
          <a:spLocks noChangeArrowheads="1"/>
        </xdr:cNvSpPr>
      </xdr:nvSpPr>
      <xdr:spPr bwMode="auto">
        <a:xfrm>
          <a:off x="33447187" y="47036173"/>
          <a:ext cx="5212080" cy="680793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527</xdr:row>
      <xdr:rowOff>76402</xdr:rowOff>
    </xdr:from>
    <xdr:to>
      <xdr:col>69</xdr:col>
      <xdr:colOff>398215</xdr:colOff>
      <xdr:row>554</xdr:row>
      <xdr:rowOff>240714</xdr:rowOff>
    </xdr:to>
    <xdr:sp macro="" textlink="">
      <xdr:nvSpPr>
        <xdr:cNvPr id="1923" name="Text Box 6953" hidden="1">
          <a:extLst>
            <a:ext uri="{FF2B5EF4-FFF2-40B4-BE49-F238E27FC236}">
              <a16:creationId xmlns:a16="http://schemas.microsoft.com/office/drawing/2014/main" id="{00000000-0008-0000-0200-000083070000}"/>
            </a:ext>
          </a:extLst>
        </xdr:cNvPr>
        <xdr:cNvSpPr txBox="1">
          <a:spLocks noChangeArrowheads="1"/>
        </xdr:cNvSpPr>
      </xdr:nvSpPr>
      <xdr:spPr bwMode="auto">
        <a:xfrm>
          <a:off x="17359888" y="47263183"/>
          <a:ext cx="5228798"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527</xdr:row>
      <xdr:rowOff>76402</xdr:rowOff>
    </xdr:from>
    <xdr:to>
      <xdr:col>71</xdr:col>
      <xdr:colOff>398216</xdr:colOff>
      <xdr:row>554</xdr:row>
      <xdr:rowOff>240714</xdr:rowOff>
    </xdr:to>
    <xdr:sp macro="" textlink="">
      <xdr:nvSpPr>
        <xdr:cNvPr id="1924" name="Text Box 6954" hidden="1">
          <a:extLst>
            <a:ext uri="{FF2B5EF4-FFF2-40B4-BE49-F238E27FC236}">
              <a16:creationId xmlns:a16="http://schemas.microsoft.com/office/drawing/2014/main" id="{00000000-0008-0000-0200-000084070000}"/>
            </a:ext>
          </a:extLst>
        </xdr:cNvPr>
        <xdr:cNvSpPr txBox="1">
          <a:spLocks noChangeArrowheads="1"/>
        </xdr:cNvSpPr>
      </xdr:nvSpPr>
      <xdr:spPr bwMode="auto">
        <a:xfrm>
          <a:off x="18232468" y="47263183"/>
          <a:ext cx="5224898"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527</xdr:row>
      <xdr:rowOff>76402</xdr:rowOff>
    </xdr:from>
    <xdr:to>
      <xdr:col>75</xdr:col>
      <xdr:colOff>398216</xdr:colOff>
      <xdr:row>554</xdr:row>
      <xdr:rowOff>240714</xdr:rowOff>
    </xdr:to>
    <xdr:sp macro="" textlink="">
      <xdr:nvSpPr>
        <xdr:cNvPr id="1925" name="Text Box 6955" hidden="1">
          <a:extLst>
            <a:ext uri="{FF2B5EF4-FFF2-40B4-BE49-F238E27FC236}">
              <a16:creationId xmlns:a16="http://schemas.microsoft.com/office/drawing/2014/main" id="{00000000-0008-0000-0200-000085070000}"/>
            </a:ext>
          </a:extLst>
        </xdr:cNvPr>
        <xdr:cNvSpPr txBox="1">
          <a:spLocks noChangeArrowheads="1"/>
        </xdr:cNvSpPr>
      </xdr:nvSpPr>
      <xdr:spPr bwMode="auto">
        <a:xfrm>
          <a:off x="19985578" y="47263183"/>
          <a:ext cx="5209149"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527</xdr:row>
      <xdr:rowOff>76402</xdr:rowOff>
    </xdr:from>
    <xdr:to>
      <xdr:col>79</xdr:col>
      <xdr:colOff>398217</xdr:colOff>
      <xdr:row>554</xdr:row>
      <xdr:rowOff>240714</xdr:rowOff>
    </xdr:to>
    <xdr:sp macro="" textlink="">
      <xdr:nvSpPr>
        <xdr:cNvPr id="1926" name="Text Box 6956" hidden="1">
          <a:extLst>
            <a:ext uri="{FF2B5EF4-FFF2-40B4-BE49-F238E27FC236}">
              <a16:creationId xmlns:a16="http://schemas.microsoft.com/office/drawing/2014/main" id="{00000000-0008-0000-0200-000086070000}"/>
            </a:ext>
          </a:extLst>
        </xdr:cNvPr>
        <xdr:cNvSpPr txBox="1">
          <a:spLocks noChangeArrowheads="1"/>
        </xdr:cNvSpPr>
      </xdr:nvSpPr>
      <xdr:spPr bwMode="auto">
        <a:xfrm>
          <a:off x="21720008" y="47263183"/>
          <a:ext cx="5212079"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527</xdr:row>
      <xdr:rowOff>76402</xdr:rowOff>
    </xdr:from>
    <xdr:to>
      <xdr:col>81</xdr:col>
      <xdr:colOff>398216</xdr:colOff>
      <xdr:row>554</xdr:row>
      <xdr:rowOff>240714</xdr:rowOff>
    </xdr:to>
    <xdr:sp macro="" textlink="">
      <xdr:nvSpPr>
        <xdr:cNvPr id="1927" name="Text Box 6957" hidden="1">
          <a:extLst>
            <a:ext uri="{FF2B5EF4-FFF2-40B4-BE49-F238E27FC236}">
              <a16:creationId xmlns:a16="http://schemas.microsoft.com/office/drawing/2014/main" id="{00000000-0008-0000-0200-000087070000}"/>
            </a:ext>
          </a:extLst>
        </xdr:cNvPr>
        <xdr:cNvSpPr txBox="1">
          <a:spLocks noChangeArrowheads="1"/>
        </xdr:cNvSpPr>
      </xdr:nvSpPr>
      <xdr:spPr bwMode="auto">
        <a:xfrm>
          <a:off x="22588686" y="47263183"/>
          <a:ext cx="5212081"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527</xdr:row>
      <xdr:rowOff>76402</xdr:rowOff>
    </xdr:from>
    <xdr:to>
      <xdr:col>83</xdr:col>
      <xdr:colOff>394646</xdr:colOff>
      <xdr:row>554</xdr:row>
      <xdr:rowOff>240714</xdr:rowOff>
    </xdr:to>
    <xdr:sp macro="" textlink="">
      <xdr:nvSpPr>
        <xdr:cNvPr id="1928" name="Text Box 6958" hidden="1">
          <a:extLst>
            <a:ext uri="{FF2B5EF4-FFF2-40B4-BE49-F238E27FC236}">
              <a16:creationId xmlns:a16="http://schemas.microsoft.com/office/drawing/2014/main" id="{00000000-0008-0000-0200-000088070000}"/>
            </a:ext>
          </a:extLst>
        </xdr:cNvPr>
        <xdr:cNvSpPr txBox="1">
          <a:spLocks noChangeArrowheads="1"/>
        </xdr:cNvSpPr>
      </xdr:nvSpPr>
      <xdr:spPr bwMode="auto">
        <a:xfrm>
          <a:off x="23457366" y="47263183"/>
          <a:ext cx="5208511"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527</xdr:row>
      <xdr:rowOff>76402</xdr:rowOff>
    </xdr:from>
    <xdr:to>
      <xdr:col>86</xdr:col>
      <xdr:colOff>398216</xdr:colOff>
      <xdr:row>554</xdr:row>
      <xdr:rowOff>240714</xdr:rowOff>
    </xdr:to>
    <xdr:sp macro="" textlink="">
      <xdr:nvSpPr>
        <xdr:cNvPr id="1929" name="Text Box 6959" hidden="1">
          <a:extLst>
            <a:ext uri="{FF2B5EF4-FFF2-40B4-BE49-F238E27FC236}">
              <a16:creationId xmlns:a16="http://schemas.microsoft.com/office/drawing/2014/main" id="{00000000-0008-0000-0200-000089070000}"/>
            </a:ext>
          </a:extLst>
        </xdr:cNvPr>
        <xdr:cNvSpPr txBox="1">
          <a:spLocks noChangeArrowheads="1"/>
        </xdr:cNvSpPr>
      </xdr:nvSpPr>
      <xdr:spPr bwMode="auto">
        <a:xfrm>
          <a:off x="24760388" y="47263183"/>
          <a:ext cx="5212080"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527</xdr:row>
      <xdr:rowOff>76402</xdr:rowOff>
    </xdr:from>
    <xdr:to>
      <xdr:col>88</xdr:col>
      <xdr:colOff>398216</xdr:colOff>
      <xdr:row>554</xdr:row>
      <xdr:rowOff>240714</xdr:rowOff>
    </xdr:to>
    <xdr:sp macro="" textlink="">
      <xdr:nvSpPr>
        <xdr:cNvPr id="1930" name="Text Box 6960" hidden="1">
          <a:extLst>
            <a:ext uri="{FF2B5EF4-FFF2-40B4-BE49-F238E27FC236}">
              <a16:creationId xmlns:a16="http://schemas.microsoft.com/office/drawing/2014/main" id="{00000000-0008-0000-0200-00008A070000}"/>
            </a:ext>
          </a:extLst>
        </xdr:cNvPr>
        <xdr:cNvSpPr txBox="1">
          <a:spLocks noChangeArrowheads="1"/>
        </xdr:cNvSpPr>
      </xdr:nvSpPr>
      <xdr:spPr bwMode="auto">
        <a:xfrm>
          <a:off x="25629067" y="47263183"/>
          <a:ext cx="5212080"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527</xdr:row>
      <xdr:rowOff>76402</xdr:rowOff>
    </xdr:from>
    <xdr:to>
      <xdr:col>98</xdr:col>
      <xdr:colOff>398217</xdr:colOff>
      <xdr:row>554</xdr:row>
      <xdr:rowOff>240714</xdr:rowOff>
    </xdr:to>
    <xdr:sp macro="" textlink="">
      <xdr:nvSpPr>
        <xdr:cNvPr id="1931" name="Text Box 6961" hidden="1">
          <a:extLst>
            <a:ext uri="{FF2B5EF4-FFF2-40B4-BE49-F238E27FC236}">
              <a16:creationId xmlns:a16="http://schemas.microsoft.com/office/drawing/2014/main" id="{00000000-0008-0000-0200-00008B070000}"/>
            </a:ext>
          </a:extLst>
        </xdr:cNvPr>
        <xdr:cNvSpPr txBox="1">
          <a:spLocks noChangeArrowheads="1"/>
        </xdr:cNvSpPr>
      </xdr:nvSpPr>
      <xdr:spPr bwMode="auto">
        <a:xfrm>
          <a:off x="29972468" y="47263183"/>
          <a:ext cx="5212079"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527</xdr:row>
      <xdr:rowOff>76402</xdr:rowOff>
    </xdr:from>
    <xdr:to>
      <xdr:col>100</xdr:col>
      <xdr:colOff>398216</xdr:colOff>
      <xdr:row>554</xdr:row>
      <xdr:rowOff>240714</xdr:rowOff>
    </xdr:to>
    <xdr:sp macro="" textlink="">
      <xdr:nvSpPr>
        <xdr:cNvPr id="1932" name="Text Box 6962" hidden="1">
          <a:extLst>
            <a:ext uri="{FF2B5EF4-FFF2-40B4-BE49-F238E27FC236}">
              <a16:creationId xmlns:a16="http://schemas.microsoft.com/office/drawing/2014/main" id="{00000000-0008-0000-0200-00008C070000}"/>
            </a:ext>
          </a:extLst>
        </xdr:cNvPr>
        <xdr:cNvSpPr txBox="1">
          <a:spLocks noChangeArrowheads="1"/>
        </xdr:cNvSpPr>
      </xdr:nvSpPr>
      <xdr:spPr bwMode="auto">
        <a:xfrm>
          <a:off x="30841147" y="47263183"/>
          <a:ext cx="5212080"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527</xdr:row>
      <xdr:rowOff>76402</xdr:rowOff>
    </xdr:from>
    <xdr:to>
      <xdr:col>102</xdr:col>
      <xdr:colOff>398214</xdr:colOff>
      <xdr:row>554</xdr:row>
      <xdr:rowOff>240714</xdr:rowOff>
    </xdr:to>
    <xdr:sp macro="" textlink="">
      <xdr:nvSpPr>
        <xdr:cNvPr id="1933" name="Text Box 6963" hidden="1">
          <a:extLst>
            <a:ext uri="{FF2B5EF4-FFF2-40B4-BE49-F238E27FC236}">
              <a16:creationId xmlns:a16="http://schemas.microsoft.com/office/drawing/2014/main" id="{00000000-0008-0000-0200-00008D070000}"/>
            </a:ext>
          </a:extLst>
        </xdr:cNvPr>
        <xdr:cNvSpPr txBox="1">
          <a:spLocks noChangeArrowheads="1"/>
        </xdr:cNvSpPr>
      </xdr:nvSpPr>
      <xdr:spPr bwMode="auto">
        <a:xfrm>
          <a:off x="31709827" y="47263183"/>
          <a:ext cx="5212079"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527</xdr:row>
      <xdr:rowOff>76402</xdr:rowOff>
    </xdr:from>
    <xdr:to>
      <xdr:col>104</xdr:col>
      <xdr:colOff>398217</xdr:colOff>
      <xdr:row>554</xdr:row>
      <xdr:rowOff>240714</xdr:rowOff>
    </xdr:to>
    <xdr:sp macro="" textlink="">
      <xdr:nvSpPr>
        <xdr:cNvPr id="1934" name="Text Box 6964" hidden="1">
          <a:extLst>
            <a:ext uri="{FF2B5EF4-FFF2-40B4-BE49-F238E27FC236}">
              <a16:creationId xmlns:a16="http://schemas.microsoft.com/office/drawing/2014/main" id="{00000000-0008-0000-0200-00008E070000}"/>
            </a:ext>
          </a:extLst>
        </xdr:cNvPr>
        <xdr:cNvSpPr txBox="1">
          <a:spLocks noChangeArrowheads="1"/>
        </xdr:cNvSpPr>
      </xdr:nvSpPr>
      <xdr:spPr bwMode="auto">
        <a:xfrm>
          <a:off x="32578507" y="47263183"/>
          <a:ext cx="5212080"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527</xdr:row>
      <xdr:rowOff>76402</xdr:rowOff>
    </xdr:from>
    <xdr:to>
      <xdr:col>106</xdr:col>
      <xdr:colOff>398216</xdr:colOff>
      <xdr:row>554</xdr:row>
      <xdr:rowOff>240714</xdr:rowOff>
    </xdr:to>
    <xdr:sp macro="" textlink="">
      <xdr:nvSpPr>
        <xdr:cNvPr id="1935" name="Text Box 6965" hidden="1">
          <a:extLst>
            <a:ext uri="{FF2B5EF4-FFF2-40B4-BE49-F238E27FC236}">
              <a16:creationId xmlns:a16="http://schemas.microsoft.com/office/drawing/2014/main" id="{00000000-0008-0000-0200-00008F070000}"/>
            </a:ext>
          </a:extLst>
        </xdr:cNvPr>
        <xdr:cNvSpPr txBox="1">
          <a:spLocks noChangeArrowheads="1"/>
        </xdr:cNvSpPr>
      </xdr:nvSpPr>
      <xdr:spPr bwMode="auto">
        <a:xfrm>
          <a:off x="33447187" y="47263183"/>
          <a:ext cx="5212080" cy="680793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528</xdr:row>
      <xdr:rowOff>57227</xdr:rowOff>
    </xdr:from>
    <xdr:to>
      <xdr:col>69</xdr:col>
      <xdr:colOff>398215</xdr:colOff>
      <xdr:row>555</xdr:row>
      <xdr:rowOff>221540</xdr:rowOff>
    </xdr:to>
    <xdr:sp macro="" textlink="">
      <xdr:nvSpPr>
        <xdr:cNvPr id="1936" name="Text Box 6971" hidden="1">
          <a:extLst>
            <a:ext uri="{FF2B5EF4-FFF2-40B4-BE49-F238E27FC236}">
              <a16:creationId xmlns:a16="http://schemas.microsoft.com/office/drawing/2014/main" id="{00000000-0008-0000-0200-000090070000}"/>
            </a:ext>
          </a:extLst>
        </xdr:cNvPr>
        <xdr:cNvSpPr txBox="1">
          <a:spLocks noChangeArrowheads="1"/>
        </xdr:cNvSpPr>
      </xdr:nvSpPr>
      <xdr:spPr bwMode="auto">
        <a:xfrm>
          <a:off x="17359888" y="47490193"/>
          <a:ext cx="5228798" cy="68079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528</xdr:row>
      <xdr:rowOff>57227</xdr:rowOff>
    </xdr:from>
    <xdr:to>
      <xdr:col>71</xdr:col>
      <xdr:colOff>398216</xdr:colOff>
      <xdr:row>555</xdr:row>
      <xdr:rowOff>221540</xdr:rowOff>
    </xdr:to>
    <xdr:sp macro="" textlink="">
      <xdr:nvSpPr>
        <xdr:cNvPr id="1937" name="Text Box 6972" hidden="1">
          <a:extLst>
            <a:ext uri="{FF2B5EF4-FFF2-40B4-BE49-F238E27FC236}">
              <a16:creationId xmlns:a16="http://schemas.microsoft.com/office/drawing/2014/main" id="{00000000-0008-0000-0200-000091070000}"/>
            </a:ext>
          </a:extLst>
        </xdr:cNvPr>
        <xdr:cNvSpPr txBox="1">
          <a:spLocks noChangeArrowheads="1"/>
        </xdr:cNvSpPr>
      </xdr:nvSpPr>
      <xdr:spPr bwMode="auto">
        <a:xfrm>
          <a:off x="18232468" y="47490193"/>
          <a:ext cx="5224898" cy="68079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528</xdr:row>
      <xdr:rowOff>57227</xdr:rowOff>
    </xdr:from>
    <xdr:to>
      <xdr:col>79</xdr:col>
      <xdr:colOff>398217</xdr:colOff>
      <xdr:row>555</xdr:row>
      <xdr:rowOff>221540</xdr:rowOff>
    </xdr:to>
    <xdr:sp macro="" textlink="">
      <xdr:nvSpPr>
        <xdr:cNvPr id="1938" name="Text Box 6973" hidden="1">
          <a:extLst>
            <a:ext uri="{FF2B5EF4-FFF2-40B4-BE49-F238E27FC236}">
              <a16:creationId xmlns:a16="http://schemas.microsoft.com/office/drawing/2014/main" id="{00000000-0008-0000-0200-000092070000}"/>
            </a:ext>
          </a:extLst>
        </xdr:cNvPr>
        <xdr:cNvSpPr txBox="1">
          <a:spLocks noChangeArrowheads="1"/>
        </xdr:cNvSpPr>
      </xdr:nvSpPr>
      <xdr:spPr bwMode="auto">
        <a:xfrm>
          <a:off x="21720008" y="47490193"/>
          <a:ext cx="5212079" cy="68079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528</xdr:row>
      <xdr:rowOff>57227</xdr:rowOff>
    </xdr:from>
    <xdr:to>
      <xdr:col>81</xdr:col>
      <xdr:colOff>398216</xdr:colOff>
      <xdr:row>555</xdr:row>
      <xdr:rowOff>221540</xdr:rowOff>
    </xdr:to>
    <xdr:sp macro="" textlink="">
      <xdr:nvSpPr>
        <xdr:cNvPr id="1939" name="Text Box 6974" hidden="1">
          <a:extLst>
            <a:ext uri="{FF2B5EF4-FFF2-40B4-BE49-F238E27FC236}">
              <a16:creationId xmlns:a16="http://schemas.microsoft.com/office/drawing/2014/main" id="{00000000-0008-0000-0200-000093070000}"/>
            </a:ext>
          </a:extLst>
        </xdr:cNvPr>
        <xdr:cNvSpPr txBox="1">
          <a:spLocks noChangeArrowheads="1"/>
        </xdr:cNvSpPr>
      </xdr:nvSpPr>
      <xdr:spPr bwMode="auto">
        <a:xfrm>
          <a:off x="22588686" y="47490193"/>
          <a:ext cx="5212081" cy="68079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528</xdr:row>
      <xdr:rowOff>57227</xdr:rowOff>
    </xdr:from>
    <xdr:to>
      <xdr:col>83</xdr:col>
      <xdr:colOff>394646</xdr:colOff>
      <xdr:row>555</xdr:row>
      <xdr:rowOff>221540</xdr:rowOff>
    </xdr:to>
    <xdr:sp macro="" textlink="">
      <xdr:nvSpPr>
        <xdr:cNvPr id="1940" name="Text Box 6975" hidden="1">
          <a:extLst>
            <a:ext uri="{FF2B5EF4-FFF2-40B4-BE49-F238E27FC236}">
              <a16:creationId xmlns:a16="http://schemas.microsoft.com/office/drawing/2014/main" id="{00000000-0008-0000-0200-000094070000}"/>
            </a:ext>
          </a:extLst>
        </xdr:cNvPr>
        <xdr:cNvSpPr txBox="1">
          <a:spLocks noChangeArrowheads="1"/>
        </xdr:cNvSpPr>
      </xdr:nvSpPr>
      <xdr:spPr bwMode="auto">
        <a:xfrm>
          <a:off x="23457366" y="47490193"/>
          <a:ext cx="5208511" cy="68079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528</xdr:row>
      <xdr:rowOff>57227</xdr:rowOff>
    </xdr:from>
    <xdr:to>
      <xdr:col>88</xdr:col>
      <xdr:colOff>398216</xdr:colOff>
      <xdr:row>555</xdr:row>
      <xdr:rowOff>221540</xdr:rowOff>
    </xdr:to>
    <xdr:sp macro="" textlink="">
      <xdr:nvSpPr>
        <xdr:cNvPr id="1941" name="Text Box 6976" hidden="1">
          <a:extLst>
            <a:ext uri="{FF2B5EF4-FFF2-40B4-BE49-F238E27FC236}">
              <a16:creationId xmlns:a16="http://schemas.microsoft.com/office/drawing/2014/main" id="{00000000-0008-0000-0200-000095070000}"/>
            </a:ext>
          </a:extLst>
        </xdr:cNvPr>
        <xdr:cNvSpPr txBox="1">
          <a:spLocks noChangeArrowheads="1"/>
        </xdr:cNvSpPr>
      </xdr:nvSpPr>
      <xdr:spPr bwMode="auto">
        <a:xfrm>
          <a:off x="25629067" y="47490193"/>
          <a:ext cx="5212080" cy="68079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528</xdr:row>
      <xdr:rowOff>57227</xdr:rowOff>
    </xdr:from>
    <xdr:to>
      <xdr:col>100</xdr:col>
      <xdr:colOff>398216</xdr:colOff>
      <xdr:row>555</xdr:row>
      <xdr:rowOff>221540</xdr:rowOff>
    </xdr:to>
    <xdr:sp macro="" textlink="">
      <xdr:nvSpPr>
        <xdr:cNvPr id="1942" name="Text Box 6977" hidden="1">
          <a:extLst>
            <a:ext uri="{FF2B5EF4-FFF2-40B4-BE49-F238E27FC236}">
              <a16:creationId xmlns:a16="http://schemas.microsoft.com/office/drawing/2014/main" id="{00000000-0008-0000-0200-000096070000}"/>
            </a:ext>
          </a:extLst>
        </xdr:cNvPr>
        <xdr:cNvSpPr txBox="1">
          <a:spLocks noChangeArrowheads="1"/>
        </xdr:cNvSpPr>
      </xdr:nvSpPr>
      <xdr:spPr bwMode="auto">
        <a:xfrm>
          <a:off x="30841147" y="47490193"/>
          <a:ext cx="5212080" cy="68079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528</xdr:row>
      <xdr:rowOff>57227</xdr:rowOff>
    </xdr:from>
    <xdr:to>
      <xdr:col>104</xdr:col>
      <xdr:colOff>398217</xdr:colOff>
      <xdr:row>555</xdr:row>
      <xdr:rowOff>221540</xdr:rowOff>
    </xdr:to>
    <xdr:sp macro="" textlink="">
      <xdr:nvSpPr>
        <xdr:cNvPr id="1943" name="Text Box 6978" hidden="1">
          <a:extLst>
            <a:ext uri="{FF2B5EF4-FFF2-40B4-BE49-F238E27FC236}">
              <a16:creationId xmlns:a16="http://schemas.microsoft.com/office/drawing/2014/main" id="{00000000-0008-0000-0200-000097070000}"/>
            </a:ext>
          </a:extLst>
        </xdr:cNvPr>
        <xdr:cNvSpPr txBox="1">
          <a:spLocks noChangeArrowheads="1"/>
        </xdr:cNvSpPr>
      </xdr:nvSpPr>
      <xdr:spPr bwMode="auto">
        <a:xfrm>
          <a:off x="32578507" y="47490193"/>
          <a:ext cx="5212080" cy="68079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528</xdr:row>
      <xdr:rowOff>57227</xdr:rowOff>
    </xdr:from>
    <xdr:to>
      <xdr:col>106</xdr:col>
      <xdr:colOff>398216</xdr:colOff>
      <xdr:row>555</xdr:row>
      <xdr:rowOff>221540</xdr:rowOff>
    </xdr:to>
    <xdr:sp macro="" textlink="">
      <xdr:nvSpPr>
        <xdr:cNvPr id="1944" name="Text Box 6979" hidden="1">
          <a:extLst>
            <a:ext uri="{FF2B5EF4-FFF2-40B4-BE49-F238E27FC236}">
              <a16:creationId xmlns:a16="http://schemas.microsoft.com/office/drawing/2014/main" id="{00000000-0008-0000-0200-000098070000}"/>
            </a:ext>
          </a:extLst>
        </xdr:cNvPr>
        <xdr:cNvSpPr txBox="1">
          <a:spLocks noChangeArrowheads="1"/>
        </xdr:cNvSpPr>
      </xdr:nvSpPr>
      <xdr:spPr bwMode="auto">
        <a:xfrm>
          <a:off x="33447187" y="47490193"/>
          <a:ext cx="5212080" cy="680793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529</xdr:row>
      <xdr:rowOff>35759</xdr:rowOff>
    </xdr:from>
    <xdr:to>
      <xdr:col>69</xdr:col>
      <xdr:colOff>398215</xdr:colOff>
      <xdr:row>556</xdr:row>
      <xdr:rowOff>202366</xdr:rowOff>
    </xdr:to>
    <xdr:sp macro="" textlink="">
      <xdr:nvSpPr>
        <xdr:cNvPr id="1945" name="Text Box 6987" hidden="1">
          <a:extLst>
            <a:ext uri="{FF2B5EF4-FFF2-40B4-BE49-F238E27FC236}">
              <a16:creationId xmlns:a16="http://schemas.microsoft.com/office/drawing/2014/main" id="{00000000-0008-0000-0200-000099070000}"/>
            </a:ext>
          </a:extLst>
        </xdr:cNvPr>
        <xdr:cNvSpPr txBox="1">
          <a:spLocks noChangeArrowheads="1"/>
        </xdr:cNvSpPr>
      </xdr:nvSpPr>
      <xdr:spPr bwMode="auto">
        <a:xfrm>
          <a:off x="17359888" y="47718222"/>
          <a:ext cx="5228798"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529</xdr:row>
      <xdr:rowOff>35759</xdr:rowOff>
    </xdr:from>
    <xdr:to>
      <xdr:col>71</xdr:col>
      <xdr:colOff>398216</xdr:colOff>
      <xdr:row>556</xdr:row>
      <xdr:rowOff>202366</xdr:rowOff>
    </xdr:to>
    <xdr:sp macro="" textlink="">
      <xdr:nvSpPr>
        <xdr:cNvPr id="1946" name="Text Box 6988" hidden="1">
          <a:extLst>
            <a:ext uri="{FF2B5EF4-FFF2-40B4-BE49-F238E27FC236}">
              <a16:creationId xmlns:a16="http://schemas.microsoft.com/office/drawing/2014/main" id="{00000000-0008-0000-0200-00009A070000}"/>
            </a:ext>
          </a:extLst>
        </xdr:cNvPr>
        <xdr:cNvSpPr txBox="1">
          <a:spLocks noChangeArrowheads="1"/>
        </xdr:cNvSpPr>
      </xdr:nvSpPr>
      <xdr:spPr bwMode="auto">
        <a:xfrm>
          <a:off x="18232468" y="47718222"/>
          <a:ext cx="5224898"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529</xdr:row>
      <xdr:rowOff>35759</xdr:rowOff>
    </xdr:from>
    <xdr:to>
      <xdr:col>75</xdr:col>
      <xdr:colOff>398216</xdr:colOff>
      <xdr:row>556</xdr:row>
      <xdr:rowOff>202366</xdr:rowOff>
    </xdr:to>
    <xdr:sp macro="" textlink="">
      <xdr:nvSpPr>
        <xdr:cNvPr id="1947" name="Text Box 6989" hidden="1">
          <a:extLst>
            <a:ext uri="{FF2B5EF4-FFF2-40B4-BE49-F238E27FC236}">
              <a16:creationId xmlns:a16="http://schemas.microsoft.com/office/drawing/2014/main" id="{00000000-0008-0000-0200-00009B070000}"/>
            </a:ext>
          </a:extLst>
        </xdr:cNvPr>
        <xdr:cNvSpPr txBox="1">
          <a:spLocks noChangeArrowheads="1"/>
        </xdr:cNvSpPr>
      </xdr:nvSpPr>
      <xdr:spPr bwMode="auto">
        <a:xfrm>
          <a:off x="19985578" y="47718222"/>
          <a:ext cx="5209149"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529</xdr:row>
      <xdr:rowOff>35759</xdr:rowOff>
    </xdr:from>
    <xdr:to>
      <xdr:col>81</xdr:col>
      <xdr:colOff>398216</xdr:colOff>
      <xdr:row>556</xdr:row>
      <xdr:rowOff>202366</xdr:rowOff>
    </xdr:to>
    <xdr:sp macro="" textlink="">
      <xdr:nvSpPr>
        <xdr:cNvPr id="1948" name="Text Box 6990" hidden="1">
          <a:extLst>
            <a:ext uri="{FF2B5EF4-FFF2-40B4-BE49-F238E27FC236}">
              <a16:creationId xmlns:a16="http://schemas.microsoft.com/office/drawing/2014/main" id="{00000000-0008-0000-0200-00009C070000}"/>
            </a:ext>
          </a:extLst>
        </xdr:cNvPr>
        <xdr:cNvSpPr txBox="1">
          <a:spLocks noChangeArrowheads="1"/>
        </xdr:cNvSpPr>
      </xdr:nvSpPr>
      <xdr:spPr bwMode="auto">
        <a:xfrm>
          <a:off x="22588686" y="47718222"/>
          <a:ext cx="5212081"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529</xdr:row>
      <xdr:rowOff>35759</xdr:rowOff>
    </xdr:from>
    <xdr:to>
      <xdr:col>83</xdr:col>
      <xdr:colOff>394646</xdr:colOff>
      <xdr:row>556</xdr:row>
      <xdr:rowOff>202366</xdr:rowOff>
    </xdr:to>
    <xdr:sp macro="" textlink="">
      <xdr:nvSpPr>
        <xdr:cNvPr id="1949" name="Text Box 6991" hidden="1">
          <a:extLst>
            <a:ext uri="{FF2B5EF4-FFF2-40B4-BE49-F238E27FC236}">
              <a16:creationId xmlns:a16="http://schemas.microsoft.com/office/drawing/2014/main" id="{00000000-0008-0000-0200-00009D070000}"/>
            </a:ext>
          </a:extLst>
        </xdr:cNvPr>
        <xdr:cNvSpPr txBox="1">
          <a:spLocks noChangeArrowheads="1"/>
        </xdr:cNvSpPr>
      </xdr:nvSpPr>
      <xdr:spPr bwMode="auto">
        <a:xfrm>
          <a:off x="23457366" y="47718222"/>
          <a:ext cx="5208511"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529</xdr:row>
      <xdr:rowOff>35759</xdr:rowOff>
    </xdr:from>
    <xdr:to>
      <xdr:col>86</xdr:col>
      <xdr:colOff>398216</xdr:colOff>
      <xdr:row>556</xdr:row>
      <xdr:rowOff>202366</xdr:rowOff>
    </xdr:to>
    <xdr:sp macro="" textlink="">
      <xdr:nvSpPr>
        <xdr:cNvPr id="1950" name="Text Box 6992" hidden="1">
          <a:extLst>
            <a:ext uri="{FF2B5EF4-FFF2-40B4-BE49-F238E27FC236}">
              <a16:creationId xmlns:a16="http://schemas.microsoft.com/office/drawing/2014/main" id="{00000000-0008-0000-0200-00009E070000}"/>
            </a:ext>
          </a:extLst>
        </xdr:cNvPr>
        <xdr:cNvSpPr txBox="1">
          <a:spLocks noChangeArrowheads="1"/>
        </xdr:cNvSpPr>
      </xdr:nvSpPr>
      <xdr:spPr bwMode="auto">
        <a:xfrm>
          <a:off x="24760388" y="47718222"/>
          <a:ext cx="5212080"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529</xdr:row>
      <xdr:rowOff>35759</xdr:rowOff>
    </xdr:from>
    <xdr:to>
      <xdr:col>88</xdr:col>
      <xdr:colOff>398216</xdr:colOff>
      <xdr:row>556</xdr:row>
      <xdr:rowOff>202366</xdr:rowOff>
    </xdr:to>
    <xdr:sp macro="" textlink="">
      <xdr:nvSpPr>
        <xdr:cNvPr id="1951" name="Text Box 6993" hidden="1">
          <a:extLst>
            <a:ext uri="{FF2B5EF4-FFF2-40B4-BE49-F238E27FC236}">
              <a16:creationId xmlns:a16="http://schemas.microsoft.com/office/drawing/2014/main" id="{00000000-0008-0000-0200-00009F070000}"/>
            </a:ext>
          </a:extLst>
        </xdr:cNvPr>
        <xdr:cNvSpPr txBox="1">
          <a:spLocks noChangeArrowheads="1"/>
        </xdr:cNvSpPr>
      </xdr:nvSpPr>
      <xdr:spPr bwMode="auto">
        <a:xfrm>
          <a:off x="25629067" y="47718222"/>
          <a:ext cx="5212080"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529</xdr:row>
      <xdr:rowOff>35759</xdr:rowOff>
    </xdr:from>
    <xdr:to>
      <xdr:col>100</xdr:col>
      <xdr:colOff>398216</xdr:colOff>
      <xdr:row>556</xdr:row>
      <xdr:rowOff>202366</xdr:rowOff>
    </xdr:to>
    <xdr:sp macro="" textlink="">
      <xdr:nvSpPr>
        <xdr:cNvPr id="1952" name="Text Box 6994" hidden="1">
          <a:extLst>
            <a:ext uri="{FF2B5EF4-FFF2-40B4-BE49-F238E27FC236}">
              <a16:creationId xmlns:a16="http://schemas.microsoft.com/office/drawing/2014/main" id="{00000000-0008-0000-0200-0000A0070000}"/>
            </a:ext>
          </a:extLst>
        </xdr:cNvPr>
        <xdr:cNvSpPr txBox="1">
          <a:spLocks noChangeArrowheads="1"/>
        </xdr:cNvSpPr>
      </xdr:nvSpPr>
      <xdr:spPr bwMode="auto">
        <a:xfrm>
          <a:off x="30841147" y="47718222"/>
          <a:ext cx="5212080"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529</xdr:row>
      <xdr:rowOff>35759</xdr:rowOff>
    </xdr:from>
    <xdr:to>
      <xdr:col>102</xdr:col>
      <xdr:colOff>398214</xdr:colOff>
      <xdr:row>556</xdr:row>
      <xdr:rowOff>202366</xdr:rowOff>
    </xdr:to>
    <xdr:sp macro="" textlink="">
      <xdr:nvSpPr>
        <xdr:cNvPr id="1953" name="Text Box 6995" hidden="1">
          <a:extLst>
            <a:ext uri="{FF2B5EF4-FFF2-40B4-BE49-F238E27FC236}">
              <a16:creationId xmlns:a16="http://schemas.microsoft.com/office/drawing/2014/main" id="{00000000-0008-0000-0200-0000A1070000}"/>
            </a:ext>
          </a:extLst>
        </xdr:cNvPr>
        <xdr:cNvSpPr txBox="1">
          <a:spLocks noChangeArrowheads="1"/>
        </xdr:cNvSpPr>
      </xdr:nvSpPr>
      <xdr:spPr bwMode="auto">
        <a:xfrm>
          <a:off x="31709827" y="47718222"/>
          <a:ext cx="5212079"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529</xdr:row>
      <xdr:rowOff>35759</xdr:rowOff>
    </xdr:from>
    <xdr:to>
      <xdr:col>104</xdr:col>
      <xdr:colOff>398217</xdr:colOff>
      <xdr:row>556</xdr:row>
      <xdr:rowOff>202366</xdr:rowOff>
    </xdr:to>
    <xdr:sp macro="" textlink="">
      <xdr:nvSpPr>
        <xdr:cNvPr id="1954" name="Text Box 6996" hidden="1">
          <a:extLst>
            <a:ext uri="{FF2B5EF4-FFF2-40B4-BE49-F238E27FC236}">
              <a16:creationId xmlns:a16="http://schemas.microsoft.com/office/drawing/2014/main" id="{00000000-0008-0000-0200-0000A2070000}"/>
            </a:ext>
          </a:extLst>
        </xdr:cNvPr>
        <xdr:cNvSpPr txBox="1">
          <a:spLocks noChangeArrowheads="1"/>
        </xdr:cNvSpPr>
      </xdr:nvSpPr>
      <xdr:spPr bwMode="auto">
        <a:xfrm>
          <a:off x="32578507" y="47718222"/>
          <a:ext cx="5212080"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529</xdr:row>
      <xdr:rowOff>35759</xdr:rowOff>
    </xdr:from>
    <xdr:to>
      <xdr:col>106</xdr:col>
      <xdr:colOff>398216</xdr:colOff>
      <xdr:row>556</xdr:row>
      <xdr:rowOff>202366</xdr:rowOff>
    </xdr:to>
    <xdr:sp macro="" textlink="">
      <xdr:nvSpPr>
        <xdr:cNvPr id="1955" name="Text Box 6997" hidden="1">
          <a:extLst>
            <a:ext uri="{FF2B5EF4-FFF2-40B4-BE49-F238E27FC236}">
              <a16:creationId xmlns:a16="http://schemas.microsoft.com/office/drawing/2014/main" id="{00000000-0008-0000-0200-0000A3070000}"/>
            </a:ext>
          </a:extLst>
        </xdr:cNvPr>
        <xdr:cNvSpPr txBox="1">
          <a:spLocks noChangeArrowheads="1"/>
        </xdr:cNvSpPr>
      </xdr:nvSpPr>
      <xdr:spPr bwMode="auto">
        <a:xfrm>
          <a:off x="33447187" y="47718222"/>
          <a:ext cx="5212080" cy="68069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530</xdr:row>
      <xdr:rowOff>241183</xdr:rowOff>
    </xdr:from>
    <xdr:to>
      <xdr:col>69</xdr:col>
      <xdr:colOff>398215</xdr:colOff>
      <xdr:row>559</xdr:row>
      <xdr:rowOff>25467</xdr:rowOff>
    </xdr:to>
    <xdr:sp macro="" textlink="">
      <xdr:nvSpPr>
        <xdr:cNvPr id="1956" name="Text Box 7006" hidden="1">
          <a:extLst>
            <a:ext uri="{FF2B5EF4-FFF2-40B4-BE49-F238E27FC236}">
              <a16:creationId xmlns:a16="http://schemas.microsoft.com/office/drawing/2014/main" id="{00000000-0008-0000-0200-0000A4070000}"/>
            </a:ext>
          </a:extLst>
        </xdr:cNvPr>
        <xdr:cNvSpPr txBox="1">
          <a:spLocks noChangeArrowheads="1"/>
        </xdr:cNvSpPr>
      </xdr:nvSpPr>
      <xdr:spPr bwMode="auto">
        <a:xfrm>
          <a:off x="17359888" y="48168814"/>
          <a:ext cx="5228798"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530</xdr:row>
      <xdr:rowOff>241183</xdr:rowOff>
    </xdr:from>
    <xdr:to>
      <xdr:col>71</xdr:col>
      <xdr:colOff>398216</xdr:colOff>
      <xdr:row>559</xdr:row>
      <xdr:rowOff>25467</xdr:rowOff>
    </xdr:to>
    <xdr:sp macro="" textlink="">
      <xdr:nvSpPr>
        <xdr:cNvPr id="1957" name="Text Box 7007" hidden="1">
          <a:extLst>
            <a:ext uri="{FF2B5EF4-FFF2-40B4-BE49-F238E27FC236}">
              <a16:creationId xmlns:a16="http://schemas.microsoft.com/office/drawing/2014/main" id="{00000000-0008-0000-0200-0000A5070000}"/>
            </a:ext>
          </a:extLst>
        </xdr:cNvPr>
        <xdr:cNvSpPr txBox="1">
          <a:spLocks noChangeArrowheads="1"/>
        </xdr:cNvSpPr>
      </xdr:nvSpPr>
      <xdr:spPr bwMode="auto">
        <a:xfrm>
          <a:off x="18232468" y="48168814"/>
          <a:ext cx="5224898"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530</xdr:row>
      <xdr:rowOff>241183</xdr:rowOff>
    </xdr:from>
    <xdr:to>
      <xdr:col>73</xdr:col>
      <xdr:colOff>398215</xdr:colOff>
      <xdr:row>559</xdr:row>
      <xdr:rowOff>25467</xdr:rowOff>
    </xdr:to>
    <xdr:sp macro="" textlink="">
      <xdr:nvSpPr>
        <xdr:cNvPr id="1958" name="Text Box 7008" hidden="1">
          <a:extLst>
            <a:ext uri="{FF2B5EF4-FFF2-40B4-BE49-F238E27FC236}">
              <a16:creationId xmlns:a16="http://schemas.microsoft.com/office/drawing/2014/main" id="{00000000-0008-0000-0200-0000A6070000}"/>
            </a:ext>
          </a:extLst>
        </xdr:cNvPr>
        <xdr:cNvSpPr txBox="1">
          <a:spLocks noChangeArrowheads="1"/>
        </xdr:cNvSpPr>
      </xdr:nvSpPr>
      <xdr:spPr bwMode="auto">
        <a:xfrm>
          <a:off x="19107112" y="48168814"/>
          <a:ext cx="5218935"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530</xdr:row>
      <xdr:rowOff>241183</xdr:rowOff>
    </xdr:from>
    <xdr:to>
      <xdr:col>75</xdr:col>
      <xdr:colOff>398216</xdr:colOff>
      <xdr:row>559</xdr:row>
      <xdr:rowOff>25467</xdr:rowOff>
    </xdr:to>
    <xdr:sp macro="" textlink="">
      <xdr:nvSpPr>
        <xdr:cNvPr id="1959" name="Text Box 7009" hidden="1">
          <a:extLst>
            <a:ext uri="{FF2B5EF4-FFF2-40B4-BE49-F238E27FC236}">
              <a16:creationId xmlns:a16="http://schemas.microsoft.com/office/drawing/2014/main" id="{00000000-0008-0000-0200-0000A7070000}"/>
            </a:ext>
          </a:extLst>
        </xdr:cNvPr>
        <xdr:cNvSpPr txBox="1">
          <a:spLocks noChangeArrowheads="1"/>
        </xdr:cNvSpPr>
      </xdr:nvSpPr>
      <xdr:spPr bwMode="auto">
        <a:xfrm>
          <a:off x="19985578" y="48168814"/>
          <a:ext cx="5209149"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530</xdr:row>
      <xdr:rowOff>241183</xdr:rowOff>
    </xdr:from>
    <xdr:to>
      <xdr:col>77</xdr:col>
      <xdr:colOff>398216</xdr:colOff>
      <xdr:row>559</xdr:row>
      <xdr:rowOff>25467</xdr:rowOff>
    </xdr:to>
    <xdr:sp macro="" textlink="">
      <xdr:nvSpPr>
        <xdr:cNvPr id="1960" name="Text Box 7010" hidden="1">
          <a:extLst>
            <a:ext uri="{FF2B5EF4-FFF2-40B4-BE49-F238E27FC236}">
              <a16:creationId xmlns:a16="http://schemas.microsoft.com/office/drawing/2014/main" id="{00000000-0008-0000-0200-0000A8070000}"/>
            </a:ext>
          </a:extLst>
        </xdr:cNvPr>
        <xdr:cNvSpPr txBox="1">
          <a:spLocks noChangeArrowheads="1"/>
        </xdr:cNvSpPr>
      </xdr:nvSpPr>
      <xdr:spPr bwMode="auto">
        <a:xfrm>
          <a:off x="20853085" y="48168814"/>
          <a:ext cx="5210321"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530</xdr:row>
      <xdr:rowOff>241183</xdr:rowOff>
    </xdr:from>
    <xdr:to>
      <xdr:col>79</xdr:col>
      <xdr:colOff>398217</xdr:colOff>
      <xdr:row>559</xdr:row>
      <xdr:rowOff>25467</xdr:rowOff>
    </xdr:to>
    <xdr:sp macro="" textlink="">
      <xdr:nvSpPr>
        <xdr:cNvPr id="1961" name="Text Box 7011" hidden="1">
          <a:extLst>
            <a:ext uri="{FF2B5EF4-FFF2-40B4-BE49-F238E27FC236}">
              <a16:creationId xmlns:a16="http://schemas.microsoft.com/office/drawing/2014/main" id="{00000000-0008-0000-0200-0000A9070000}"/>
            </a:ext>
          </a:extLst>
        </xdr:cNvPr>
        <xdr:cNvSpPr txBox="1">
          <a:spLocks noChangeArrowheads="1"/>
        </xdr:cNvSpPr>
      </xdr:nvSpPr>
      <xdr:spPr bwMode="auto">
        <a:xfrm>
          <a:off x="21720008" y="48168814"/>
          <a:ext cx="5212079"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530</xdr:row>
      <xdr:rowOff>241183</xdr:rowOff>
    </xdr:from>
    <xdr:to>
      <xdr:col>81</xdr:col>
      <xdr:colOff>398216</xdr:colOff>
      <xdr:row>559</xdr:row>
      <xdr:rowOff>25467</xdr:rowOff>
    </xdr:to>
    <xdr:sp macro="" textlink="">
      <xdr:nvSpPr>
        <xdr:cNvPr id="1962" name="Text Box 7012" hidden="1">
          <a:extLst>
            <a:ext uri="{FF2B5EF4-FFF2-40B4-BE49-F238E27FC236}">
              <a16:creationId xmlns:a16="http://schemas.microsoft.com/office/drawing/2014/main" id="{00000000-0008-0000-0200-0000AA070000}"/>
            </a:ext>
          </a:extLst>
        </xdr:cNvPr>
        <xdr:cNvSpPr txBox="1">
          <a:spLocks noChangeArrowheads="1"/>
        </xdr:cNvSpPr>
      </xdr:nvSpPr>
      <xdr:spPr bwMode="auto">
        <a:xfrm>
          <a:off x="22588686" y="48168814"/>
          <a:ext cx="5212081"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530</xdr:row>
      <xdr:rowOff>241183</xdr:rowOff>
    </xdr:from>
    <xdr:to>
      <xdr:col>83</xdr:col>
      <xdr:colOff>394646</xdr:colOff>
      <xdr:row>559</xdr:row>
      <xdr:rowOff>25467</xdr:rowOff>
    </xdr:to>
    <xdr:sp macro="" textlink="">
      <xdr:nvSpPr>
        <xdr:cNvPr id="1963" name="Text Box 7013" hidden="1">
          <a:extLst>
            <a:ext uri="{FF2B5EF4-FFF2-40B4-BE49-F238E27FC236}">
              <a16:creationId xmlns:a16="http://schemas.microsoft.com/office/drawing/2014/main" id="{00000000-0008-0000-0200-0000AB070000}"/>
            </a:ext>
          </a:extLst>
        </xdr:cNvPr>
        <xdr:cNvSpPr txBox="1">
          <a:spLocks noChangeArrowheads="1"/>
        </xdr:cNvSpPr>
      </xdr:nvSpPr>
      <xdr:spPr bwMode="auto">
        <a:xfrm>
          <a:off x="23457366" y="48168814"/>
          <a:ext cx="5208511"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530</xdr:row>
      <xdr:rowOff>241183</xdr:rowOff>
    </xdr:from>
    <xdr:to>
      <xdr:col>86</xdr:col>
      <xdr:colOff>398216</xdr:colOff>
      <xdr:row>559</xdr:row>
      <xdr:rowOff>25467</xdr:rowOff>
    </xdr:to>
    <xdr:sp macro="" textlink="">
      <xdr:nvSpPr>
        <xdr:cNvPr id="1964" name="Text Box 7014" hidden="1">
          <a:extLst>
            <a:ext uri="{FF2B5EF4-FFF2-40B4-BE49-F238E27FC236}">
              <a16:creationId xmlns:a16="http://schemas.microsoft.com/office/drawing/2014/main" id="{00000000-0008-0000-0200-0000AC070000}"/>
            </a:ext>
          </a:extLst>
        </xdr:cNvPr>
        <xdr:cNvSpPr txBox="1">
          <a:spLocks noChangeArrowheads="1"/>
        </xdr:cNvSpPr>
      </xdr:nvSpPr>
      <xdr:spPr bwMode="auto">
        <a:xfrm>
          <a:off x="24760388" y="48168814"/>
          <a:ext cx="5212080"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530</xdr:row>
      <xdr:rowOff>241183</xdr:rowOff>
    </xdr:from>
    <xdr:to>
      <xdr:col>88</xdr:col>
      <xdr:colOff>398216</xdr:colOff>
      <xdr:row>559</xdr:row>
      <xdr:rowOff>25467</xdr:rowOff>
    </xdr:to>
    <xdr:sp macro="" textlink="">
      <xdr:nvSpPr>
        <xdr:cNvPr id="1965" name="Text Box 7015" hidden="1">
          <a:extLst>
            <a:ext uri="{FF2B5EF4-FFF2-40B4-BE49-F238E27FC236}">
              <a16:creationId xmlns:a16="http://schemas.microsoft.com/office/drawing/2014/main" id="{00000000-0008-0000-0200-0000AD070000}"/>
            </a:ext>
          </a:extLst>
        </xdr:cNvPr>
        <xdr:cNvSpPr txBox="1">
          <a:spLocks noChangeArrowheads="1"/>
        </xdr:cNvSpPr>
      </xdr:nvSpPr>
      <xdr:spPr bwMode="auto">
        <a:xfrm>
          <a:off x="25629067" y="48168814"/>
          <a:ext cx="5212080"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530</xdr:row>
      <xdr:rowOff>241183</xdr:rowOff>
    </xdr:from>
    <xdr:to>
      <xdr:col>98</xdr:col>
      <xdr:colOff>398217</xdr:colOff>
      <xdr:row>559</xdr:row>
      <xdr:rowOff>25467</xdr:rowOff>
    </xdr:to>
    <xdr:sp macro="" textlink="">
      <xdr:nvSpPr>
        <xdr:cNvPr id="1966" name="Text Box 7016" hidden="1">
          <a:extLst>
            <a:ext uri="{FF2B5EF4-FFF2-40B4-BE49-F238E27FC236}">
              <a16:creationId xmlns:a16="http://schemas.microsoft.com/office/drawing/2014/main" id="{00000000-0008-0000-0200-0000AE070000}"/>
            </a:ext>
          </a:extLst>
        </xdr:cNvPr>
        <xdr:cNvSpPr txBox="1">
          <a:spLocks noChangeArrowheads="1"/>
        </xdr:cNvSpPr>
      </xdr:nvSpPr>
      <xdr:spPr bwMode="auto">
        <a:xfrm>
          <a:off x="29972468" y="48168814"/>
          <a:ext cx="5212079"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530</xdr:row>
      <xdr:rowOff>241183</xdr:rowOff>
    </xdr:from>
    <xdr:to>
      <xdr:col>100</xdr:col>
      <xdr:colOff>398216</xdr:colOff>
      <xdr:row>559</xdr:row>
      <xdr:rowOff>25467</xdr:rowOff>
    </xdr:to>
    <xdr:sp macro="" textlink="">
      <xdr:nvSpPr>
        <xdr:cNvPr id="1967" name="Text Box 7017" hidden="1">
          <a:extLst>
            <a:ext uri="{FF2B5EF4-FFF2-40B4-BE49-F238E27FC236}">
              <a16:creationId xmlns:a16="http://schemas.microsoft.com/office/drawing/2014/main" id="{00000000-0008-0000-0200-0000AF070000}"/>
            </a:ext>
          </a:extLst>
        </xdr:cNvPr>
        <xdr:cNvSpPr txBox="1">
          <a:spLocks noChangeArrowheads="1"/>
        </xdr:cNvSpPr>
      </xdr:nvSpPr>
      <xdr:spPr bwMode="auto">
        <a:xfrm>
          <a:off x="30841147" y="48168814"/>
          <a:ext cx="5212080"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530</xdr:row>
      <xdr:rowOff>241183</xdr:rowOff>
    </xdr:from>
    <xdr:to>
      <xdr:col>102</xdr:col>
      <xdr:colOff>398214</xdr:colOff>
      <xdr:row>559</xdr:row>
      <xdr:rowOff>25467</xdr:rowOff>
    </xdr:to>
    <xdr:sp macro="" textlink="">
      <xdr:nvSpPr>
        <xdr:cNvPr id="1968" name="Text Box 7018" hidden="1">
          <a:extLst>
            <a:ext uri="{FF2B5EF4-FFF2-40B4-BE49-F238E27FC236}">
              <a16:creationId xmlns:a16="http://schemas.microsoft.com/office/drawing/2014/main" id="{00000000-0008-0000-0200-0000B0070000}"/>
            </a:ext>
          </a:extLst>
        </xdr:cNvPr>
        <xdr:cNvSpPr txBox="1">
          <a:spLocks noChangeArrowheads="1"/>
        </xdr:cNvSpPr>
      </xdr:nvSpPr>
      <xdr:spPr bwMode="auto">
        <a:xfrm>
          <a:off x="31709827" y="48168814"/>
          <a:ext cx="5212079"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530</xdr:row>
      <xdr:rowOff>241183</xdr:rowOff>
    </xdr:from>
    <xdr:to>
      <xdr:col>104</xdr:col>
      <xdr:colOff>398217</xdr:colOff>
      <xdr:row>559</xdr:row>
      <xdr:rowOff>25467</xdr:rowOff>
    </xdr:to>
    <xdr:sp macro="" textlink="">
      <xdr:nvSpPr>
        <xdr:cNvPr id="1969" name="Text Box 7019" hidden="1">
          <a:extLst>
            <a:ext uri="{FF2B5EF4-FFF2-40B4-BE49-F238E27FC236}">
              <a16:creationId xmlns:a16="http://schemas.microsoft.com/office/drawing/2014/main" id="{00000000-0008-0000-0200-0000B1070000}"/>
            </a:ext>
          </a:extLst>
        </xdr:cNvPr>
        <xdr:cNvSpPr txBox="1">
          <a:spLocks noChangeArrowheads="1"/>
        </xdr:cNvSpPr>
      </xdr:nvSpPr>
      <xdr:spPr bwMode="auto">
        <a:xfrm>
          <a:off x="32578507" y="48168814"/>
          <a:ext cx="5212080"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530</xdr:row>
      <xdr:rowOff>241183</xdr:rowOff>
    </xdr:from>
    <xdr:to>
      <xdr:col>106</xdr:col>
      <xdr:colOff>398216</xdr:colOff>
      <xdr:row>559</xdr:row>
      <xdr:rowOff>25467</xdr:rowOff>
    </xdr:to>
    <xdr:sp macro="" textlink="">
      <xdr:nvSpPr>
        <xdr:cNvPr id="1970" name="Text Box 7020" hidden="1">
          <a:extLst>
            <a:ext uri="{FF2B5EF4-FFF2-40B4-BE49-F238E27FC236}">
              <a16:creationId xmlns:a16="http://schemas.microsoft.com/office/drawing/2014/main" id="{00000000-0008-0000-0200-0000B2070000}"/>
            </a:ext>
          </a:extLst>
        </xdr:cNvPr>
        <xdr:cNvSpPr txBox="1">
          <a:spLocks noChangeArrowheads="1"/>
        </xdr:cNvSpPr>
      </xdr:nvSpPr>
      <xdr:spPr bwMode="auto">
        <a:xfrm>
          <a:off x="33447187" y="48168814"/>
          <a:ext cx="5212080" cy="69291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531</xdr:row>
      <xdr:rowOff>222010</xdr:rowOff>
    </xdr:from>
    <xdr:to>
      <xdr:col>69</xdr:col>
      <xdr:colOff>398215</xdr:colOff>
      <xdr:row>560</xdr:row>
      <xdr:rowOff>134980</xdr:rowOff>
    </xdr:to>
    <xdr:sp macro="" textlink="">
      <xdr:nvSpPr>
        <xdr:cNvPr id="1971" name="Text Box 7029" hidden="1">
          <a:extLst>
            <a:ext uri="{FF2B5EF4-FFF2-40B4-BE49-F238E27FC236}">
              <a16:creationId xmlns:a16="http://schemas.microsoft.com/office/drawing/2014/main" id="{00000000-0008-0000-0200-0000B3070000}"/>
            </a:ext>
          </a:extLst>
        </xdr:cNvPr>
        <xdr:cNvSpPr txBox="1">
          <a:spLocks noChangeArrowheads="1"/>
        </xdr:cNvSpPr>
      </xdr:nvSpPr>
      <xdr:spPr bwMode="auto">
        <a:xfrm>
          <a:off x="17359888" y="48395822"/>
          <a:ext cx="5228798"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531</xdr:row>
      <xdr:rowOff>222010</xdr:rowOff>
    </xdr:from>
    <xdr:to>
      <xdr:col>71</xdr:col>
      <xdr:colOff>398216</xdr:colOff>
      <xdr:row>560</xdr:row>
      <xdr:rowOff>134980</xdr:rowOff>
    </xdr:to>
    <xdr:sp macro="" textlink="">
      <xdr:nvSpPr>
        <xdr:cNvPr id="1972" name="Text Box 7030" hidden="1">
          <a:extLst>
            <a:ext uri="{FF2B5EF4-FFF2-40B4-BE49-F238E27FC236}">
              <a16:creationId xmlns:a16="http://schemas.microsoft.com/office/drawing/2014/main" id="{00000000-0008-0000-0200-0000B4070000}"/>
            </a:ext>
          </a:extLst>
        </xdr:cNvPr>
        <xdr:cNvSpPr txBox="1">
          <a:spLocks noChangeArrowheads="1"/>
        </xdr:cNvSpPr>
      </xdr:nvSpPr>
      <xdr:spPr bwMode="auto">
        <a:xfrm>
          <a:off x="18232468" y="48395822"/>
          <a:ext cx="5224898"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531</xdr:row>
      <xdr:rowOff>222010</xdr:rowOff>
    </xdr:from>
    <xdr:to>
      <xdr:col>73</xdr:col>
      <xdr:colOff>398215</xdr:colOff>
      <xdr:row>560</xdr:row>
      <xdr:rowOff>134980</xdr:rowOff>
    </xdr:to>
    <xdr:sp macro="" textlink="">
      <xdr:nvSpPr>
        <xdr:cNvPr id="1973" name="Text Box 7031" hidden="1">
          <a:extLst>
            <a:ext uri="{FF2B5EF4-FFF2-40B4-BE49-F238E27FC236}">
              <a16:creationId xmlns:a16="http://schemas.microsoft.com/office/drawing/2014/main" id="{00000000-0008-0000-0200-0000B5070000}"/>
            </a:ext>
          </a:extLst>
        </xdr:cNvPr>
        <xdr:cNvSpPr txBox="1">
          <a:spLocks noChangeArrowheads="1"/>
        </xdr:cNvSpPr>
      </xdr:nvSpPr>
      <xdr:spPr bwMode="auto">
        <a:xfrm>
          <a:off x="19107112" y="48395822"/>
          <a:ext cx="5218935"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531</xdr:row>
      <xdr:rowOff>222010</xdr:rowOff>
    </xdr:from>
    <xdr:to>
      <xdr:col>75</xdr:col>
      <xdr:colOff>398216</xdr:colOff>
      <xdr:row>560</xdr:row>
      <xdr:rowOff>134980</xdr:rowOff>
    </xdr:to>
    <xdr:sp macro="" textlink="">
      <xdr:nvSpPr>
        <xdr:cNvPr id="1974" name="Text Box 7032" hidden="1">
          <a:extLst>
            <a:ext uri="{FF2B5EF4-FFF2-40B4-BE49-F238E27FC236}">
              <a16:creationId xmlns:a16="http://schemas.microsoft.com/office/drawing/2014/main" id="{00000000-0008-0000-0200-0000B6070000}"/>
            </a:ext>
          </a:extLst>
        </xdr:cNvPr>
        <xdr:cNvSpPr txBox="1">
          <a:spLocks noChangeArrowheads="1"/>
        </xdr:cNvSpPr>
      </xdr:nvSpPr>
      <xdr:spPr bwMode="auto">
        <a:xfrm>
          <a:off x="19985578" y="48395822"/>
          <a:ext cx="5209149"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531</xdr:row>
      <xdr:rowOff>222010</xdr:rowOff>
    </xdr:from>
    <xdr:to>
      <xdr:col>77</xdr:col>
      <xdr:colOff>398216</xdr:colOff>
      <xdr:row>560</xdr:row>
      <xdr:rowOff>134980</xdr:rowOff>
    </xdr:to>
    <xdr:sp macro="" textlink="">
      <xdr:nvSpPr>
        <xdr:cNvPr id="1975" name="Text Box 7033" hidden="1">
          <a:extLst>
            <a:ext uri="{FF2B5EF4-FFF2-40B4-BE49-F238E27FC236}">
              <a16:creationId xmlns:a16="http://schemas.microsoft.com/office/drawing/2014/main" id="{00000000-0008-0000-0200-0000B7070000}"/>
            </a:ext>
          </a:extLst>
        </xdr:cNvPr>
        <xdr:cNvSpPr txBox="1">
          <a:spLocks noChangeArrowheads="1"/>
        </xdr:cNvSpPr>
      </xdr:nvSpPr>
      <xdr:spPr bwMode="auto">
        <a:xfrm>
          <a:off x="20853085" y="48395822"/>
          <a:ext cx="5210321"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531</xdr:row>
      <xdr:rowOff>222010</xdr:rowOff>
    </xdr:from>
    <xdr:to>
      <xdr:col>79</xdr:col>
      <xdr:colOff>398217</xdr:colOff>
      <xdr:row>560</xdr:row>
      <xdr:rowOff>134980</xdr:rowOff>
    </xdr:to>
    <xdr:sp macro="" textlink="">
      <xdr:nvSpPr>
        <xdr:cNvPr id="1976" name="Text Box 7034" hidden="1">
          <a:extLst>
            <a:ext uri="{FF2B5EF4-FFF2-40B4-BE49-F238E27FC236}">
              <a16:creationId xmlns:a16="http://schemas.microsoft.com/office/drawing/2014/main" id="{00000000-0008-0000-0200-0000B8070000}"/>
            </a:ext>
          </a:extLst>
        </xdr:cNvPr>
        <xdr:cNvSpPr txBox="1">
          <a:spLocks noChangeArrowheads="1"/>
        </xdr:cNvSpPr>
      </xdr:nvSpPr>
      <xdr:spPr bwMode="auto">
        <a:xfrm>
          <a:off x="21720008" y="48395822"/>
          <a:ext cx="5212079"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531</xdr:row>
      <xdr:rowOff>222010</xdr:rowOff>
    </xdr:from>
    <xdr:to>
      <xdr:col>81</xdr:col>
      <xdr:colOff>398216</xdr:colOff>
      <xdr:row>560</xdr:row>
      <xdr:rowOff>134980</xdr:rowOff>
    </xdr:to>
    <xdr:sp macro="" textlink="">
      <xdr:nvSpPr>
        <xdr:cNvPr id="1977" name="Text Box 7035" hidden="1">
          <a:extLst>
            <a:ext uri="{FF2B5EF4-FFF2-40B4-BE49-F238E27FC236}">
              <a16:creationId xmlns:a16="http://schemas.microsoft.com/office/drawing/2014/main" id="{00000000-0008-0000-0200-0000B9070000}"/>
            </a:ext>
          </a:extLst>
        </xdr:cNvPr>
        <xdr:cNvSpPr txBox="1">
          <a:spLocks noChangeArrowheads="1"/>
        </xdr:cNvSpPr>
      </xdr:nvSpPr>
      <xdr:spPr bwMode="auto">
        <a:xfrm>
          <a:off x="22588686" y="48395822"/>
          <a:ext cx="5212081"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531</xdr:row>
      <xdr:rowOff>222010</xdr:rowOff>
    </xdr:from>
    <xdr:to>
      <xdr:col>83</xdr:col>
      <xdr:colOff>394646</xdr:colOff>
      <xdr:row>560</xdr:row>
      <xdr:rowOff>134980</xdr:rowOff>
    </xdr:to>
    <xdr:sp macro="" textlink="">
      <xdr:nvSpPr>
        <xdr:cNvPr id="1978" name="Text Box 7036" hidden="1">
          <a:extLst>
            <a:ext uri="{FF2B5EF4-FFF2-40B4-BE49-F238E27FC236}">
              <a16:creationId xmlns:a16="http://schemas.microsoft.com/office/drawing/2014/main" id="{00000000-0008-0000-0200-0000BA070000}"/>
            </a:ext>
          </a:extLst>
        </xdr:cNvPr>
        <xdr:cNvSpPr txBox="1">
          <a:spLocks noChangeArrowheads="1"/>
        </xdr:cNvSpPr>
      </xdr:nvSpPr>
      <xdr:spPr bwMode="auto">
        <a:xfrm>
          <a:off x="23457366" y="48395822"/>
          <a:ext cx="5208511"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531</xdr:row>
      <xdr:rowOff>222010</xdr:rowOff>
    </xdr:from>
    <xdr:to>
      <xdr:col>86</xdr:col>
      <xdr:colOff>398216</xdr:colOff>
      <xdr:row>560</xdr:row>
      <xdr:rowOff>134980</xdr:rowOff>
    </xdr:to>
    <xdr:sp macro="" textlink="">
      <xdr:nvSpPr>
        <xdr:cNvPr id="1979" name="Text Box 7037" hidden="1">
          <a:extLst>
            <a:ext uri="{FF2B5EF4-FFF2-40B4-BE49-F238E27FC236}">
              <a16:creationId xmlns:a16="http://schemas.microsoft.com/office/drawing/2014/main" id="{00000000-0008-0000-0200-0000BB070000}"/>
            </a:ext>
          </a:extLst>
        </xdr:cNvPr>
        <xdr:cNvSpPr txBox="1">
          <a:spLocks noChangeArrowheads="1"/>
        </xdr:cNvSpPr>
      </xdr:nvSpPr>
      <xdr:spPr bwMode="auto">
        <a:xfrm>
          <a:off x="24760388" y="48395822"/>
          <a:ext cx="5212080"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531</xdr:row>
      <xdr:rowOff>222010</xdr:rowOff>
    </xdr:from>
    <xdr:to>
      <xdr:col>88</xdr:col>
      <xdr:colOff>398216</xdr:colOff>
      <xdr:row>560</xdr:row>
      <xdr:rowOff>134980</xdr:rowOff>
    </xdr:to>
    <xdr:sp macro="" textlink="">
      <xdr:nvSpPr>
        <xdr:cNvPr id="1980" name="Text Box 7038" hidden="1">
          <a:extLst>
            <a:ext uri="{FF2B5EF4-FFF2-40B4-BE49-F238E27FC236}">
              <a16:creationId xmlns:a16="http://schemas.microsoft.com/office/drawing/2014/main" id="{00000000-0008-0000-0200-0000BC070000}"/>
            </a:ext>
          </a:extLst>
        </xdr:cNvPr>
        <xdr:cNvSpPr txBox="1">
          <a:spLocks noChangeArrowheads="1"/>
        </xdr:cNvSpPr>
      </xdr:nvSpPr>
      <xdr:spPr bwMode="auto">
        <a:xfrm>
          <a:off x="25629067" y="48395822"/>
          <a:ext cx="5212080"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531</xdr:row>
      <xdr:rowOff>222010</xdr:rowOff>
    </xdr:from>
    <xdr:to>
      <xdr:col>94</xdr:col>
      <xdr:colOff>398216</xdr:colOff>
      <xdr:row>560</xdr:row>
      <xdr:rowOff>134980</xdr:rowOff>
    </xdr:to>
    <xdr:sp macro="" textlink="">
      <xdr:nvSpPr>
        <xdr:cNvPr id="1981" name="Text Box 7039" hidden="1">
          <a:extLst>
            <a:ext uri="{FF2B5EF4-FFF2-40B4-BE49-F238E27FC236}">
              <a16:creationId xmlns:a16="http://schemas.microsoft.com/office/drawing/2014/main" id="{00000000-0008-0000-0200-0000BD070000}"/>
            </a:ext>
          </a:extLst>
        </xdr:cNvPr>
        <xdr:cNvSpPr txBox="1">
          <a:spLocks noChangeArrowheads="1"/>
        </xdr:cNvSpPr>
      </xdr:nvSpPr>
      <xdr:spPr bwMode="auto">
        <a:xfrm>
          <a:off x="28235107" y="48395822"/>
          <a:ext cx="5212080"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531</xdr:row>
      <xdr:rowOff>222010</xdr:rowOff>
    </xdr:from>
    <xdr:to>
      <xdr:col>100</xdr:col>
      <xdr:colOff>398216</xdr:colOff>
      <xdr:row>560</xdr:row>
      <xdr:rowOff>134980</xdr:rowOff>
    </xdr:to>
    <xdr:sp macro="" textlink="">
      <xdr:nvSpPr>
        <xdr:cNvPr id="1982" name="Text Box 7040" hidden="1">
          <a:extLst>
            <a:ext uri="{FF2B5EF4-FFF2-40B4-BE49-F238E27FC236}">
              <a16:creationId xmlns:a16="http://schemas.microsoft.com/office/drawing/2014/main" id="{00000000-0008-0000-0200-0000BE070000}"/>
            </a:ext>
          </a:extLst>
        </xdr:cNvPr>
        <xdr:cNvSpPr txBox="1">
          <a:spLocks noChangeArrowheads="1"/>
        </xdr:cNvSpPr>
      </xdr:nvSpPr>
      <xdr:spPr bwMode="auto">
        <a:xfrm>
          <a:off x="30841147" y="48395822"/>
          <a:ext cx="5212080"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531</xdr:row>
      <xdr:rowOff>222010</xdr:rowOff>
    </xdr:from>
    <xdr:to>
      <xdr:col>102</xdr:col>
      <xdr:colOff>398214</xdr:colOff>
      <xdr:row>560</xdr:row>
      <xdr:rowOff>134980</xdr:rowOff>
    </xdr:to>
    <xdr:sp macro="" textlink="">
      <xdr:nvSpPr>
        <xdr:cNvPr id="1983" name="Text Box 7041" hidden="1">
          <a:extLst>
            <a:ext uri="{FF2B5EF4-FFF2-40B4-BE49-F238E27FC236}">
              <a16:creationId xmlns:a16="http://schemas.microsoft.com/office/drawing/2014/main" id="{00000000-0008-0000-0200-0000BF070000}"/>
            </a:ext>
          </a:extLst>
        </xdr:cNvPr>
        <xdr:cNvSpPr txBox="1">
          <a:spLocks noChangeArrowheads="1"/>
        </xdr:cNvSpPr>
      </xdr:nvSpPr>
      <xdr:spPr bwMode="auto">
        <a:xfrm>
          <a:off x="31709827" y="48395822"/>
          <a:ext cx="5212079"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531</xdr:row>
      <xdr:rowOff>222010</xdr:rowOff>
    </xdr:from>
    <xdr:to>
      <xdr:col>104</xdr:col>
      <xdr:colOff>398217</xdr:colOff>
      <xdr:row>560</xdr:row>
      <xdr:rowOff>134980</xdr:rowOff>
    </xdr:to>
    <xdr:sp macro="" textlink="">
      <xdr:nvSpPr>
        <xdr:cNvPr id="1984" name="Text Box 7042" hidden="1">
          <a:extLst>
            <a:ext uri="{FF2B5EF4-FFF2-40B4-BE49-F238E27FC236}">
              <a16:creationId xmlns:a16="http://schemas.microsoft.com/office/drawing/2014/main" id="{00000000-0008-0000-0200-0000C0070000}"/>
            </a:ext>
          </a:extLst>
        </xdr:cNvPr>
        <xdr:cNvSpPr txBox="1">
          <a:spLocks noChangeArrowheads="1"/>
        </xdr:cNvSpPr>
      </xdr:nvSpPr>
      <xdr:spPr bwMode="auto">
        <a:xfrm>
          <a:off x="32578507" y="48395822"/>
          <a:ext cx="5212080"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531</xdr:row>
      <xdr:rowOff>222010</xdr:rowOff>
    </xdr:from>
    <xdr:to>
      <xdr:col>106</xdr:col>
      <xdr:colOff>398216</xdr:colOff>
      <xdr:row>560</xdr:row>
      <xdr:rowOff>134980</xdr:rowOff>
    </xdr:to>
    <xdr:sp macro="" textlink="">
      <xdr:nvSpPr>
        <xdr:cNvPr id="1985" name="Text Box 7043" hidden="1">
          <a:extLst>
            <a:ext uri="{FF2B5EF4-FFF2-40B4-BE49-F238E27FC236}">
              <a16:creationId xmlns:a16="http://schemas.microsoft.com/office/drawing/2014/main" id="{00000000-0008-0000-0200-0000C1070000}"/>
            </a:ext>
          </a:extLst>
        </xdr:cNvPr>
        <xdr:cNvSpPr txBox="1">
          <a:spLocks noChangeArrowheads="1"/>
        </xdr:cNvSpPr>
      </xdr:nvSpPr>
      <xdr:spPr bwMode="auto">
        <a:xfrm>
          <a:off x="33447187" y="48395822"/>
          <a:ext cx="5212080" cy="70510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532</xdr:row>
      <xdr:rowOff>204161</xdr:rowOff>
    </xdr:from>
    <xdr:to>
      <xdr:col>69</xdr:col>
      <xdr:colOff>398215</xdr:colOff>
      <xdr:row>561</xdr:row>
      <xdr:rowOff>232337</xdr:rowOff>
    </xdr:to>
    <xdr:sp macro="" textlink="">
      <xdr:nvSpPr>
        <xdr:cNvPr id="1986" name="Text Box 7052" hidden="1">
          <a:extLst>
            <a:ext uri="{FF2B5EF4-FFF2-40B4-BE49-F238E27FC236}">
              <a16:creationId xmlns:a16="http://schemas.microsoft.com/office/drawing/2014/main" id="{00000000-0008-0000-0200-0000C2070000}"/>
            </a:ext>
          </a:extLst>
        </xdr:cNvPr>
        <xdr:cNvSpPr txBox="1">
          <a:spLocks noChangeArrowheads="1"/>
        </xdr:cNvSpPr>
      </xdr:nvSpPr>
      <xdr:spPr bwMode="auto">
        <a:xfrm>
          <a:off x="17359888" y="48622833"/>
          <a:ext cx="5228798"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532</xdr:row>
      <xdr:rowOff>204161</xdr:rowOff>
    </xdr:from>
    <xdr:to>
      <xdr:col>71</xdr:col>
      <xdr:colOff>398216</xdr:colOff>
      <xdr:row>561</xdr:row>
      <xdr:rowOff>232337</xdr:rowOff>
    </xdr:to>
    <xdr:sp macro="" textlink="">
      <xdr:nvSpPr>
        <xdr:cNvPr id="1987" name="Text Box 7053" hidden="1">
          <a:extLst>
            <a:ext uri="{FF2B5EF4-FFF2-40B4-BE49-F238E27FC236}">
              <a16:creationId xmlns:a16="http://schemas.microsoft.com/office/drawing/2014/main" id="{00000000-0008-0000-0200-0000C3070000}"/>
            </a:ext>
          </a:extLst>
        </xdr:cNvPr>
        <xdr:cNvSpPr txBox="1">
          <a:spLocks noChangeArrowheads="1"/>
        </xdr:cNvSpPr>
      </xdr:nvSpPr>
      <xdr:spPr bwMode="auto">
        <a:xfrm>
          <a:off x="18232468" y="48622833"/>
          <a:ext cx="5224898"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532</xdr:row>
      <xdr:rowOff>204161</xdr:rowOff>
    </xdr:from>
    <xdr:to>
      <xdr:col>73</xdr:col>
      <xdr:colOff>398215</xdr:colOff>
      <xdr:row>561</xdr:row>
      <xdr:rowOff>232337</xdr:rowOff>
    </xdr:to>
    <xdr:sp macro="" textlink="">
      <xdr:nvSpPr>
        <xdr:cNvPr id="1988" name="Text Box 7054" hidden="1">
          <a:extLst>
            <a:ext uri="{FF2B5EF4-FFF2-40B4-BE49-F238E27FC236}">
              <a16:creationId xmlns:a16="http://schemas.microsoft.com/office/drawing/2014/main" id="{00000000-0008-0000-0200-0000C4070000}"/>
            </a:ext>
          </a:extLst>
        </xdr:cNvPr>
        <xdr:cNvSpPr txBox="1">
          <a:spLocks noChangeArrowheads="1"/>
        </xdr:cNvSpPr>
      </xdr:nvSpPr>
      <xdr:spPr bwMode="auto">
        <a:xfrm>
          <a:off x="19107112" y="48622833"/>
          <a:ext cx="5218935"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532</xdr:row>
      <xdr:rowOff>204161</xdr:rowOff>
    </xdr:from>
    <xdr:to>
      <xdr:col>75</xdr:col>
      <xdr:colOff>398216</xdr:colOff>
      <xdr:row>561</xdr:row>
      <xdr:rowOff>232337</xdr:rowOff>
    </xdr:to>
    <xdr:sp macro="" textlink="">
      <xdr:nvSpPr>
        <xdr:cNvPr id="1989" name="Text Box 7055" hidden="1">
          <a:extLst>
            <a:ext uri="{FF2B5EF4-FFF2-40B4-BE49-F238E27FC236}">
              <a16:creationId xmlns:a16="http://schemas.microsoft.com/office/drawing/2014/main" id="{00000000-0008-0000-0200-0000C5070000}"/>
            </a:ext>
          </a:extLst>
        </xdr:cNvPr>
        <xdr:cNvSpPr txBox="1">
          <a:spLocks noChangeArrowheads="1"/>
        </xdr:cNvSpPr>
      </xdr:nvSpPr>
      <xdr:spPr bwMode="auto">
        <a:xfrm>
          <a:off x="19985578" y="48622833"/>
          <a:ext cx="5209149"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532</xdr:row>
      <xdr:rowOff>204161</xdr:rowOff>
    </xdr:from>
    <xdr:to>
      <xdr:col>77</xdr:col>
      <xdr:colOff>398216</xdr:colOff>
      <xdr:row>561</xdr:row>
      <xdr:rowOff>232337</xdr:rowOff>
    </xdr:to>
    <xdr:sp macro="" textlink="">
      <xdr:nvSpPr>
        <xdr:cNvPr id="1990" name="Text Box 7056" hidden="1">
          <a:extLst>
            <a:ext uri="{FF2B5EF4-FFF2-40B4-BE49-F238E27FC236}">
              <a16:creationId xmlns:a16="http://schemas.microsoft.com/office/drawing/2014/main" id="{00000000-0008-0000-0200-0000C6070000}"/>
            </a:ext>
          </a:extLst>
        </xdr:cNvPr>
        <xdr:cNvSpPr txBox="1">
          <a:spLocks noChangeArrowheads="1"/>
        </xdr:cNvSpPr>
      </xdr:nvSpPr>
      <xdr:spPr bwMode="auto">
        <a:xfrm>
          <a:off x="20853085" y="48622833"/>
          <a:ext cx="5210321"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532</xdr:row>
      <xdr:rowOff>204161</xdr:rowOff>
    </xdr:from>
    <xdr:to>
      <xdr:col>79</xdr:col>
      <xdr:colOff>398217</xdr:colOff>
      <xdr:row>561</xdr:row>
      <xdr:rowOff>232337</xdr:rowOff>
    </xdr:to>
    <xdr:sp macro="" textlink="">
      <xdr:nvSpPr>
        <xdr:cNvPr id="1991" name="Text Box 7057" hidden="1">
          <a:extLst>
            <a:ext uri="{FF2B5EF4-FFF2-40B4-BE49-F238E27FC236}">
              <a16:creationId xmlns:a16="http://schemas.microsoft.com/office/drawing/2014/main" id="{00000000-0008-0000-0200-0000C7070000}"/>
            </a:ext>
          </a:extLst>
        </xdr:cNvPr>
        <xdr:cNvSpPr txBox="1">
          <a:spLocks noChangeArrowheads="1"/>
        </xdr:cNvSpPr>
      </xdr:nvSpPr>
      <xdr:spPr bwMode="auto">
        <a:xfrm>
          <a:off x="21720008" y="48622833"/>
          <a:ext cx="5212079"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532</xdr:row>
      <xdr:rowOff>204161</xdr:rowOff>
    </xdr:from>
    <xdr:to>
      <xdr:col>81</xdr:col>
      <xdr:colOff>398216</xdr:colOff>
      <xdr:row>561</xdr:row>
      <xdr:rowOff>232337</xdr:rowOff>
    </xdr:to>
    <xdr:sp macro="" textlink="">
      <xdr:nvSpPr>
        <xdr:cNvPr id="1992" name="Text Box 7058" hidden="1">
          <a:extLst>
            <a:ext uri="{FF2B5EF4-FFF2-40B4-BE49-F238E27FC236}">
              <a16:creationId xmlns:a16="http://schemas.microsoft.com/office/drawing/2014/main" id="{00000000-0008-0000-0200-0000C8070000}"/>
            </a:ext>
          </a:extLst>
        </xdr:cNvPr>
        <xdr:cNvSpPr txBox="1">
          <a:spLocks noChangeArrowheads="1"/>
        </xdr:cNvSpPr>
      </xdr:nvSpPr>
      <xdr:spPr bwMode="auto">
        <a:xfrm>
          <a:off x="22588686" y="48622833"/>
          <a:ext cx="5212081"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532</xdr:row>
      <xdr:rowOff>204161</xdr:rowOff>
    </xdr:from>
    <xdr:to>
      <xdr:col>83</xdr:col>
      <xdr:colOff>394646</xdr:colOff>
      <xdr:row>561</xdr:row>
      <xdr:rowOff>232337</xdr:rowOff>
    </xdr:to>
    <xdr:sp macro="" textlink="">
      <xdr:nvSpPr>
        <xdr:cNvPr id="1993" name="Text Box 7059" hidden="1">
          <a:extLst>
            <a:ext uri="{FF2B5EF4-FFF2-40B4-BE49-F238E27FC236}">
              <a16:creationId xmlns:a16="http://schemas.microsoft.com/office/drawing/2014/main" id="{00000000-0008-0000-0200-0000C9070000}"/>
            </a:ext>
          </a:extLst>
        </xdr:cNvPr>
        <xdr:cNvSpPr txBox="1">
          <a:spLocks noChangeArrowheads="1"/>
        </xdr:cNvSpPr>
      </xdr:nvSpPr>
      <xdr:spPr bwMode="auto">
        <a:xfrm>
          <a:off x="23457366" y="48622833"/>
          <a:ext cx="5208511"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532</xdr:row>
      <xdr:rowOff>204161</xdr:rowOff>
    </xdr:from>
    <xdr:to>
      <xdr:col>86</xdr:col>
      <xdr:colOff>398216</xdr:colOff>
      <xdr:row>561</xdr:row>
      <xdr:rowOff>232337</xdr:rowOff>
    </xdr:to>
    <xdr:sp macro="" textlink="">
      <xdr:nvSpPr>
        <xdr:cNvPr id="1994" name="Text Box 7060" hidden="1">
          <a:extLst>
            <a:ext uri="{FF2B5EF4-FFF2-40B4-BE49-F238E27FC236}">
              <a16:creationId xmlns:a16="http://schemas.microsoft.com/office/drawing/2014/main" id="{00000000-0008-0000-0200-0000CA070000}"/>
            </a:ext>
          </a:extLst>
        </xdr:cNvPr>
        <xdr:cNvSpPr txBox="1">
          <a:spLocks noChangeArrowheads="1"/>
        </xdr:cNvSpPr>
      </xdr:nvSpPr>
      <xdr:spPr bwMode="auto">
        <a:xfrm>
          <a:off x="24760388" y="48622833"/>
          <a:ext cx="5212080"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532</xdr:row>
      <xdr:rowOff>204161</xdr:rowOff>
    </xdr:from>
    <xdr:to>
      <xdr:col>88</xdr:col>
      <xdr:colOff>398216</xdr:colOff>
      <xdr:row>561</xdr:row>
      <xdr:rowOff>232337</xdr:rowOff>
    </xdr:to>
    <xdr:sp macro="" textlink="">
      <xdr:nvSpPr>
        <xdr:cNvPr id="1995" name="Text Box 7061" hidden="1">
          <a:extLst>
            <a:ext uri="{FF2B5EF4-FFF2-40B4-BE49-F238E27FC236}">
              <a16:creationId xmlns:a16="http://schemas.microsoft.com/office/drawing/2014/main" id="{00000000-0008-0000-0200-0000CB070000}"/>
            </a:ext>
          </a:extLst>
        </xdr:cNvPr>
        <xdr:cNvSpPr txBox="1">
          <a:spLocks noChangeArrowheads="1"/>
        </xdr:cNvSpPr>
      </xdr:nvSpPr>
      <xdr:spPr bwMode="auto">
        <a:xfrm>
          <a:off x="25629067" y="48622833"/>
          <a:ext cx="5212080"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532</xdr:row>
      <xdr:rowOff>204161</xdr:rowOff>
    </xdr:from>
    <xdr:to>
      <xdr:col>98</xdr:col>
      <xdr:colOff>398217</xdr:colOff>
      <xdr:row>561</xdr:row>
      <xdr:rowOff>232337</xdr:rowOff>
    </xdr:to>
    <xdr:sp macro="" textlink="">
      <xdr:nvSpPr>
        <xdr:cNvPr id="1996" name="Text Box 7062" hidden="1">
          <a:extLst>
            <a:ext uri="{FF2B5EF4-FFF2-40B4-BE49-F238E27FC236}">
              <a16:creationId xmlns:a16="http://schemas.microsoft.com/office/drawing/2014/main" id="{00000000-0008-0000-0200-0000CC070000}"/>
            </a:ext>
          </a:extLst>
        </xdr:cNvPr>
        <xdr:cNvSpPr txBox="1">
          <a:spLocks noChangeArrowheads="1"/>
        </xdr:cNvSpPr>
      </xdr:nvSpPr>
      <xdr:spPr bwMode="auto">
        <a:xfrm>
          <a:off x="29972468" y="48622833"/>
          <a:ext cx="5212079"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532</xdr:row>
      <xdr:rowOff>204161</xdr:rowOff>
    </xdr:from>
    <xdr:to>
      <xdr:col>100</xdr:col>
      <xdr:colOff>398216</xdr:colOff>
      <xdr:row>561</xdr:row>
      <xdr:rowOff>232337</xdr:rowOff>
    </xdr:to>
    <xdr:sp macro="" textlink="">
      <xdr:nvSpPr>
        <xdr:cNvPr id="1997" name="Text Box 7063" hidden="1">
          <a:extLst>
            <a:ext uri="{FF2B5EF4-FFF2-40B4-BE49-F238E27FC236}">
              <a16:creationId xmlns:a16="http://schemas.microsoft.com/office/drawing/2014/main" id="{00000000-0008-0000-0200-0000CD070000}"/>
            </a:ext>
          </a:extLst>
        </xdr:cNvPr>
        <xdr:cNvSpPr txBox="1">
          <a:spLocks noChangeArrowheads="1"/>
        </xdr:cNvSpPr>
      </xdr:nvSpPr>
      <xdr:spPr bwMode="auto">
        <a:xfrm>
          <a:off x="30841147" y="48622833"/>
          <a:ext cx="5212080"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532</xdr:row>
      <xdr:rowOff>204161</xdr:rowOff>
    </xdr:from>
    <xdr:to>
      <xdr:col>102</xdr:col>
      <xdr:colOff>398214</xdr:colOff>
      <xdr:row>561</xdr:row>
      <xdr:rowOff>232337</xdr:rowOff>
    </xdr:to>
    <xdr:sp macro="" textlink="">
      <xdr:nvSpPr>
        <xdr:cNvPr id="1998" name="Text Box 7064" hidden="1">
          <a:extLst>
            <a:ext uri="{FF2B5EF4-FFF2-40B4-BE49-F238E27FC236}">
              <a16:creationId xmlns:a16="http://schemas.microsoft.com/office/drawing/2014/main" id="{00000000-0008-0000-0200-0000CE070000}"/>
            </a:ext>
          </a:extLst>
        </xdr:cNvPr>
        <xdr:cNvSpPr txBox="1">
          <a:spLocks noChangeArrowheads="1"/>
        </xdr:cNvSpPr>
      </xdr:nvSpPr>
      <xdr:spPr bwMode="auto">
        <a:xfrm>
          <a:off x="31709827" y="48622833"/>
          <a:ext cx="5212079"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532</xdr:row>
      <xdr:rowOff>204161</xdr:rowOff>
    </xdr:from>
    <xdr:to>
      <xdr:col>104</xdr:col>
      <xdr:colOff>398217</xdr:colOff>
      <xdr:row>561</xdr:row>
      <xdr:rowOff>232337</xdr:rowOff>
    </xdr:to>
    <xdr:sp macro="" textlink="">
      <xdr:nvSpPr>
        <xdr:cNvPr id="1999" name="Text Box 7065" hidden="1">
          <a:extLst>
            <a:ext uri="{FF2B5EF4-FFF2-40B4-BE49-F238E27FC236}">
              <a16:creationId xmlns:a16="http://schemas.microsoft.com/office/drawing/2014/main" id="{00000000-0008-0000-0200-0000CF070000}"/>
            </a:ext>
          </a:extLst>
        </xdr:cNvPr>
        <xdr:cNvSpPr txBox="1">
          <a:spLocks noChangeArrowheads="1"/>
        </xdr:cNvSpPr>
      </xdr:nvSpPr>
      <xdr:spPr bwMode="auto">
        <a:xfrm>
          <a:off x="32578507" y="48622833"/>
          <a:ext cx="5212080"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532</xdr:row>
      <xdr:rowOff>204161</xdr:rowOff>
    </xdr:from>
    <xdr:to>
      <xdr:col>106</xdr:col>
      <xdr:colOff>398216</xdr:colOff>
      <xdr:row>561</xdr:row>
      <xdr:rowOff>232337</xdr:rowOff>
    </xdr:to>
    <xdr:sp macro="" textlink="">
      <xdr:nvSpPr>
        <xdr:cNvPr id="2000" name="Text Box 7066" hidden="1">
          <a:extLst>
            <a:ext uri="{FF2B5EF4-FFF2-40B4-BE49-F238E27FC236}">
              <a16:creationId xmlns:a16="http://schemas.microsoft.com/office/drawing/2014/main" id="{00000000-0008-0000-0200-0000D0070000}"/>
            </a:ext>
          </a:extLst>
        </xdr:cNvPr>
        <xdr:cNvSpPr txBox="1">
          <a:spLocks noChangeArrowheads="1"/>
        </xdr:cNvSpPr>
      </xdr:nvSpPr>
      <xdr:spPr bwMode="auto">
        <a:xfrm>
          <a:off x="33447187" y="48622833"/>
          <a:ext cx="5212080" cy="7170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533</xdr:row>
      <xdr:rowOff>184984</xdr:rowOff>
    </xdr:from>
    <xdr:to>
      <xdr:col>69</xdr:col>
      <xdr:colOff>398215</xdr:colOff>
      <xdr:row>563</xdr:row>
      <xdr:rowOff>91725</xdr:rowOff>
    </xdr:to>
    <xdr:sp macro="" textlink="">
      <xdr:nvSpPr>
        <xdr:cNvPr id="2001" name="Text Box 7072" hidden="1">
          <a:extLst>
            <a:ext uri="{FF2B5EF4-FFF2-40B4-BE49-F238E27FC236}">
              <a16:creationId xmlns:a16="http://schemas.microsoft.com/office/drawing/2014/main" id="{00000000-0008-0000-0200-0000D1070000}"/>
            </a:ext>
          </a:extLst>
        </xdr:cNvPr>
        <xdr:cNvSpPr txBox="1">
          <a:spLocks noChangeArrowheads="1"/>
        </xdr:cNvSpPr>
      </xdr:nvSpPr>
      <xdr:spPr bwMode="auto">
        <a:xfrm>
          <a:off x="17359888" y="48849842"/>
          <a:ext cx="5228798" cy="72922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533</xdr:row>
      <xdr:rowOff>184984</xdr:rowOff>
    </xdr:from>
    <xdr:to>
      <xdr:col>88</xdr:col>
      <xdr:colOff>398216</xdr:colOff>
      <xdr:row>563</xdr:row>
      <xdr:rowOff>91725</xdr:rowOff>
    </xdr:to>
    <xdr:sp macro="" textlink="">
      <xdr:nvSpPr>
        <xdr:cNvPr id="2002" name="Text Box 7073" hidden="1">
          <a:extLst>
            <a:ext uri="{FF2B5EF4-FFF2-40B4-BE49-F238E27FC236}">
              <a16:creationId xmlns:a16="http://schemas.microsoft.com/office/drawing/2014/main" id="{00000000-0008-0000-0200-0000D2070000}"/>
            </a:ext>
          </a:extLst>
        </xdr:cNvPr>
        <xdr:cNvSpPr txBox="1">
          <a:spLocks noChangeArrowheads="1"/>
        </xdr:cNvSpPr>
      </xdr:nvSpPr>
      <xdr:spPr bwMode="auto">
        <a:xfrm>
          <a:off x="25629067" y="48849842"/>
          <a:ext cx="5212080" cy="72922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533</xdr:row>
      <xdr:rowOff>184984</xdr:rowOff>
    </xdr:from>
    <xdr:to>
      <xdr:col>100</xdr:col>
      <xdr:colOff>398216</xdr:colOff>
      <xdr:row>563</xdr:row>
      <xdr:rowOff>91725</xdr:rowOff>
    </xdr:to>
    <xdr:sp macro="" textlink="">
      <xdr:nvSpPr>
        <xdr:cNvPr id="2003" name="Text Box 7074" hidden="1">
          <a:extLst>
            <a:ext uri="{FF2B5EF4-FFF2-40B4-BE49-F238E27FC236}">
              <a16:creationId xmlns:a16="http://schemas.microsoft.com/office/drawing/2014/main" id="{00000000-0008-0000-0200-0000D3070000}"/>
            </a:ext>
          </a:extLst>
        </xdr:cNvPr>
        <xdr:cNvSpPr txBox="1">
          <a:spLocks noChangeArrowheads="1"/>
        </xdr:cNvSpPr>
      </xdr:nvSpPr>
      <xdr:spPr bwMode="auto">
        <a:xfrm>
          <a:off x="30841147" y="48849842"/>
          <a:ext cx="5212080" cy="72922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533</xdr:row>
      <xdr:rowOff>184984</xdr:rowOff>
    </xdr:from>
    <xdr:to>
      <xdr:col>102</xdr:col>
      <xdr:colOff>398214</xdr:colOff>
      <xdr:row>563</xdr:row>
      <xdr:rowOff>91725</xdr:rowOff>
    </xdr:to>
    <xdr:sp macro="" textlink="">
      <xdr:nvSpPr>
        <xdr:cNvPr id="2004" name="Text Box 7075" hidden="1">
          <a:extLst>
            <a:ext uri="{FF2B5EF4-FFF2-40B4-BE49-F238E27FC236}">
              <a16:creationId xmlns:a16="http://schemas.microsoft.com/office/drawing/2014/main" id="{00000000-0008-0000-0200-0000D4070000}"/>
            </a:ext>
          </a:extLst>
        </xdr:cNvPr>
        <xdr:cNvSpPr txBox="1">
          <a:spLocks noChangeArrowheads="1"/>
        </xdr:cNvSpPr>
      </xdr:nvSpPr>
      <xdr:spPr bwMode="auto">
        <a:xfrm>
          <a:off x="31709827" y="48849842"/>
          <a:ext cx="5212079" cy="72922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533</xdr:row>
      <xdr:rowOff>184984</xdr:rowOff>
    </xdr:from>
    <xdr:to>
      <xdr:col>104</xdr:col>
      <xdr:colOff>398217</xdr:colOff>
      <xdr:row>563</xdr:row>
      <xdr:rowOff>91725</xdr:rowOff>
    </xdr:to>
    <xdr:sp macro="" textlink="">
      <xdr:nvSpPr>
        <xdr:cNvPr id="2005" name="Text Box 7076" hidden="1">
          <a:extLst>
            <a:ext uri="{FF2B5EF4-FFF2-40B4-BE49-F238E27FC236}">
              <a16:creationId xmlns:a16="http://schemas.microsoft.com/office/drawing/2014/main" id="{00000000-0008-0000-0200-0000D5070000}"/>
            </a:ext>
          </a:extLst>
        </xdr:cNvPr>
        <xdr:cNvSpPr txBox="1">
          <a:spLocks noChangeArrowheads="1"/>
        </xdr:cNvSpPr>
      </xdr:nvSpPr>
      <xdr:spPr bwMode="auto">
        <a:xfrm>
          <a:off x="32578507" y="48849842"/>
          <a:ext cx="5212080" cy="72922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533</xdr:row>
      <xdr:rowOff>184984</xdr:rowOff>
    </xdr:from>
    <xdr:to>
      <xdr:col>106</xdr:col>
      <xdr:colOff>398216</xdr:colOff>
      <xdr:row>563</xdr:row>
      <xdr:rowOff>91725</xdr:rowOff>
    </xdr:to>
    <xdr:sp macro="" textlink="">
      <xdr:nvSpPr>
        <xdr:cNvPr id="2006" name="Text Box 7077" hidden="1">
          <a:extLst>
            <a:ext uri="{FF2B5EF4-FFF2-40B4-BE49-F238E27FC236}">
              <a16:creationId xmlns:a16="http://schemas.microsoft.com/office/drawing/2014/main" id="{00000000-0008-0000-0200-0000D6070000}"/>
            </a:ext>
          </a:extLst>
        </xdr:cNvPr>
        <xdr:cNvSpPr txBox="1">
          <a:spLocks noChangeArrowheads="1"/>
        </xdr:cNvSpPr>
      </xdr:nvSpPr>
      <xdr:spPr bwMode="auto">
        <a:xfrm>
          <a:off x="33447187" y="48849842"/>
          <a:ext cx="5212080" cy="729228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534</xdr:row>
      <xdr:rowOff>166827</xdr:rowOff>
    </xdr:from>
    <xdr:to>
      <xdr:col>69</xdr:col>
      <xdr:colOff>398215</xdr:colOff>
      <xdr:row>564</xdr:row>
      <xdr:rowOff>193414</xdr:rowOff>
    </xdr:to>
    <xdr:sp macro="" textlink="">
      <xdr:nvSpPr>
        <xdr:cNvPr id="2007" name="Text Box 7086" hidden="1">
          <a:extLst>
            <a:ext uri="{FF2B5EF4-FFF2-40B4-BE49-F238E27FC236}">
              <a16:creationId xmlns:a16="http://schemas.microsoft.com/office/drawing/2014/main" id="{00000000-0008-0000-0200-0000D7070000}"/>
            </a:ext>
          </a:extLst>
        </xdr:cNvPr>
        <xdr:cNvSpPr txBox="1">
          <a:spLocks noChangeArrowheads="1"/>
        </xdr:cNvSpPr>
      </xdr:nvSpPr>
      <xdr:spPr bwMode="auto">
        <a:xfrm>
          <a:off x="17359888" y="49076851"/>
          <a:ext cx="5228798"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534</xdr:row>
      <xdr:rowOff>166827</xdr:rowOff>
    </xdr:from>
    <xdr:to>
      <xdr:col>71</xdr:col>
      <xdr:colOff>398216</xdr:colOff>
      <xdr:row>564</xdr:row>
      <xdr:rowOff>193414</xdr:rowOff>
    </xdr:to>
    <xdr:sp macro="" textlink="">
      <xdr:nvSpPr>
        <xdr:cNvPr id="2008" name="Text Box 7087" hidden="1">
          <a:extLst>
            <a:ext uri="{FF2B5EF4-FFF2-40B4-BE49-F238E27FC236}">
              <a16:creationId xmlns:a16="http://schemas.microsoft.com/office/drawing/2014/main" id="{00000000-0008-0000-0200-0000D8070000}"/>
            </a:ext>
          </a:extLst>
        </xdr:cNvPr>
        <xdr:cNvSpPr txBox="1">
          <a:spLocks noChangeArrowheads="1"/>
        </xdr:cNvSpPr>
      </xdr:nvSpPr>
      <xdr:spPr bwMode="auto">
        <a:xfrm>
          <a:off x="18232468" y="49076851"/>
          <a:ext cx="5224898"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534</xdr:row>
      <xdr:rowOff>166827</xdr:rowOff>
    </xdr:from>
    <xdr:to>
      <xdr:col>73</xdr:col>
      <xdr:colOff>398215</xdr:colOff>
      <xdr:row>564</xdr:row>
      <xdr:rowOff>193414</xdr:rowOff>
    </xdr:to>
    <xdr:sp macro="" textlink="">
      <xdr:nvSpPr>
        <xdr:cNvPr id="2009" name="Text Box 7088" hidden="1">
          <a:extLst>
            <a:ext uri="{FF2B5EF4-FFF2-40B4-BE49-F238E27FC236}">
              <a16:creationId xmlns:a16="http://schemas.microsoft.com/office/drawing/2014/main" id="{00000000-0008-0000-0200-0000D9070000}"/>
            </a:ext>
          </a:extLst>
        </xdr:cNvPr>
        <xdr:cNvSpPr txBox="1">
          <a:spLocks noChangeArrowheads="1"/>
        </xdr:cNvSpPr>
      </xdr:nvSpPr>
      <xdr:spPr bwMode="auto">
        <a:xfrm>
          <a:off x="19107112" y="49076851"/>
          <a:ext cx="5218935"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534</xdr:row>
      <xdr:rowOff>166827</xdr:rowOff>
    </xdr:from>
    <xdr:to>
      <xdr:col>75</xdr:col>
      <xdr:colOff>398216</xdr:colOff>
      <xdr:row>564</xdr:row>
      <xdr:rowOff>193414</xdr:rowOff>
    </xdr:to>
    <xdr:sp macro="" textlink="">
      <xdr:nvSpPr>
        <xdr:cNvPr id="2010" name="Text Box 7089" hidden="1">
          <a:extLst>
            <a:ext uri="{FF2B5EF4-FFF2-40B4-BE49-F238E27FC236}">
              <a16:creationId xmlns:a16="http://schemas.microsoft.com/office/drawing/2014/main" id="{00000000-0008-0000-0200-0000DA070000}"/>
            </a:ext>
          </a:extLst>
        </xdr:cNvPr>
        <xdr:cNvSpPr txBox="1">
          <a:spLocks noChangeArrowheads="1"/>
        </xdr:cNvSpPr>
      </xdr:nvSpPr>
      <xdr:spPr bwMode="auto">
        <a:xfrm>
          <a:off x="19985578" y="49076851"/>
          <a:ext cx="5209149"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534</xdr:row>
      <xdr:rowOff>166827</xdr:rowOff>
    </xdr:from>
    <xdr:to>
      <xdr:col>79</xdr:col>
      <xdr:colOff>398217</xdr:colOff>
      <xdr:row>564</xdr:row>
      <xdr:rowOff>193414</xdr:rowOff>
    </xdr:to>
    <xdr:sp macro="" textlink="">
      <xdr:nvSpPr>
        <xdr:cNvPr id="2011" name="Text Box 7090" hidden="1">
          <a:extLst>
            <a:ext uri="{FF2B5EF4-FFF2-40B4-BE49-F238E27FC236}">
              <a16:creationId xmlns:a16="http://schemas.microsoft.com/office/drawing/2014/main" id="{00000000-0008-0000-0200-0000DB070000}"/>
            </a:ext>
          </a:extLst>
        </xdr:cNvPr>
        <xdr:cNvSpPr txBox="1">
          <a:spLocks noChangeArrowheads="1"/>
        </xdr:cNvSpPr>
      </xdr:nvSpPr>
      <xdr:spPr bwMode="auto">
        <a:xfrm>
          <a:off x="21720008" y="49076851"/>
          <a:ext cx="5212079"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534</xdr:row>
      <xdr:rowOff>166827</xdr:rowOff>
    </xdr:from>
    <xdr:to>
      <xdr:col>81</xdr:col>
      <xdr:colOff>398216</xdr:colOff>
      <xdr:row>564</xdr:row>
      <xdr:rowOff>193414</xdr:rowOff>
    </xdr:to>
    <xdr:sp macro="" textlink="">
      <xdr:nvSpPr>
        <xdr:cNvPr id="2012" name="Text Box 7091" hidden="1">
          <a:extLst>
            <a:ext uri="{FF2B5EF4-FFF2-40B4-BE49-F238E27FC236}">
              <a16:creationId xmlns:a16="http://schemas.microsoft.com/office/drawing/2014/main" id="{00000000-0008-0000-0200-0000DC070000}"/>
            </a:ext>
          </a:extLst>
        </xdr:cNvPr>
        <xdr:cNvSpPr txBox="1">
          <a:spLocks noChangeArrowheads="1"/>
        </xdr:cNvSpPr>
      </xdr:nvSpPr>
      <xdr:spPr bwMode="auto">
        <a:xfrm>
          <a:off x="22588686" y="49076851"/>
          <a:ext cx="5212081"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534</xdr:row>
      <xdr:rowOff>166827</xdr:rowOff>
    </xdr:from>
    <xdr:to>
      <xdr:col>83</xdr:col>
      <xdr:colOff>394646</xdr:colOff>
      <xdr:row>564</xdr:row>
      <xdr:rowOff>193414</xdr:rowOff>
    </xdr:to>
    <xdr:sp macro="" textlink="">
      <xdr:nvSpPr>
        <xdr:cNvPr id="2013" name="Text Box 7092" hidden="1">
          <a:extLst>
            <a:ext uri="{FF2B5EF4-FFF2-40B4-BE49-F238E27FC236}">
              <a16:creationId xmlns:a16="http://schemas.microsoft.com/office/drawing/2014/main" id="{00000000-0008-0000-0200-0000DD070000}"/>
            </a:ext>
          </a:extLst>
        </xdr:cNvPr>
        <xdr:cNvSpPr txBox="1">
          <a:spLocks noChangeArrowheads="1"/>
        </xdr:cNvSpPr>
      </xdr:nvSpPr>
      <xdr:spPr bwMode="auto">
        <a:xfrm>
          <a:off x="23457366" y="49076851"/>
          <a:ext cx="5208511"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534</xdr:row>
      <xdr:rowOff>166827</xdr:rowOff>
    </xdr:from>
    <xdr:to>
      <xdr:col>86</xdr:col>
      <xdr:colOff>398216</xdr:colOff>
      <xdr:row>564</xdr:row>
      <xdr:rowOff>193414</xdr:rowOff>
    </xdr:to>
    <xdr:sp macro="" textlink="">
      <xdr:nvSpPr>
        <xdr:cNvPr id="2014" name="Text Box 7093" hidden="1">
          <a:extLst>
            <a:ext uri="{FF2B5EF4-FFF2-40B4-BE49-F238E27FC236}">
              <a16:creationId xmlns:a16="http://schemas.microsoft.com/office/drawing/2014/main" id="{00000000-0008-0000-0200-0000DE070000}"/>
            </a:ext>
          </a:extLst>
        </xdr:cNvPr>
        <xdr:cNvSpPr txBox="1">
          <a:spLocks noChangeArrowheads="1"/>
        </xdr:cNvSpPr>
      </xdr:nvSpPr>
      <xdr:spPr bwMode="auto">
        <a:xfrm>
          <a:off x="24760388" y="49076851"/>
          <a:ext cx="5212080"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534</xdr:row>
      <xdr:rowOff>166827</xdr:rowOff>
    </xdr:from>
    <xdr:to>
      <xdr:col>88</xdr:col>
      <xdr:colOff>398216</xdr:colOff>
      <xdr:row>564</xdr:row>
      <xdr:rowOff>193414</xdr:rowOff>
    </xdr:to>
    <xdr:sp macro="" textlink="">
      <xdr:nvSpPr>
        <xdr:cNvPr id="2015" name="Text Box 7094" hidden="1">
          <a:extLst>
            <a:ext uri="{FF2B5EF4-FFF2-40B4-BE49-F238E27FC236}">
              <a16:creationId xmlns:a16="http://schemas.microsoft.com/office/drawing/2014/main" id="{00000000-0008-0000-0200-0000DF070000}"/>
            </a:ext>
          </a:extLst>
        </xdr:cNvPr>
        <xdr:cNvSpPr txBox="1">
          <a:spLocks noChangeArrowheads="1"/>
        </xdr:cNvSpPr>
      </xdr:nvSpPr>
      <xdr:spPr bwMode="auto">
        <a:xfrm>
          <a:off x="25629067" y="49076851"/>
          <a:ext cx="5212080"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534</xdr:row>
      <xdr:rowOff>166827</xdr:rowOff>
    </xdr:from>
    <xdr:to>
      <xdr:col>98</xdr:col>
      <xdr:colOff>398217</xdr:colOff>
      <xdr:row>564</xdr:row>
      <xdr:rowOff>193414</xdr:rowOff>
    </xdr:to>
    <xdr:sp macro="" textlink="">
      <xdr:nvSpPr>
        <xdr:cNvPr id="2016" name="Text Box 7095" hidden="1">
          <a:extLst>
            <a:ext uri="{FF2B5EF4-FFF2-40B4-BE49-F238E27FC236}">
              <a16:creationId xmlns:a16="http://schemas.microsoft.com/office/drawing/2014/main" id="{00000000-0008-0000-0200-0000E0070000}"/>
            </a:ext>
          </a:extLst>
        </xdr:cNvPr>
        <xdr:cNvSpPr txBox="1">
          <a:spLocks noChangeArrowheads="1"/>
        </xdr:cNvSpPr>
      </xdr:nvSpPr>
      <xdr:spPr bwMode="auto">
        <a:xfrm>
          <a:off x="29972468" y="49076851"/>
          <a:ext cx="5212079"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534</xdr:row>
      <xdr:rowOff>166827</xdr:rowOff>
    </xdr:from>
    <xdr:to>
      <xdr:col>100</xdr:col>
      <xdr:colOff>398216</xdr:colOff>
      <xdr:row>564</xdr:row>
      <xdr:rowOff>193414</xdr:rowOff>
    </xdr:to>
    <xdr:sp macro="" textlink="">
      <xdr:nvSpPr>
        <xdr:cNvPr id="2017" name="Text Box 7096" hidden="1">
          <a:extLst>
            <a:ext uri="{FF2B5EF4-FFF2-40B4-BE49-F238E27FC236}">
              <a16:creationId xmlns:a16="http://schemas.microsoft.com/office/drawing/2014/main" id="{00000000-0008-0000-0200-0000E1070000}"/>
            </a:ext>
          </a:extLst>
        </xdr:cNvPr>
        <xdr:cNvSpPr txBox="1">
          <a:spLocks noChangeArrowheads="1"/>
        </xdr:cNvSpPr>
      </xdr:nvSpPr>
      <xdr:spPr bwMode="auto">
        <a:xfrm>
          <a:off x="30841147" y="49076851"/>
          <a:ext cx="5212080"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534</xdr:row>
      <xdr:rowOff>166827</xdr:rowOff>
    </xdr:from>
    <xdr:to>
      <xdr:col>102</xdr:col>
      <xdr:colOff>398214</xdr:colOff>
      <xdr:row>564</xdr:row>
      <xdr:rowOff>193414</xdr:rowOff>
    </xdr:to>
    <xdr:sp macro="" textlink="">
      <xdr:nvSpPr>
        <xdr:cNvPr id="2018" name="Text Box 7097" hidden="1">
          <a:extLst>
            <a:ext uri="{FF2B5EF4-FFF2-40B4-BE49-F238E27FC236}">
              <a16:creationId xmlns:a16="http://schemas.microsoft.com/office/drawing/2014/main" id="{00000000-0008-0000-0200-0000E2070000}"/>
            </a:ext>
          </a:extLst>
        </xdr:cNvPr>
        <xdr:cNvSpPr txBox="1">
          <a:spLocks noChangeArrowheads="1"/>
        </xdr:cNvSpPr>
      </xdr:nvSpPr>
      <xdr:spPr bwMode="auto">
        <a:xfrm>
          <a:off x="31709827" y="49076851"/>
          <a:ext cx="5212079"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534</xdr:row>
      <xdr:rowOff>166827</xdr:rowOff>
    </xdr:from>
    <xdr:to>
      <xdr:col>104</xdr:col>
      <xdr:colOff>398217</xdr:colOff>
      <xdr:row>564</xdr:row>
      <xdr:rowOff>193414</xdr:rowOff>
    </xdr:to>
    <xdr:sp macro="" textlink="">
      <xdr:nvSpPr>
        <xdr:cNvPr id="2019" name="Text Box 7098" hidden="1">
          <a:extLst>
            <a:ext uri="{FF2B5EF4-FFF2-40B4-BE49-F238E27FC236}">
              <a16:creationId xmlns:a16="http://schemas.microsoft.com/office/drawing/2014/main" id="{00000000-0008-0000-0200-0000E3070000}"/>
            </a:ext>
          </a:extLst>
        </xdr:cNvPr>
        <xdr:cNvSpPr txBox="1">
          <a:spLocks noChangeArrowheads="1"/>
        </xdr:cNvSpPr>
      </xdr:nvSpPr>
      <xdr:spPr bwMode="auto">
        <a:xfrm>
          <a:off x="32578507" y="49076851"/>
          <a:ext cx="5212080"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534</xdr:row>
      <xdr:rowOff>166827</xdr:rowOff>
    </xdr:from>
    <xdr:to>
      <xdr:col>106</xdr:col>
      <xdr:colOff>398216</xdr:colOff>
      <xdr:row>564</xdr:row>
      <xdr:rowOff>193414</xdr:rowOff>
    </xdr:to>
    <xdr:sp macro="" textlink="">
      <xdr:nvSpPr>
        <xdr:cNvPr id="2020" name="Text Box 7099" hidden="1">
          <a:extLst>
            <a:ext uri="{FF2B5EF4-FFF2-40B4-BE49-F238E27FC236}">
              <a16:creationId xmlns:a16="http://schemas.microsoft.com/office/drawing/2014/main" id="{00000000-0008-0000-0200-0000E4070000}"/>
            </a:ext>
          </a:extLst>
        </xdr:cNvPr>
        <xdr:cNvSpPr txBox="1">
          <a:spLocks noChangeArrowheads="1"/>
        </xdr:cNvSpPr>
      </xdr:nvSpPr>
      <xdr:spPr bwMode="auto">
        <a:xfrm>
          <a:off x="33447187" y="49076851"/>
          <a:ext cx="5212080" cy="74154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535</xdr:row>
      <xdr:rowOff>143204</xdr:rowOff>
    </xdr:from>
    <xdr:to>
      <xdr:col>69</xdr:col>
      <xdr:colOff>398215</xdr:colOff>
      <xdr:row>566</xdr:row>
      <xdr:rowOff>47964</xdr:rowOff>
    </xdr:to>
    <xdr:sp macro="" textlink="">
      <xdr:nvSpPr>
        <xdr:cNvPr id="2021" name="Text Box 7107" hidden="1">
          <a:extLst>
            <a:ext uri="{FF2B5EF4-FFF2-40B4-BE49-F238E27FC236}">
              <a16:creationId xmlns:a16="http://schemas.microsoft.com/office/drawing/2014/main" id="{00000000-0008-0000-0200-0000E5070000}"/>
            </a:ext>
          </a:extLst>
        </xdr:cNvPr>
        <xdr:cNvSpPr txBox="1">
          <a:spLocks noChangeArrowheads="1"/>
        </xdr:cNvSpPr>
      </xdr:nvSpPr>
      <xdr:spPr bwMode="auto">
        <a:xfrm>
          <a:off x="17359888" y="49303861"/>
          <a:ext cx="5228798"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535</xdr:row>
      <xdr:rowOff>143204</xdr:rowOff>
    </xdr:from>
    <xdr:to>
      <xdr:col>71</xdr:col>
      <xdr:colOff>398216</xdr:colOff>
      <xdr:row>566</xdr:row>
      <xdr:rowOff>47964</xdr:rowOff>
    </xdr:to>
    <xdr:sp macro="" textlink="">
      <xdr:nvSpPr>
        <xdr:cNvPr id="2022" name="Text Box 7108" hidden="1">
          <a:extLst>
            <a:ext uri="{FF2B5EF4-FFF2-40B4-BE49-F238E27FC236}">
              <a16:creationId xmlns:a16="http://schemas.microsoft.com/office/drawing/2014/main" id="{00000000-0008-0000-0200-0000E6070000}"/>
            </a:ext>
          </a:extLst>
        </xdr:cNvPr>
        <xdr:cNvSpPr txBox="1">
          <a:spLocks noChangeArrowheads="1"/>
        </xdr:cNvSpPr>
      </xdr:nvSpPr>
      <xdr:spPr bwMode="auto">
        <a:xfrm>
          <a:off x="18232468" y="49303861"/>
          <a:ext cx="5224898"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535</xdr:row>
      <xdr:rowOff>143204</xdr:rowOff>
    </xdr:from>
    <xdr:to>
      <xdr:col>73</xdr:col>
      <xdr:colOff>398215</xdr:colOff>
      <xdr:row>566</xdr:row>
      <xdr:rowOff>47964</xdr:rowOff>
    </xdr:to>
    <xdr:sp macro="" textlink="">
      <xdr:nvSpPr>
        <xdr:cNvPr id="2023" name="Text Box 7109" hidden="1">
          <a:extLst>
            <a:ext uri="{FF2B5EF4-FFF2-40B4-BE49-F238E27FC236}">
              <a16:creationId xmlns:a16="http://schemas.microsoft.com/office/drawing/2014/main" id="{00000000-0008-0000-0200-0000E7070000}"/>
            </a:ext>
          </a:extLst>
        </xdr:cNvPr>
        <xdr:cNvSpPr txBox="1">
          <a:spLocks noChangeArrowheads="1"/>
        </xdr:cNvSpPr>
      </xdr:nvSpPr>
      <xdr:spPr bwMode="auto">
        <a:xfrm>
          <a:off x="19107112" y="49303861"/>
          <a:ext cx="5218935"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535</xdr:row>
      <xdr:rowOff>143204</xdr:rowOff>
    </xdr:from>
    <xdr:to>
      <xdr:col>75</xdr:col>
      <xdr:colOff>398216</xdr:colOff>
      <xdr:row>566</xdr:row>
      <xdr:rowOff>47964</xdr:rowOff>
    </xdr:to>
    <xdr:sp macro="" textlink="">
      <xdr:nvSpPr>
        <xdr:cNvPr id="2024" name="Text Box 7110" hidden="1">
          <a:extLst>
            <a:ext uri="{FF2B5EF4-FFF2-40B4-BE49-F238E27FC236}">
              <a16:creationId xmlns:a16="http://schemas.microsoft.com/office/drawing/2014/main" id="{00000000-0008-0000-0200-0000E8070000}"/>
            </a:ext>
          </a:extLst>
        </xdr:cNvPr>
        <xdr:cNvSpPr txBox="1">
          <a:spLocks noChangeArrowheads="1"/>
        </xdr:cNvSpPr>
      </xdr:nvSpPr>
      <xdr:spPr bwMode="auto">
        <a:xfrm>
          <a:off x="19985578" y="49303861"/>
          <a:ext cx="5209149"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535</xdr:row>
      <xdr:rowOff>143204</xdr:rowOff>
    </xdr:from>
    <xdr:to>
      <xdr:col>79</xdr:col>
      <xdr:colOff>398217</xdr:colOff>
      <xdr:row>566</xdr:row>
      <xdr:rowOff>47964</xdr:rowOff>
    </xdr:to>
    <xdr:sp macro="" textlink="">
      <xdr:nvSpPr>
        <xdr:cNvPr id="2025" name="Text Box 7111" hidden="1">
          <a:extLst>
            <a:ext uri="{FF2B5EF4-FFF2-40B4-BE49-F238E27FC236}">
              <a16:creationId xmlns:a16="http://schemas.microsoft.com/office/drawing/2014/main" id="{00000000-0008-0000-0200-0000E9070000}"/>
            </a:ext>
          </a:extLst>
        </xdr:cNvPr>
        <xdr:cNvSpPr txBox="1">
          <a:spLocks noChangeArrowheads="1"/>
        </xdr:cNvSpPr>
      </xdr:nvSpPr>
      <xdr:spPr bwMode="auto">
        <a:xfrm>
          <a:off x="21720008" y="49303861"/>
          <a:ext cx="5212079"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535</xdr:row>
      <xdr:rowOff>143204</xdr:rowOff>
    </xdr:from>
    <xdr:to>
      <xdr:col>81</xdr:col>
      <xdr:colOff>398216</xdr:colOff>
      <xdr:row>566</xdr:row>
      <xdr:rowOff>47964</xdr:rowOff>
    </xdr:to>
    <xdr:sp macro="" textlink="">
      <xdr:nvSpPr>
        <xdr:cNvPr id="2026" name="Text Box 7112" hidden="1">
          <a:extLst>
            <a:ext uri="{FF2B5EF4-FFF2-40B4-BE49-F238E27FC236}">
              <a16:creationId xmlns:a16="http://schemas.microsoft.com/office/drawing/2014/main" id="{00000000-0008-0000-0200-0000EA070000}"/>
            </a:ext>
          </a:extLst>
        </xdr:cNvPr>
        <xdr:cNvSpPr txBox="1">
          <a:spLocks noChangeArrowheads="1"/>
        </xdr:cNvSpPr>
      </xdr:nvSpPr>
      <xdr:spPr bwMode="auto">
        <a:xfrm>
          <a:off x="22588686" y="49303861"/>
          <a:ext cx="5212081"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535</xdr:row>
      <xdr:rowOff>143204</xdr:rowOff>
    </xdr:from>
    <xdr:to>
      <xdr:col>83</xdr:col>
      <xdr:colOff>394646</xdr:colOff>
      <xdr:row>566</xdr:row>
      <xdr:rowOff>47964</xdr:rowOff>
    </xdr:to>
    <xdr:sp macro="" textlink="">
      <xdr:nvSpPr>
        <xdr:cNvPr id="2027" name="Text Box 7113" hidden="1">
          <a:extLst>
            <a:ext uri="{FF2B5EF4-FFF2-40B4-BE49-F238E27FC236}">
              <a16:creationId xmlns:a16="http://schemas.microsoft.com/office/drawing/2014/main" id="{00000000-0008-0000-0200-0000EB070000}"/>
            </a:ext>
          </a:extLst>
        </xdr:cNvPr>
        <xdr:cNvSpPr txBox="1">
          <a:spLocks noChangeArrowheads="1"/>
        </xdr:cNvSpPr>
      </xdr:nvSpPr>
      <xdr:spPr bwMode="auto">
        <a:xfrm>
          <a:off x="23457366" y="49303861"/>
          <a:ext cx="5208511"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535</xdr:row>
      <xdr:rowOff>143204</xdr:rowOff>
    </xdr:from>
    <xdr:to>
      <xdr:col>88</xdr:col>
      <xdr:colOff>398216</xdr:colOff>
      <xdr:row>566</xdr:row>
      <xdr:rowOff>47964</xdr:rowOff>
    </xdr:to>
    <xdr:sp macro="" textlink="">
      <xdr:nvSpPr>
        <xdr:cNvPr id="2028" name="Text Box 7114" hidden="1">
          <a:extLst>
            <a:ext uri="{FF2B5EF4-FFF2-40B4-BE49-F238E27FC236}">
              <a16:creationId xmlns:a16="http://schemas.microsoft.com/office/drawing/2014/main" id="{00000000-0008-0000-0200-0000EC070000}"/>
            </a:ext>
          </a:extLst>
        </xdr:cNvPr>
        <xdr:cNvSpPr txBox="1">
          <a:spLocks noChangeArrowheads="1"/>
        </xdr:cNvSpPr>
      </xdr:nvSpPr>
      <xdr:spPr bwMode="auto">
        <a:xfrm>
          <a:off x="25629067" y="49303861"/>
          <a:ext cx="5212080"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535</xdr:row>
      <xdr:rowOff>143204</xdr:rowOff>
    </xdr:from>
    <xdr:to>
      <xdr:col>98</xdr:col>
      <xdr:colOff>398217</xdr:colOff>
      <xdr:row>566</xdr:row>
      <xdr:rowOff>47964</xdr:rowOff>
    </xdr:to>
    <xdr:sp macro="" textlink="">
      <xdr:nvSpPr>
        <xdr:cNvPr id="2029" name="Text Box 7115" hidden="1">
          <a:extLst>
            <a:ext uri="{FF2B5EF4-FFF2-40B4-BE49-F238E27FC236}">
              <a16:creationId xmlns:a16="http://schemas.microsoft.com/office/drawing/2014/main" id="{00000000-0008-0000-0200-0000ED070000}"/>
            </a:ext>
          </a:extLst>
        </xdr:cNvPr>
        <xdr:cNvSpPr txBox="1">
          <a:spLocks noChangeArrowheads="1"/>
        </xdr:cNvSpPr>
      </xdr:nvSpPr>
      <xdr:spPr bwMode="auto">
        <a:xfrm>
          <a:off x="29972468" y="49303861"/>
          <a:ext cx="5212079"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535</xdr:row>
      <xdr:rowOff>143204</xdr:rowOff>
    </xdr:from>
    <xdr:to>
      <xdr:col>100</xdr:col>
      <xdr:colOff>398216</xdr:colOff>
      <xdr:row>566</xdr:row>
      <xdr:rowOff>47964</xdr:rowOff>
    </xdr:to>
    <xdr:sp macro="" textlink="">
      <xdr:nvSpPr>
        <xdr:cNvPr id="2030" name="Text Box 7116" hidden="1">
          <a:extLst>
            <a:ext uri="{FF2B5EF4-FFF2-40B4-BE49-F238E27FC236}">
              <a16:creationId xmlns:a16="http://schemas.microsoft.com/office/drawing/2014/main" id="{00000000-0008-0000-0200-0000EE070000}"/>
            </a:ext>
          </a:extLst>
        </xdr:cNvPr>
        <xdr:cNvSpPr txBox="1">
          <a:spLocks noChangeArrowheads="1"/>
        </xdr:cNvSpPr>
      </xdr:nvSpPr>
      <xdr:spPr bwMode="auto">
        <a:xfrm>
          <a:off x="30841147" y="49303861"/>
          <a:ext cx="5212080"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535</xdr:row>
      <xdr:rowOff>143204</xdr:rowOff>
    </xdr:from>
    <xdr:to>
      <xdr:col>102</xdr:col>
      <xdr:colOff>398214</xdr:colOff>
      <xdr:row>566</xdr:row>
      <xdr:rowOff>47964</xdr:rowOff>
    </xdr:to>
    <xdr:sp macro="" textlink="">
      <xdr:nvSpPr>
        <xdr:cNvPr id="2031" name="Text Box 7117" hidden="1">
          <a:extLst>
            <a:ext uri="{FF2B5EF4-FFF2-40B4-BE49-F238E27FC236}">
              <a16:creationId xmlns:a16="http://schemas.microsoft.com/office/drawing/2014/main" id="{00000000-0008-0000-0200-0000EF070000}"/>
            </a:ext>
          </a:extLst>
        </xdr:cNvPr>
        <xdr:cNvSpPr txBox="1">
          <a:spLocks noChangeArrowheads="1"/>
        </xdr:cNvSpPr>
      </xdr:nvSpPr>
      <xdr:spPr bwMode="auto">
        <a:xfrm>
          <a:off x="31709827" y="49303861"/>
          <a:ext cx="5212079"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535</xdr:row>
      <xdr:rowOff>143204</xdr:rowOff>
    </xdr:from>
    <xdr:to>
      <xdr:col>104</xdr:col>
      <xdr:colOff>398217</xdr:colOff>
      <xdr:row>566</xdr:row>
      <xdr:rowOff>47964</xdr:rowOff>
    </xdr:to>
    <xdr:sp macro="" textlink="">
      <xdr:nvSpPr>
        <xdr:cNvPr id="2032" name="Text Box 7118" hidden="1">
          <a:extLst>
            <a:ext uri="{FF2B5EF4-FFF2-40B4-BE49-F238E27FC236}">
              <a16:creationId xmlns:a16="http://schemas.microsoft.com/office/drawing/2014/main" id="{00000000-0008-0000-0200-0000F0070000}"/>
            </a:ext>
          </a:extLst>
        </xdr:cNvPr>
        <xdr:cNvSpPr txBox="1">
          <a:spLocks noChangeArrowheads="1"/>
        </xdr:cNvSpPr>
      </xdr:nvSpPr>
      <xdr:spPr bwMode="auto">
        <a:xfrm>
          <a:off x="32578507" y="49303861"/>
          <a:ext cx="5212080"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535</xdr:row>
      <xdr:rowOff>143204</xdr:rowOff>
    </xdr:from>
    <xdr:to>
      <xdr:col>106</xdr:col>
      <xdr:colOff>398216</xdr:colOff>
      <xdr:row>566</xdr:row>
      <xdr:rowOff>47964</xdr:rowOff>
    </xdr:to>
    <xdr:sp macro="" textlink="">
      <xdr:nvSpPr>
        <xdr:cNvPr id="2033" name="Text Box 7119" hidden="1">
          <a:extLst>
            <a:ext uri="{FF2B5EF4-FFF2-40B4-BE49-F238E27FC236}">
              <a16:creationId xmlns:a16="http://schemas.microsoft.com/office/drawing/2014/main" id="{00000000-0008-0000-0200-0000F1070000}"/>
            </a:ext>
          </a:extLst>
        </xdr:cNvPr>
        <xdr:cNvSpPr txBox="1">
          <a:spLocks noChangeArrowheads="1"/>
        </xdr:cNvSpPr>
      </xdr:nvSpPr>
      <xdr:spPr bwMode="auto">
        <a:xfrm>
          <a:off x="33447187" y="49303861"/>
          <a:ext cx="5212080" cy="75330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536</xdr:row>
      <xdr:rowOff>124029</xdr:rowOff>
    </xdr:from>
    <xdr:to>
      <xdr:col>69</xdr:col>
      <xdr:colOff>398215</xdr:colOff>
      <xdr:row>567</xdr:row>
      <xdr:rowOff>153982</xdr:rowOff>
    </xdr:to>
    <xdr:sp macro="" textlink="">
      <xdr:nvSpPr>
        <xdr:cNvPr id="2034" name="Text Box 7124" hidden="1">
          <a:extLst>
            <a:ext uri="{FF2B5EF4-FFF2-40B4-BE49-F238E27FC236}">
              <a16:creationId xmlns:a16="http://schemas.microsoft.com/office/drawing/2014/main" id="{00000000-0008-0000-0200-0000F2070000}"/>
            </a:ext>
          </a:extLst>
        </xdr:cNvPr>
        <xdr:cNvSpPr txBox="1">
          <a:spLocks noChangeArrowheads="1"/>
        </xdr:cNvSpPr>
      </xdr:nvSpPr>
      <xdr:spPr bwMode="auto">
        <a:xfrm>
          <a:off x="17359888" y="49530869"/>
          <a:ext cx="5228798" cy="76562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536</xdr:row>
      <xdr:rowOff>124029</xdr:rowOff>
    </xdr:from>
    <xdr:to>
      <xdr:col>88</xdr:col>
      <xdr:colOff>398216</xdr:colOff>
      <xdr:row>567</xdr:row>
      <xdr:rowOff>153982</xdr:rowOff>
    </xdr:to>
    <xdr:sp macro="" textlink="">
      <xdr:nvSpPr>
        <xdr:cNvPr id="2035" name="Text Box 7125" hidden="1">
          <a:extLst>
            <a:ext uri="{FF2B5EF4-FFF2-40B4-BE49-F238E27FC236}">
              <a16:creationId xmlns:a16="http://schemas.microsoft.com/office/drawing/2014/main" id="{00000000-0008-0000-0200-0000F3070000}"/>
            </a:ext>
          </a:extLst>
        </xdr:cNvPr>
        <xdr:cNvSpPr txBox="1">
          <a:spLocks noChangeArrowheads="1"/>
        </xdr:cNvSpPr>
      </xdr:nvSpPr>
      <xdr:spPr bwMode="auto">
        <a:xfrm>
          <a:off x="25629067" y="49530869"/>
          <a:ext cx="5212080" cy="76562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536</xdr:row>
      <xdr:rowOff>124029</xdr:rowOff>
    </xdr:from>
    <xdr:to>
      <xdr:col>100</xdr:col>
      <xdr:colOff>398216</xdr:colOff>
      <xdr:row>567</xdr:row>
      <xdr:rowOff>153982</xdr:rowOff>
    </xdr:to>
    <xdr:sp macro="" textlink="">
      <xdr:nvSpPr>
        <xdr:cNvPr id="2036" name="Text Box 7126" hidden="1">
          <a:extLst>
            <a:ext uri="{FF2B5EF4-FFF2-40B4-BE49-F238E27FC236}">
              <a16:creationId xmlns:a16="http://schemas.microsoft.com/office/drawing/2014/main" id="{00000000-0008-0000-0200-0000F4070000}"/>
            </a:ext>
          </a:extLst>
        </xdr:cNvPr>
        <xdr:cNvSpPr txBox="1">
          <a:spLocks noChangeArrowheads="1"/>
        </xdr:cNvSpPr>
      </xdr:nvSpPr>
      <xdr:spPr bwMode="auto">
        <a:xfrm>
          <a:off x="30841147" y="49530869"/>
          <a:ext cx="5212080" cy="76562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536</xdr:row>
      <xdr:rowOff>124029</xdr:rowOff>
    </xdr:from>
    <xdr:to>
      <xdr:col>104</xdr:col>
      <xdr:colOff>398217</xdr:colOff>
      <xdr:row>567</xdr:row>
      <xdr:rowOff>153982</xdr:rowOff>
    </xdr:to>
    <xdr:sp macro="" textlink="">
      <xdr:nvSpPr>
        <xdr:cNvPr id="2037" name="Text Box 7127" hidden="1">
          <a:extLst>
            <a:ext uri="{FF2B5EF4-FFF2-40B4-BE49-F238E27FC236}">
              <a16:creationId xmlns:a16="http://schemas.microsoft.com/office/drawing/2014/main" id="{00000000-0008-0000-0200-0000F5070000}"/>
            </a:ext>
          </a:extLst>
        </xdr:cNvPr>
        <xdr:cNvSpPr txBox="1">
          <a:spLocks noChangeArrowheads="1"/>
        </xdr:cNvSpPr>
      </xdr:nvSpPr>
      <xdr:spPr bwMode="auto">
        <a:xfrm>
          <a:off x="32578507" y="49530869"/>
          <a:ext cx="5212080" cy="76562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536</xdr:row>
      <xdr:rowOff>124029</xdr:rowOff>
    </xdr:from>
    <xdr:to>
      <xdr:col>106</xdr:col>
      <xdr:colOff>398216</xdr:colOff>
      <xdr:row>567</xdr:row>
      <xdr:rowOff>153982</xdr:rowOff>
    </xdr:to>
    <xdr:sp macro="" textlink="">
      <xdr:nvSpPr>
        <xdr:cNvPr id="2038" name="Text Box 7128" hidden="1">
          <a:extLst>
            <a:ext uri="{FF2B5EF4-FFF2-40B4-BE49-F238E27FC236}">
              <a16:creationId xmlns:a16="http://schemas.microsoft.com/office/drawing/2014/main" id="{00000000-0008-0000-0200-0000F6070000}"/>
            </a:ext>
          </a:extLst>
        </xdr:cNvPr>
        <xdr:cNvSpPr txBox="1">
          <a:spLocks noChangeArrowheads="1"/>
        </xdr:cNvSpPr>
      </xdr:nvSpPr>
      <xdr:spPr bwMode="auto">
        <a:xfrm>
          <a:off x="33447187" y="49530869"/>
          <a:ext cx="5212080" cy="76562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537</xdr:row>
      <xdr:rowOff>107263</xdr:rowOff>
    </xdr:from>
    <xdr:to>
      <xdr:col>69</xdr:col>
      <xdr:colOff>398215</xdr:colOff>
      <xdr:row>568</xdr:row>
      <xdr:rowOff>138629</xdr:rowOff>
    </xdr:to>
    <xdr:sp macro="" textlink="">
      <xdr:nvSpPr>
        <xdr:cNvPr id="2039" name="Text Box 7133" hidden="1">
          <a:extLst>
            <a:ext uri="{FF2B5EF4-FFF2-40B4-BE49-F238E27FC236}">
              <a16:creationId xmlns:a16="http://schemas.microsoft.com/office/drawing/2014/main" id="{00000000-0008-0000-0200-0000F7070000}"/>
            </a:ext>
          </a:extLst>
        </xdr:cNvPr>
        <xdr:cNvSpPr txBox="1">
          <a:spLocks noChangeArrowheads="1"/>
        </xdr:cNvSpPr>
      </xdr:nvSpPr>
      <xdr:spPr bwMode="auto">
        <a:xfrm>
          <a:off x="17359888" y="49761192"/>
          <a:ext cx="5228798" cy="76567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537</xdr:row>
      <xdr:rowOff>107263</xdr:rowOff>
    </xdr:from>
    <xdr:to>
      <xdr:col>71</xdr:col>
      <xdr:colOff>398216</xdr:colOff>
      <xdr:row>568</xdr:row>
      <xdr:rowOff>138629</xdr:rowOff>
    </xdr:to>
    <xdr:sp macro="" textlink="">
      <xdr:nvSpPr>
        <xdr:cNvPr id="2040" name="Text Box 7134" hidden="1">
          <a:extLst>
            <a:ext uri="{FF2B5EF4-FFF2-40B4-BE49-F238E27FC236}">
              <a16:creationId xmlns:a16="http://schemas.microsoft.com/office/drawing/2014/main" id="{00000000-0008-0000-0200-0000F8070000}"/>
            </a:ext>
          </a:extLst>
        </xdr:cNvPr>
        <xdr:cNvSpPr txBox="1">
          <a:spLocks noChangeArrowheads="1"/>
        </xdr:cNvSpPr>
      </xdr:nvSpPr>
      <xdr:spPr bwMode="auto">
        <a:xfrm>
          <a:off x="18232468" y="49761192"/>
          <a:ext cx="5224898" cy="76567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537</xdr:row>
      <xdr:rowOff>107263</xdr:rowOff>
    </xdr:from>
    <xdr:to>
      <xdr:col>73</xdr:col>
      <xdr:colOff>398215</xdr:colOff>
      <xdr:row>568</xdr:row>
      <xdr:rowOff>138629</xdr:rowOff>
    </xdr:to>
    <xdr:sp macro="" textlink="">
      <xdr:nvSpPr>
        <xdr:cNvPr id="2041" name="Text Box 7135" hidden="1">
          <a:extLst>
            <a:ext uri="{FF2B5EF4-FFF2-40B4-BE49-F238E27FC236}">
              <a16:creationId xmlns:a16="http://schemas.microsoft.com/office/drawing/2014/main" id="{00000000-0008-0000-0200-0000F9070000}"/>
            </a:ext>
          </a:extLst>
        </xdr:cNvPr>
        <xdr:cNvSpPr txBox="1">
          <a:spLocks noChangeArrowheads="1"/>
        </xdr:cNvSpPr>
      </xdr:nvSpPr>
      <xdr:spPr bwMode="auto">
        <a:xfrm>
          <a:off x="19107112" y="49761192"/>
          <a:ext cx="5218935" cy="76567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537</xdr:row>
      <xdr:rowOff>107263</xdr:rowOff>
    </xdr:from>
    <xdr:to>
      <xdr:col>75</xdr:col>
      <xdr:colOff>398216</xdr:colOff>
      <xdr:row>568</xdr:row>
      <xdr:rowOff>138629</xdr:rowOff>
    </xdr:to>
    <xdr:sp macro="" textlink="">
      <xdr:nvSpPr>
        <xdr:cNvPr id="2042" name="Text Box 7136" hidden="1">
          <a:extLst>
            <a:ext uri="{FF2B5EF4-FFF2-40B4-BE49-F238E27FC236}">
              <a16:creationId xmlns:a16="http://schemas.microsoft.com/office/drawing/2014/main" id="{00000000-0008-0000-0200-0000FA070000}"/>
            </a:ext>
          </a:extLst>
        </xdr:cNvPr>
        <xdr:cNvSpPr txBox="1">
          <a:spLocks noChangeArrowheads="1"/>
        </xdr:cNvSpPr>
      </xdr:nvSpPr>
      <xdr:spPr bwMode="auto">
        <a:xfrm>
          <a:off x="19985578" y="49761192"/>
          <a:ext cx="5209149" cy="76567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537</xdr:row>
      <xdr:rowOff>107263</xdr:rowOff>
    </xdr:from>
    <xdr:to>
      <xdr:col>81</xdr:col>
      <xdr:colOff>398216</xdr:colOff>
      <xdr:row>568</xdr:row>
      <xdr:rowOff>138629</xdr:rowOff>
    </xdr:to>
    <xdr:sp macro="" textlink="">
      <xdr:nvSpPr>
        <xdr:cNvPr id="2043" name="Text Box 7137" hidden="1">
          <a:extLst>
            <a:ext uri="{FF2B5EF4-FFF2-40B4-BE49-F238E27FC236}">
              <a16:creationId xmlns:a16="http://schemas.microsoft.com/office/drawing/2014/main" id="{00000000-0008-0000-0200-0000FB070000}"/>
            </a:ext>
          </a:extLst>
        </xdr:cNvPr>
        <xdr:cNvSpPr txBox="1">
          <a:spLocks noChangeArrowheads="1"/>
        </xdr:cNvSpPr>
      </xdr:nvSpPr>
      <xdr:spPr bwMode="auto">
        <a:xfrm>
          <a:off x="22588686" y="49761192"/>
          <a:ext cx="5212081" cy="76567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537</xdr:row>
      <xdr:rowOff>107263</xdr:rowOff>
    </xdr:from>
    <xdr:to>
      <xdr:col>83</xdr:col>
      <xdr:colOff>394646</xdr:colOff>
      <xdr:row>568</xdr:row>
      <xdr:rowOff>138629</xdr:rowOff>
    </xdr:to>
    <xdr:sp macro="" textlink="">
      <xdr:nvSpPr>
        <xdr:cNvPr id="2044" name="Text Box 7138" hidden="1">
          <a:extLst>
            <a:ext uri="{FF2B5EF4-FFF2-40B4-BE49-F238E27FC236}">
              <a16:creationId xmlns:a16="http://schemas.microsoft.com/office/drawing/2014/main" id="{00000000-0008-0000-0200-0000FC070000}"/>
            </a:ext>
          </a:extLst>
        </xdr:cNvPr>
        <xdr:cNvSpPr txBox="1">
          <a:spLocks noChangeArrowheads="1"/>
        </xdr:cNvSpPr>
      </xdr:nvSpPr>
      <xdr:spPr bwMode="auto">
        <a:xfrm>
          <a:off x="23457366" y="49761192"/>
          <a:ext cx="5208511" cy="76567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537</xdr:row>
      <xdr:rowOff>107263</xdr:rowOff>
    </xdr:from>
    <xdr:to>
      <xdr:col>104</xdr:col>
      <xdr:colOff>398217</xdr:colOff>
      <xdr:row>568</xdr:row>
      <xdr:rowOff>138629</xdr:rowOff>
    </xdr:to>
    <xdr:sp macro="" textlink="">
      <xdr:nvSpPr>
        <xdr:cNvPr id="2045" name="Text Box 7139" hidden="1">
          <a:extLst>
            <a:ext uri="{FF2B5EF4-FFF2-40B4-BE49-F238E27FC236}">
              <a16:creationId xmlns:a16="http://schemas.microsoft.com/office/drawing/2014/main" id="{00000000-0008-0000-0200-0000FD070000}"/>
            </a:ext>
          </a:extLst>
        </xdr:cNvPr>
        <xdr:cNvSpPr txBox="1">
          <a:spLocks noChangeArrowheads="1"/>
        </xdr:cNvSpPr>
      </xdr:nvSpPr>
      <xdr:spPr bwMode="auto">
        <a:xfrm>
          <a:off x="32578507" y="49761192"/>
          <a:ext cx="5212080" cy="76567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537</xdr:row>
      <xdr:rowOff>107263</xdr:rowOff>
    </xdr:from>
    <xdr:to>
      <xdr:col>106</xdr:col>
      <xdr:colOff>398216</xdr:colOff>
      <xdr:row>568</xdr:row>
      <xdr:rowOff>138629</xdr:rowOff>
    </xdr:to>
    <xdr:sp macro="" textlink="">
      <xdr:nvSpPr>
        <xdr:cNvPr id="2046" name="Text Box 7140" hidden="1">
          <a:extLst>
            <a:ext uri="{FF2B5EF4-FFF2-40B4-BE49-F238E27FC236}">
              <a16:creationId xmlns:a16="http://schemas.microsoft.com/office/drawing/2014/main" id="{00000000-0008-0000-0200-0000FE070000}"/>
            </a:ext>
          </a:extLst>
        </xdr:cNvPr>
        <xdr:cNvSpPr txBox="1">
          <a:spLocks noChangeArrowheads="1"/>
        </xdr:cNvSpPr>
      </xdr:nvSpPr>
      <xdr:spPr bwMode="auto">
        <a:xfrm>
          <a:off x="33447187" y="49761192"/>
          <a:ext cx="5212080" cy="76567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538</xdr:row>
      <xdr:rowOff>89107</xdr:rowOff>
    </xdr:from>
    <xdr:to>
      <xdr:col>69</xdr:col>
      <xdr:colOff>398215</xdr:colOff>
      <xdr:row>569</xdr:row>
      <xdr:rowOff>124603</xdr:rowOff>
    </xdr:to>
    <xdr:sp macro="" textlink="">
      <xdr:nvSpPr>
        <xdr:cNvPr id="2047" name="Text Box 7148" hidden="1">
          <a:extLst>
            <a:ext uri="{FF2B5EF4-FFF2-40B4-BE49-F238E27FC236}">
              <a16:creationId xmlns:a16="http://schemas.microsoft.com/office/drawing/2014/main" id="{00000000-0008-0000-0200-0000FF070000}"/>
            </a:ext>
          </a:extLst>
        </xdr:cNvPr>
        <xdr:cNvSpPr txBox="1">
          <a:spLocks noChangeArrowheads="1"/>
        </xdr:cNvSpPr>
      </xdr:nvSpPr>
      <xdr:spPr bwMode="auto">
        <a:xfrm>
          <a:off x="17359888" y="49988203"/>
          <a:ext cx="5228798"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538</xdr:row>
      <xdr:rowOff>89107</xdr:rowOff>
    </xdr:from>
    <xdr:to>
      <xdr:col>71</xdr:col>
      <xdr:colOff>398216</xdr:colOff>
      <xdr:row>569</xdr:row>
      <xdr:rowOff>124603</xdr:rowOff>
    </xdr:to>
    <xdr:sp macro="" textlink="">
      <xdr:nvSpPr>
        <xdr:cNvPr id="2048" name="Text Box 7149" hidden="1">
          <a:extLst>
            <a:ext uri="{FF2B5EF4-FFF2-40B4-BE49-F238E27FC236}">
              <a16:creationId xmlns:a16="http://schemas.microsoft.com/office/drawing/2014/main" id="{00000000-0008-0000-0200-000000080000}"/>
            </a:ext>
          </a:extLst>
        </xdr:cNvPr>
        <xdr:cNvSpPr txBox="1">
          <a:spLocks noChangeArrowheads="1"/>
        </xdr:cNvSpPr>
      </xdr:nvSpPr>
      <xdr:spPr bwMode="auto">
        <a:xfrm>
          <a:off x="18232468" y="49988203"/>
          <a:ext cx="5224898"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538</xdr:row>
      <xdr:rowOff>89107</xdr:rowOff>
    </xdr:from>
    <xdr:to>
      <xdr:col>73</xdr:col>
      <xdr:colOff>398215</xdr:colOff>
      <xdr:row>569</xdr:row>
      <xdr:rowOff>124603</xdr:rowOff>
    </xdr:to>
    <xdr:sp macro="" textlink="">
      <xdr:nvSpPr>
        <xdr:cNvPr id="2049" name="Text Box 7150" hidden="1">
          <a:extLst>
            <a:ext uri="{FF2B5EF4-FFF2-40B4-BE49-F238E27FC236}">
              <a16:creationId xmlns:a16="http://schemas.microsoft.com/office/drawing/2014/main" id="{00000000-0008-0000-0200-000001080000}"/>
            </a:ext>
          </a:extLst>
        </xdr:cNvPr>
        <xdr:cNvSpPr txBox="1">
          <a:spLocks noChangeArrowheads="1"/>
        </xdr:cNvSpPr>
      </xdr:nvSpPr>
      <xdr:spPr bwMode="auto">
        <a:xfrm>
          <a:off x="19107112" y="49988203"/>
          <a:ext cx="5218935"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538</xdr:row>
      <xdr:rowOff>89107</xdr:rowOff>
    </xdr:from>
    <xdr:to>
      <xdr:col>75</xdr:col>
      <xdr:colOff>398216</xdr:colOff>
      <xdr:row>569</xdr:row>
      <xdr:rowOff>124603</xdr:rowOff>
    </xdr:to>
    <xdr:sp macro="" textlink="">
      <xdr:nvSpPr>
        <xdr:cNvPr id="2050" name="Text Box 7151" hidden="1">
          <a:extLst>
            <a:ext uri="{FF2B5EF4-FFF2-40B4-BE49-F238E27FC236}">
              <a16:creationId xmlns:a16="http://schemas.microsoft.com/office/drawing/2014/main" id="{00000000-0008-0000-0200-000002080000}"/>
            </a:ext>
          </a:extLst>
        </xdr:cNvPr>
        <xdr:cNvSpPr txBox="1">
          <a:spLocks noChangeArrowheads="1"/>
        </xdr:cNvSpPr>
      </xdr:nvSpPr>
      <xdr:spPr bwMode="auto">
        <a:xfrm>
          <a:off x="19985578" y="49988203"/>
          <a:ext cx="5209149"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538</xdr:row>
      <xdr:rowOff>89107</xdr:rowOff>
    </xdr:from>
    <xdr:to>
      <xdr:col>79</xdr:col>
      <xdr:colOff>398217</xdr:colOff>
      <xdr:row>569</xdr:row>
      <xdr:rowOff>124603</xdr:rowOff>
    </xdr:to>
    <xdr:sp macro="" textlink="">
      <xdr:nvSpPr>
        <xdr:cNvPr id="2051" name="Text Box 7152" hidden="1">
          <a:extLst>
            <a:ext uri="{FF2B5EF4-FFF2-40B4-BE49-F238E27FC236}">
              <a16:creationId xmlns:a16="http://schemas.microsoft.com/office/drawing/2014/main" id="{00000000-0008-0000-0200-000003080000}"/>
            </a:ext>
          </a:extLst>
        </xdr:cNvPr>
        <xdr:cNvSpPr txBox="1">
          <a:spLocks noChangeArrowheads="1"/>
        </xdr:cNvSpPr>
      </xdr:nvSpPr>
      <xdr:spPr bwMode="auto">
        <a:xfrm>
          <a:off x="21720008" y="49988203"/>
          <a:ext cx="5212079"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538</xdr:row>
      <xdr:rowOff>89107</xdr:rowOff>
    </xdr:from>
    <xdr:to>
      <xdr:col>81</xdr:col>
      <xdr:colOff>398216</xdr:colOff>
      <xdr:row>569</xdr:row>
      <xdr:rowOff>124603</xdr:rowOff>
    </xdr:to>
    <xdr:sp macro="" textlink="">
      <xdr:nvSpPr>
        <xdr:cNvPr id="2052" name="Text Box 7153" hidden="1">
          <a:extLst>
            <a:ext uri="{FF2B5EF4-FFF2-40B4-BE49-F238E27FC236}">
              <a16:creationId xmlns:a16="http://schemas.microsoft.com/office/drawing/2014/main" id="{00000000-0008-0000-0200-000004080000}"/>
            </a:ext>
          </a:extLst>
        </xdr:cNvPr>
        <xdr:cNvSpPr txBox="1">
          <a:spLocks noChangeArrowheads="1"/>
        </xdr:cNvSpPr>
      </xdr:nvSpPr>
      <xdr:spPr bwMode="auto">
        <a:xfrm>
          <a:off x="22588686" y="49988203"/>
          <a:ext cx="5212081"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538</xdr:row>
      <xdr:rowOff>89107</xdr:rowOff>
    </xdr:from>
    <xdr:to>
      <xdr:col>83</xdr:col>
      <xdr:colOff>394646</xdr:colOff>
      <xdr:row>569</xdr:row>
      <xdr:rowOff>124603</xdr:rowOff>
    </xdr:to>
    <xdr:sp macro="" textlink="">
      <xdr:nvSpPr>
        <xdr:cNvPr id="2053" name="Text Box 7154" hidden="1">
          <a:extLst>
            <a:ext uri="{FF2B5EF4-FFF2-40B4-BE49-F238E27FC236}">
              <a16:creationId xmlns:a16="http://schemas.microsoft.com/office/drawing/2014/main" id="{00000000-0008-0000-0200-000005080000}"/>
            </a:ext>
          </a:extLst>
        </xdr:cNvPr>
        <xdr:cNvSpPr txBox="1">
          <a:spLocks noChangeArrowheads="1"/>
        </xdr:cNvSpPr>
      </xdr:nvSpPr>
      <xdr:spPr bwMode="auto">
        <a:xfrm>
          <a:off x="23457366" y="49988203"/>
          <a:ext cx="5208511"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538</xdr:row>
      <xdr:rowOff>89107</xdr:rowOff>
    </xdr:from>
    <xdr:to>
      <xdr:col>86</xdr:col>
      <xdr:colOff>398216</xdr:colOff>
      <xdr:row>569</xdr:row>
      <xdr:rowOff>124603</xdr:rowOff>
    </xdr:to>
    <xdr:sp macro="" textlink="">
      <xdr:nvSpPr>
        <xdr:cNvPr id="2054" name="Text Box 7155" hidden="1">
          <a:extLst>
            <a:ext uri="{FF2B5EF4-FFF2-40B4-BE49-F238E27FC236}">
              <a16:creationId xmlns:a16="http://schemas.microsoft.com/office/drawing/2014/main" id="{00000000-0008-0000-0200-000006080000}"/>
            </a:ext>
          </a:extLst>
        </xdr:cNvPr>
        <xdr:cNvSpPr txBox="1">
          <a:spLocks noChangeArrowheads="1"/>
        </xdr:cNvSpPr>
      </xdr:nvSpPr>
      <xdr:spPr bwMode="auto">
        <a:xfrm>
          <a:off x="24760388" y="49988203"/>
          <a:ext cx="5212080"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538</xdr:row>
      <xdr:rowOff>89107</xdr:rowOff>
    </xdr:from>
    <xdr:to>
      <xdr:col>88</xdr:col>
      <xdr:colOff>398216</xdr:colOff>
      <xdr:row>569</xdr:row>
      <xdr:rowOff>124603</xdr:rowOff>
    </xdr:to>
    <xdr:sp macro="" textlink="">
      <xdr:nvSpPr>
        <xdr:cNvPr id="2055" name="Text Box 7156" hidden="1">
          <a:extLst>
            <a:ext uri="{FF2B5EF4-FFF2-40B4-BE49-F238E27FC236}">
              <a16:creationId xmlns:a16="http://schemas.microsoft.com/office/drawing/2014/main" id="{00000000-0008-0000-0200-000007080000}"/>
            </a:ext>
          </a:extLst>
        </xdr:cNvPr>
        <xdr:cNvSpPr txBox="1">
          <a:spLocks noChangeArrowheads="1"/>
        </xdr:cNvSpPr>
      </xdr:nvSpPr>
      <xdr:spPr bwMode="auto">
        <a:xfrm>
          <a:off x="25629067" y="49988203"/>
          <a:ext cx="5212080"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538</xdr:row>
      <xdr:rowOff>89107</xdr:rowOff>
    </xdr:from>
    <xdr:to>
      <xdr:col>94</xdr:col>
      <xdr:colOff>398216</xdr:colOff>
      <xdr:row>569</xdr:row>
      <xdr:rowOff>124603</xdr:rowOff>
    </xdr:to>
    <xdr:sp macro="" textlink="">
      <xdr:nvSpPr>
        <xdr:cNvPr id="2056" name="Text Box 7157" hidden="1">
          <a:extLst>
            <a:ext uri="{FF2B5EF4-FFF2-40B4-BE49-F238E27FC236}">
              <a16:creationId xmlns:a16="http://schemas.microsoft.com/office/drawing/2014/main" id="{00000000-0008-0000-0200-000008080000}"/>
            </a:ext>
          </a:extLst>
        </xdr:cNvPr>
        <xdr:cNvSpPr txBox="1">
          <a:spLocks noChangeArrowheads="1"/>
        </xdr:cNvSpPr>
      </xdr:nvSpPr>
      <xdr:spPr bwMode="auto">
        <a:xfrm>
          <a:off x="28235107" y="49988203"/>
          <a:ext cx="5212080"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538</xdr:row>
      <xdr:rowOff>89107</xdr:rowOff>
    </xdr:from>
    <xdr:to>
      <xdr:col>98</xdr:col>
      <xdr:colOff>398217</xdr:colOff>
      <xdr:row>569</xdr:row>
      <xdr:rowOff>124603</xdr:rowOff>
    </xdr:to>
    <xdr:sp macro="" textlink="">
      <xdr:nvSpPr>
        <xdr:cNvPr id="2057" name="Text Box 7158" hidden="1">
          <a:extLst>
            <a:ext uri="{FF2B5EF4-FFF2-40B4-BE49-F238E27FC236}">
              <a16:creationId xmlns:a16="http://schemas.microsoft.com/office/drawing/2014/main" id="{00000000-0008-0000-0200-000009080000}"/>
            </a:ext>
          </a:extLst>
        </xdr:cNvPr>
        <xdr:cNvSpPr txBox="1">
          <a:spLocks noChangeArrowheads="1"/>
        </xdr:cNvSpPr>
      </xdr:nvSpPr>
      <xdr:spPr bwMode="auto">
        <a:xfrm>
          <a:off x="29972468" y="49988203"/>
          <a:ext cx="5212079"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538</xdr:row>
      <xdr:rowOff>89107</xdr:rowOff>
    </xdr:from>
    <xdr:to>
      <xdr:col>100</xdr:col>
      <xdr:colOff>398216</xdr:colOff>
      <xdr:row>569</xdr:row>
      <xdr:rowOff>124603</xdr:rowOff>
    </xdr:to>
    <xdr:sp macro="" textlink="">
      <xdr:nvSpPr>
        <xdr:cNvPr id="2058" name="Text Box 7159" hidden="1">
          <a:extLst>
            <a:ext uri="{FF2B5EF4-FFF2-40B4-BE49-F238E27FC236}">
              <a16:creationId xmlns:a16="http://schemas.microsoft.com/office/drawing/2014/main" id="{00000000-0008-0000-0200-00000A080000}"/>
            </a:ext>
          </a:extLst>
        </xdr:cNvPr>
        <xdr:cNvSpPr txBox="1">
          <a:spLocks noChangeArrowheads="1"/>
        </xdr:cNvSpPr>
      </xdr:nvSpPr>
      <xdr:spPr bwMode="auto">
        <a:xfrm>
          <a:off x="30841147" y="49988203"/>
          <a:ext cx="5212080"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538</xdr:row>
      <xdr:rowOff>89107</xdr:rowOff>
    </xdr:from>
    <xdr:to>
      <xdr:col>102</xdr:col>
      <xdr:colOff>398214</xdr:colOff>
      <xdr:row>569</xdr:row>
      <xdr:rowOff>124603</xdr:rowOff>
    </xdr:to>
    <xdr:sp macro="" textlink="">
      <xdr:nvSpPr>
        <xdr:cNvPr id="2059" name="Text Box 7160" hidden="1">
          <a:extLst>
            <a:ext uri="{FF2B5EF4-FFF2-40B4-BE49-F238E27FC236}">
              <a16:creationId xmlns:a16="http://schemas.microsoft.com/office/drawing/2014/main" id="{00000000-0008-0000-0200-00000B080000}"/>
            </a:ext>
          </a:extLst>
        </xdr:cNvPr>
        <xdr:cNvSpPr txBox="1">
          <a:spLocks noChangeArrowheads="1"/>
        </xdr:cNvSpPr>
      </xdr:nvSpPr>
      <xdr:spPr bwMode="auto">
        <a:xfrm>
          <a:off x="31709827" y="49988203"/>
          <a:ext cx="5212079"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538</xdr:row>
      <xdr:rowOff>89107</xdr:rowOff>
    </xdr:from>
    <xdr:to>
      <xdr:col>104</xdr:col>
      <xdr:colOff>398217</xdr:colOff>
      <xdr:row>569</xdr:row>
      <xdr:rowOff>124603</xdr:rowOff>
    </xdr:to>
    <xdr:sp macro="" textlink="">
      <xdr:nvSpPr>
        <xdr:cNvPr id="2060" name="Text Box 7161" hidden="1">
          <a:extLst>
            <a:ext uri="{FF2B5EF4-FFF2-40B4-BE49-F238E27FC236}">
              <a16:creationId xmlns:a16="http://schemas.microsoft.com/office/drawing/2014/main" id="{00000000-0008-0000-0200-00000C080000}"/>
            </a:ext>
          </a:extLst>
        </xdr:cNvPr>
        <xdr:cNvSpPr txBox="1">
          <a:spLocks noChangeArrowheads="1"/>
        </xdr:cNvSpPr>
      </xdr:nvSpPr>
      <xdr:spPr bwMode="auto">
        <a:xfrm>
          <a:off x="32578507" y="49988203"/>
          <a:ext cx="5212080"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538</xdr:row>
      <xdr:rowOff>89107</xdr:rowOff>
    </xdr:from>
    <xdr:to>
      <xdr:col>106</xdr:col>
      <xdr:colOff>398216</xdr:colOff>
      <xdr:row>569</xdr:row>
      <xdr:rowOff>124603</xdr:rowOff>
    </xdr:to>
    <xdr:sp macro="" textlink="">
      <xdr:nvSpPr>
        <xdr:cNvPr id="2061" name="Text Box 7162" hidden="1">
          <a:extLst>
            <a:ext uri="{FF2B5EF4-FFF2-40B4-BE49-F238E27FC236}">
              <a16:creationId xmlns:a16="http://schemas.microsoft.com/office/drawing/2014/main" id="{00000000-0008-0000-0200-00000D080000}"/>
            </a:ext>
          </a:extLst>
        </xdr:cNvPr>
        <xdr:cNvSpPr txBox="1">
          <a:spLocks noChangeArrowheads="1"/>
        </xdr:cNvSpPr>
      </xdr:nvSpPr>
      <xdr:spPr bwMode="auto">
        <a:xfrm>
          <a:off x="33447187" y="49988203"/>
          <a:ext cx="5212080" cy="7660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539</xdr:row>
      <xdr:rowOff>69930</xdr:rowOff>
    </xdr:from>
    <xdr:to>
      <xdr:col>69</xdr:col>
      <xdr:colOff>398215</xdr:colOff>
      <xdr:row>570</xdr:row>
      <xdr:rowOff>105428</xdr:rowOff>
    </xdr:to>
    <xdr:sp macro="" textlink="">
      <xdr:nvSpPr>
        <xdr:cNvPr id="2062" name="Text Box 7168" hidden="1">
          <a:extLst>
            <a:ext uri="{FF2B5EF4-FFF2-40B4-BE49-F238E27FC236}">
              <a16:creationId xmlns:a16="http://schemas.microsoft.com/office/drawing/2014/main" id="{00000000-0008-0000-0200-00000E080000}"/>
            </a:ext>
          </a:extLst>
        </xdr:cNvPr>
        <xdr:cNvSpPr txBox="1">
          <a:spLocks noChangeArrowheads="1"/>
        </xdr:cNvSpPr>
      </xdr:nvSpPr>
      <xdr:spPr bwMode="auto">
        <a:xfrm>
          <a:off x="17359888" y="50215211"/>
          <a:ext cx="5228798" cy="7660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539</xdr:row>
      <xdr:rowOff>69930</xdr:rowOff>
    </xdr:from>
    <xdr:to>
      <xdr:col>71</xdr:col>
      <xdr:colOff>398216</xdr:colOff>
      <xdr:row>570</xdr:row>
      <xdr:rowOff>105428</xdr:rowOff>
    </xdr:to>
    <xdr:sp macro="" textlink="">
      <xdr:nvSpPr>
        <xdr:cNvPr id="2063" name="Text Box 7169" hidden="1">
          <a:extLst>
            <a:ext uri="{FF2B5EF4-FFF2-40B4-BE49-F238E27FC236}">
              <a16:creationId xmlns:a16="http://schemas.microsoft.com/office/drawing/2014/main" id="{00000000-0008-0000-0200-00000F080000}"/>
            </a:ext>
          </a:extLst>
        </xdr:cNvPr>
        <xdr:cNvSpPr txBox="1">
          <a:spLocks noChangeArrowheads="1"/>
        </xdr:cNvSpPr>
      </xdr:nvSpPr>
      <xdr:spPr bwMode="auto">
        <a:xfrm>
          <a:off x="18232468" y="50215211"/>
          <a:ext cx="5224898" cy="7660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539</xdr:row>
      <xdr:rowOff>69930</xdr:rowOff>
    </xdr:from>
    <xdr:to>
      <xdr:col>79</xdr:col>
      <xdr:colOff>398217</xdr:colOff>
      <xdr:row>570</xdr:row>
      <xdr:rowOff>105428</xdr:rowOff>
    </xdr:to>
    <xdr:sp macro="" textlink="">
      <xdr:nvSpPr>
        <xdr:cNvPr id="2064" name="Text Box 7170" hidden="1">
          <a:extLst>
            <a:ext uri="{FF2B5EF4-FFF2-40B4-BE49-F238E27FC236}">
              <a16:creationId xmlns:a16="http://schemas.microsoft.com/office/drawing/2014/main" id="{00000000-0008-0000-0200-000010080000}"/>
            </a:ext>
          </a:extLst>
        </xdr:cNvPr>
        <xdr:cNvSpPr txBox="1">
          <a:spLocks noChangeArrowheads="1"/>
        </xdr:cNvSpPr>
      </xdr:nvSpPr>
      <xdr:spPr bwMode="auto">
        <a:xfrm>
          <a:off x="21720008" y="50215211"/>
          <a:ext cx="5212079" cy="7660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539</xdr:row>
      <xdr:rowOff>69930</xdr:rowOff>
    </xdr:from>
    <xdr:to>
      <xdr:col>81</xdr:col>
      <xdr:colOff>398216</xdr:colOff>
      <xdr:row>570</xdr:row>
      <xdr:rowOff>105428</xdr:rowOff>
    </xdr:to>
    <xdr:sp macro="" textlink="">
      <xdr:nvSpPr>
        <xdr:cNvPr id="2065" name="Text Box 7171" hidden="1">
          <a:extLst>
            <a:ext uri="{FF2B5EF4-FFF2-40B4-BE49-F238E27FC236}">
              <a16:creationId xmlns:a16="http://schemas.microsoft.com/office/drawing/2014/main" id="{00000000-0008-0000-0200-000011080000}"/>
            </a:ext>
          </a:extLst>
        </xdr:cNvPr>
        <xdr:cNvSpPr txBox="1">
          <a:spLocks noChangeArrowheads="1"/>
        </xdr:cNvSpPr>
      </xdr:nvSpPr>
      <xdr:spPr bwMode="auto">
        <a:xfrm>
          <a:off x="22588686" y="50215211"/>
          <a:ext cx="5212081" cy="7660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539</xdr:row>
      <xdr:rowOff>69930</xdr:rowOff>
    </xdr:from>
    <xdr:to>
      <xdr:col>83</xdr:col>
      <xdr:colOff>394646</xdr:colOff>
      <xdr:row>570</xdr:row>
      <xdr:rowOff>105428</xdr:rowOff>
    </xdr:to>
    <xdr:sp macro="" textlink="">
      <xdr:nvSpPr>
        <xdr:cNvPr id="2066" name="Text Box 7172" hidden="1">
          <a:extLst>
            <a:ext uri="{FF2B5EF4-FFF2-40B4-BE49-F238E27FC236}">
              <a16:creationId xmlns:a16="http://schemas.microsoft.com/office/drawing/2014/main" id="{00000000-0008-0000-0200-000012080000}"/>
            </a:ext>
          </a:extLst>
        </xdr:cNvPr>
        <xdr:cNvSpPr txBox="1">
          <a:spLocks noChangeArrowheads="1"/>
        </xdr:cNvSpPr>
      </xdr:nvSpPr>
      <xdr:spPr bwMode="auto">
        <a:xfrm>
          <a:off x="23457366" y="50215211"/>
          <a:ext cx="5208511" cy="7660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539</xdr:row>
      <xdr:rowOff>69930</xdr:rowOff>
    </xdr:from>
    <xdr:to>
      <xdr:col>98</xdr:col>
      <xdr:colOff>398217</xdr:colOff>
      <xdr:row>570</xdr:row>
      <xdr:rowOff>105428</xdr:rowOff>
    </xdr:to>
    <xdr:sp macro="" textlink="">
      <xdr:nvSpPr>
        <xdr:cNvPr id="2067" name="Text Box 7173" hidden="1">
          <a:extLst>
            <a:ext uri="{FF2B5EF4-FFF2-40B4-BE49-F238E27FC236}">
              <a16:creationId xmlns:a16="http://schemas.microsoft.com/office/drawing/2014/main" id="{00000000-0008-0000-0200-000013080000}"/>
            </a:ext>
          </a:extLst>
        </xdr:cNvPr>
        <xdr:cNvSpPr txBox="1">
          <a:spLocks noChangeArrowheads="1"/>
        </xdr:cNvSpPr>
      </xdr:nvSpPr>
      <xdr:spPr bwMode="auto">
        <a:xfrm>
          <a:off x="29972468" y="50215211"/>
          <a:ext cx="5212079" cy="7660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539</xdr:row>
      <xdr:rowOff>69930</xdr:rowOff>
    </xdr:from>
    <xdr:to>
      <xdr:col>100</xdr:col>
      <xdr:colOff>398216</xdr:colOff>
      <xdr:row>570</xdr:row>
      <xdr:rowOff>105428</xdr:rowOff>
    </xdr:to>
    <xdr:sp macro="" textlink="">
      <xdr:nvSpPr>
        <xdr:cNvPr id="2068" name="Text Box 7174" hidden="1">
          <a:extLst>
            <a:ext uri="{FF2B5EF4-FFF2-40B4-BE49-F238E27FC236}">
              <a16:creationId xmlns:a16="http://schemas.microsoft.com/office/drawing/2014/main" id="{00000000-0008-0000-0200-000014080000}"/>
            </a:ext>
          </a:extLst>
        </xdr:cNvPr>
        <xdr:cNvSpPr txBox="1">
          <a:spLocks noChangeArrowheads="1"/>
        </xdr:cNvSpPr>
      </xdr:nvSpPr>
      <xdr:spPr bwMode="auto">
        <a:xfrm>
          <a:off x="30841147" y="50215211"/>
          <a:ext cx="5212080" cy="7660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539</xdr:row>
      <xdr:rowOff>69930</xdr:rowOff>
    </xdr:from>
    <xdr:to>
      <xdr:col>104</xdr:col>
      <xdr:colOff>398217</xdr:colOff>
      <xdr:row>570</xdr:row>
      <xdr:rowOff>105428</xdr:rowOff>
    </xdr:to>
    <xdr:sp macro="" textlink="">
      <xdr:nvSpPr>
        <xdr:cNvPr id="2069" name="Text Box 7175" hidden="1">
          <a:extLst>
            <a:ext uri="{FF2B5EF4-FFF2-40B4-BE49-F238E27FC236}">
              <a16:creationId xmlns:a16="http://schemas.microsoft.com/office/drawing/2014/main" id="{00000000-0008-0000-0200-000015080000}"/>
            </a:ext>
          </a:extLst>
        </xdr:cNvPr>
        <xdr:cNvSpPr txBox="1">
          <a:spLocks noChangeArrowheads="1"/>
        </xdr:cNvSpPr>
      </xdr:nvSpPr>
      <xdr:spPr bwMode="auto">
        <a:xfrm>
          <a:off x="32578507" y="50215211"/>
          <a:ext cx="5212080" cy="7660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539</xdr:row>
      <xdr:rowOff>69930</xdr:rowOff>
    </xdr:from>
    <xdr:to>
      <xdr:col>106</xdr:col>
      <xdr:colOff>398216</xdr:colOff>
      <xdr:row>570</xdr:row>
      <xdr:rowOff>105428</xdr:rowOff>
    </xdr:to>
    <xdr:sp macro="" textlink="">
      <xdr:nvSpPr>
        <xdr:cNvPr id="2070" name="Text Box 7176" hidden="1">
          <a:extLst>
            <a:ext uri="{FF2B5EF4-FFF2-40B4-BE49-F238E27FC236}">
              <a16:creationId xmlns:a16="http://schemas.microsoft.com/office/drawing/2014/main" id="{00000000-0008-0000-0200-000016080000}"/>
            </a:ext>
          </a:extLst>
        </xdr:cNvPr>
        <xdr:cNvSpPr txBox="1">
          <a:spLocks noChangeArrowheads="1"/>
        </xdr:cNvSpPr>
      </xdr:nvSpPr>
      <xdr:spPr bwMode="auto">
        <a:xfrm>
          <a:off x="33447187" y="50215211"/>
          <a:ext cx="5212080" cy="766059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540</xdr:row>
      <xdr:rowOff>50758</xdr:rowOff>
    </xdr:from>
    <xdr:to>
      <xdr:col>69</xdr:col>
      <xdr:colOff>398215</xdr:colOff>
      <xdr:row>571</xdr:row>
      <xdr:rowOff>83844</xdr:rowOff>
    </xdr:to>
    <xdr:sp macro="" textlink="">
      <xdr:nvSpPr>
        <xdr:cNvPr id="2071" name="Text Box 7182" hidden="1">
          <a:extLst>
            <a:ext uri="{FF2B5EF4-FFF2-40B4-BE49-F238E27FC236}">
              <a16:creationId xmlns:a16="http://schemas.microsoft.com/office/drawing/2014/main" id="{00000000-0008-0000-0200-000017080000}"/>
            </a:ext>
          </a:extLst>
        </xdr:cNvPr>
        <xdr:cNvSpPr txBox="1">
          <a:spLocks noChangeArrowheads="1"/>
        </xdr:cNvSpPr>
      </xdr:nvSpPr>
      <xdr:spPr bwMode="auto">
        <a:xfrm>
          <a:off x="17359888" y="50442221"/>
          <a:ext cx="5228798"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540</xdr:row>
      <xdr:rowOff>50758</xdr:rowOff>
    </xdr:from>
    <xdr:to>
      <xdr:col>79</xdr:col>
      <xdr:colOff>398217</xdr:colOff>
      <xdr:row>571</xdr:row>
      <xdr:rowOff>83844</xdr:rowOff>
    </xdr:to>
    <xdr:sp macro="" textlink="">
      <xdr:nvSpPr>
        <xdr:cNvPr id="2072" name="Text Box 7183" hidden="1">
          <a:extLst>
            <a:ext uri="{FF2B5EF4-FFF2-40B4-BE49-F238E27FC236}">
              <a16:creationId xmlns:a16="http://schemas.microsoft.com/office/drawing/2014/main" id="{00000000-0008-0000-0200-000018080000}"/>
            </a:ext>
          </a:extLst>
        </xdr:cNvPr>
        <xdr:cNvSpPr txBox="1">
          <a:spLocks noChangeArrowheads="1"/>
        </xdr:cNvSpPr>
      </xdr:nvSpPr>
      <xdr:spPr bwMode="auto">
        <a:xfrm>
          <a:off x="21720008" y="50442221"/>
          <a:ext cx="5212079"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540</xdr:row>
      <xdr:rowOff>50758</xdr:rowOff>
    </xdr:from>
    <xdr:to>
      <xdr:col>81</xdr:col>
      <xdr:colOff>398216</xdr:colOff>
      <xdr:row>571</xdr:row>
      <xdr:rowOff>83844</xdr:rowOff>
    </xdr:to>
    <xdr:sp macro="" textlink="">
      <xdr:nvSpPr>
        <xdr:cNvPr id="2073" name="Text Box 7184" hidden="1">
          <a:extLst>
            <a:ext uri="{FF2B5EF4-FFF2-40B4-BE49-F238E27FC236}">
              <a16:creationId xmlns:a16="http://schemas.microsoft.com/office/drawing/2014/main" id="{00000000-0008-0000-0200-000019080000}"/>
            </a:ext>
          </a:extLst>
        </xdr:cNvPr>
        <xdr:cNvSpPr txBox="1">
          <a:spLocks noChangeArrowheads="1"/>
        </xdr:cNvSpPr>
      </xdr:nvSpPr>
      <xdr:spPr bwMode="auto">
        <a:xfrm>
          <a:off x="22588686" y="50442221"/>
          <a:ext cx="5212081"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540</xdr:row>
      <xdr:rowOff>50758</xdr:rowOff>
    </xdr:from>
    <xdr:to>
      <xdr:col>83</xdr:col>
      <xdr:colOff>394646</xdr:colOff>
      <xdr:row>571</xdr:row>
      <xdr:rowOff>83844</xdr:rowOff>
    </xdr:to>
    <xdr:sp macro="" textlink="">
      <xdr:nvSpPr>
        <xdr:cNvPr id="2074" name="Text Box 7185" hidden="1">
          <a:extLst>
            <a:ext uri="{FF2B5EF4-FFF2-40B4-BE49-F238E27FC236}">
              <a16:creationId xmlns:a16="http://schemas.microsoft.com/office/drawing/2014/main" id="{00000000-0008-0000-0200-00001A080000}"/>
            </a:ext>
          </a:extLst>
        </xdr:cNvPr>
        <xdr:cNvSpPr txBox="1">
          <a:spLocks noChangeArrowheads="1"/>
        </xdr:cNvSpPr>
      </xdr:nvSpPr>
      <xdr:spPr bwMode="auto">
        <a:xfrm>
          <a:off x="23457366" y="50442221"/>
          <a:ext cx="5208511"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540</xdr:row>
      <xdr:rowOff>50758</xdr:rowOff>
    </xdr:from>
    <xdr:to>
      <xdr:col>88</xdr:col>
      <xdr:colOff>398216</xdr:colOff>
      <xdr:row>571</xdr:row>
      <xdr:rowOff>83844</xdr:rowOff>
    </xdr:to>
    <xdr:sp macro="" textlink="">
      <xdr:nvSpPr>
        <xdr:cNvPr id="2075" name="Text Box 7186" hidden="1">
          <a:extLst>
            <a:ext uri="{FF2B5EF4-FFF2-40B4-BE49-F238E27FC236}">
              <a16:creationId xmlns:a16="http://schemas.microsoft.com/office/drawing/2014/main" id="{00000000-0008-0000-0200-00001B080000}"/>
            </a:ext>
          </a:extLst>
        </xdr:cNvPr>
        <xdr:cNvSpPr txBox="1">
          <a:spLocks noChangeArrowheads="1"/>
        </xdr:cNvSpPr>
      </xdr:nvSpPr>
      <xdr:spPr bwMode="auto">
        <a:xfrm>
          <a:off x="25629067" y="50442221"/>
          <a:ext cx="5212080"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540</xdr:row>
      <xdr:rowOff>50758</xdr:rowOff>
    </xdr:from>
    <xdr:to>
      <xdr:col>100</xdr:col>
      <xdr:colOff>398216</xdr:colOff>
      <xdr:row>571</xdr:row>
      <xdr:rowOff>83844</xdr:rowOff>
    </xdr:to>
    <xdr:sp macro="" textlink="">
      <xdr:nvSpPr>
        <xdr:cNvPr id="2076" name="Text Box 7187" hidden="1">
          <a:extLst>
            <a:ext uri="{FF2B5EF4-FFF2-40B4-BE49-F238E27FC236}">
              <a16:creationId xmlns:a16="http://schemas.microsoft.com/office/drawing/2014/main" id="{00000000-0008-0000-0200-00001C080000}"/>
            </a:ext>
          </a:extLst>
        </xdr:cNvPr>
        <xdr:cNvSpPr txBox="1">
          <a:spLocks noChangeArrowheads="1"/>
        </xdr:cNvSpPr>
      </xdr:nvSpPr>
      <xdr:spPr bwMode="auto">
        <a:xfrm>
          <a:off x="30841147" y="50442221"/>
          <a:ext cx="5212080"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540</xdr:row>
      <xdr:rowOff>50758</xdr:rowOff>
    </xdr:from>
    <xdr:to>
      <xdr:col>104</xdr:col>
      <xdr:colOff>398217</xdr:colOff>
      <xdr:row>571</xdr:row>
      <xdr:rowOff>83844</xdr:rowOff>
    </xdr:to>
    <xdr:sp macro="" textlink="">
      <xdr:nvSpPr>
        <xdr:cNvPr id="2077" name="Text Box 7188" hidden="1">
          <a:extLst>
            <a:ext uri="{FF2B5EF4-FFF2-40B4-BE49-F238E27FC236}">
              <a16:creationId xmlns:a16="http://schemas.microsoft.com/office/drawing/2014/main" id="{00000000-0008-0000-0200-00001D080000}"/>
            </a:ext>
          </a:extLst>
        </xdr:cNvPr>
        <xdr:cNvSpPr txBox="1">
          <a:spLocks noChangeArrowheads="1"/>
        </xdr:cNvSpPr>
      </xdr:nvSpPr>
      <xdr:spPr bwMode="auto">
        <a:xfrm>
          <a:off x="32578507" y="50442221"/>
          <a:ext cx="5212080"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540</xdr:row>
      <xdr:rowOff>50758</xdr:rowOff>
    </xdr:from>
    <xdr:to>
      <xdr:col>106</xdr:col>
      <xdr:colOff>398216</xdr:colOff>
      <xdr:row>571</xdr:row>
      <xdr:rowOff>83844</xdr:rowOff>
    </xdr:to>
    <xdr:sp macro="" textlink="">
      <xdr:nvSpPr>
        <xdr:cNvPr id="2078" name="Text Box 7189" hidden="1">
          <a:extLst>
            <a:ext uri="{FF2B5EF4-FFF2-40B4-BE49-F238E27FC236}">
              <a16:creationId xmlns:a16="http://schemas.microsoft.com/office/drawing/2014/main" id="{00000000-0008-0000-0200-00001E080000}"/>
            </a:ext>
          </a:extLst>
        </xdr:cNvPr>
        <xdr:cNvSpPr txBox="1">
          <a:spLocks noChangeArrowheads="1"/>
        </xdr:cNvSpPr>
      </xdr:nvSpPr>
      <xdr:spPr bwMode="auto">
        <a:xfrm>
          <a:off x="33447187" y="50442221"/>
          <a:ext cx="5212080"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541</xdr:row>
      <xdr:rowOff>31580</xdr:rowOff>
    </xdr:from>
    <xdr:to>
      <xdr:col>69</xdr:col>
      <xdr:colOff>398215</xdr:colOff>
      <xdr:row>572</xdr:row>
      <xdr:rowOff>64668</xdr:rowOff>
    </xdr:to>
    <xdr:sp macro="" textlink="">
      <xdr:nvSpPr>
        <xdr:cNvPr id="2079" name="Text Box 7195" hidden="1">
          <a:extLst>
            <a:ext uri="{FF2B5EF4-FFF2-40B4-BE49-F238E27FC236}">
              <a16:creationId xmlns:a16="http://schemas.microsoft.com/office/drawing/2014/main" id="{00000000-0008-0000-0200-00001F080000}"/>
            </a:ext>
          </a:extLst>
        </xdr:cNvPr>
        <xdr:cNvSpPr txBox="1">
          <a:spLocks noChangeArrowheads="1"/>
        </xdr:cNvSpPr>
      </xdr:nvSpPr>
      <xdr:spPr bwMode="auto">
        <a:xfrm>
          <a:off x="17359888" y="50669230"/>
          <a:ext cx="5228798"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541</xdr:row>
      <xdr:rowOff>31580</xdr:rowOff>
    </xdr:from>
    <xdr:to>
      <xdr:col>88</xdr:col>
      <xdr:colOff>398216</xdr:colOff>
      <xdr:row>572</xdr:row>
      <xdr:rowOff>64668</xdr:rowOff>
    </xdr:to>
    <xdr:sp macro="" textlink="">
      <xdr:nvSpPr>
        <xdr:cNvPr id="2080" name="Text Box 7196" hidden="1">
          <a:extLst>
            <a:ext uri="{FF2B5EF4-FFF2-40B4-BE49-F238E27FC236}">
              <a16:creationId xmlns:a16="http://schemas.microsoft.com/office/drawing/2014/main" id="{00000000-0008-0000-0200-000020080000}"/>
            </a:ext>
          </a:extLst>
        </xdr:cNvPr>
        <xdr:cNvSpPr txBox="1">
          <a:spLocks noChangeArrowheads="1"/>
        </xdr:cNvSpPr>
      </xdr:nvSpPr>
      <xdr:spPr bwMode="auto">
        <a:xfrm>
          <a:off x="25629067" y="50669230"/>
          <a:ext cx="5212080"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541</xdr:row>
      <xdr:rowOff>31580</xdr:rowOff>
    </xdr:from>
    <xdr:to>
      <xdr:col>100</xdr:col>
      <xdr:colOff>398216</xdr:colOff>
      <xdr:row>572</xdr:row>
      <xdr:rowOff>64668</xdr:rowOff>
    </xdr:to>
    <xdr:sp macro="" textlink="">
      <xdr:nvSpPr>
        <xdr:cNvPr id="2081" name="Text Box 7197" hidden="1">
          <a:extLst>
            <a:ext uri="{FF2B5EF4-FFF2-40B4-BE49-F238E27FC236}">
              <a16:creationId xmlns:a16="http://schemas.microsoft.com/office/drawing/2014/main" id="{00000000-0008-0000-0200-000021080000}"/>
            </a:ext>
          </a:extLst>
        </xdr:cNvPr>
        <xdr:cNvSpPr txBox="1">
          <a:spLocks noChangeArrowheads="1"/>
        </xdr:cNvSpPr>
      </xdr:nvSpPr>
      <xdr:spPr bwMode="auto">
        <a:xfrm>
          <a:off x="30841147" y="50669230"/>
          <a:ext cx="5212080"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541</xdr:row>
      <xdr:rowOff>31580</xdr:rowOff>
    </xdr:from>
    <xdr:to>
      <xdr:col>102</xdr:col>
      <xdr:colOff>398214</xdr:colOff>
      <xdr:row>572</xdr:row>
      <xdr:rowOff>64668</xdr:rowOff>
    </xdr:to>
    <xdr:sp macro="" textlink="">
      <xdr:nvSpPr>
        <xdr:cNvPr id="2082" name="Text Box 7198" hidden="1">
          <a:extLst>
            <a:ext uri="{FF2B5EF4-FFF2-40B4-BE49-F238E27FC236}">
              <a16:creationId xmlns:a16="http://schemas.microsoft.com/office/drawing/2014/main" id="{00000000-0008-0000-0200-000022080000}"/>
            </a:ext>
          </a:extLst>
        </xdr:cNvPr>
        <xdr:cNvSpPr txBox="1">
          <a:spLocks noChangeArrowheads="1"/>
        </xdr:cNvSpPr>
      </xdr:nvSpPr>
      <xdr:spPr bwMode="auto">
        <a:xfrm>
          <a:off x="31709827" y="50669230"/>
          <a:ext cx="5212079"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541</xdr:row>
      <xdr:rowOff>31580</xdr:rowOff>
    </xdr:from>
    <xdr:to>
      <xdr:col>104</xdr:col>
      <xdr:colOff>398217</xdr:colOff>
      <xdr:row>572</xdr:row>
      <xdr:rowOff>64668</xdr:rowOff>
    </xdr:to>
    <xdr:sp macro="" textlink="">
      <xdr:nvSpPr>
        <xdr:cNvPr id="2083" name="Text Box 7199" hidden="1">
          <a:extLst>
            <a:ext uri="{FF2B5EF4-FFF2-40B4-BE49-F238E27FC236}">
              <a16:creationId xmlns:a16="http://schemas.microsoft.com/office/drawing/2014/main" id="{00000000-0008-0000-0200-000023080000}"/>
            </a:ext>
          </a:extLst>
        </xdr:cNvPr>
        <xdr:cNvSpPr txBox="1">
          <a:spLocks noChangeArrowheads="1"/>
        </xdr:cNvSpPr>
      </xdr:nvSpPr>
      <xdr:spPr bwMode="auto">
        <a:xfrm>
          <a:off x="32578507" y="50669230"/>
          <a:ext cx="5212080"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541</xdr:row>
      <xdr:rowOff>31580</xdr:rowOff>
    </xdr:from>
    <xdr:to>
      <xdr:col>106</xdr:col>
      <xdr:colOff>398216</xdr:colOff>
      <xdr:row>572</xdr:row>
      <xdr:rowOff>64668</xdr:rowOff>
    </xdr:to>
    <xdr:sp macro="" textlink="">
      <xdr:nvSpPr>
        <xdr:cNvPr id="2084" name="Text Box 7200" hidden="1">
          <a:extLst>
            <a:ext uri="{FF2B5EF4-FFF2-40B4-BE49-F238E27FC236}">
              <a16:creationId xmlns:a16="http://schemas.microsoft.com/office/drawing/2014/main" id="{00000000-0008-0000-0200-000024080000}"/>
            </a:ext>
          </a:extLst>
        </xdr:cNvPr>
        <xdr:cNvSpPr txBox="1">
          <a:spLocks noChangeArrowheads="1"/>
        </xdr:cNvSpPr>
      </xdr:nvSpPr>
      <xdr:spPr bwMode="auto">
        <a:xfrm>
          <a:off x="33447187" y="50669230"/>
          <a:ext cx="5212080" cy="76571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542</xdr:row>
      <xdr:rowOff>13428</xdr:rowOff>
    </xdr:from>
    <xdr:to>
      <xdr:col>69</xdr:col>
      <xdr:colOff>398215</xdr:colOff>
      <xdr:row>573</xdr:row>
      <xdr:rowOff>48808</xdr:rowOff>
    </xdr:to>
    <xdr:sp macro="" textlink="">
      <xdr:nvSpPr>
        <xdr:cNvPr id="2085" name="Text Box 7203" hidden="1">
          <a:extLst>
            <a:ext uri="{FF2B5EF4-FFF2-40B4-BE49-F238E27FC236}">
              <a16:creationId xmlns:a16="http://schemas.microsoft.com/office/drawing/2014/main" id="{00000000-0008-0000-0200-000025080000}"/>
            </a:ext>
          </a:extLst>
        </xdr:cNvPr>
        <xdr:cNvSpPr txBox="1">
          <a:spLocks noChangeArrowheads="1"/>
        </xdr:cNvSpPr>
      </xdr:nvSpPr>
      <xdr:spPr bwMode="auto">
        <a:xfrm>
          <a:off x="17359888" y="50897260"/>
          <a:ext cx="5228798" cy="7659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542</xdr:row>
      <xdr:rowOff>13428</xdr:rowOff>
    </xdr:from>
    <xdr:to>
      <xdr:col>71</xdr:col>
      <xdr:colOff>398216</xdr:colOff>
      <xdr:row>573</xdr:row>
      <xdr:rowOff>48808</xdr:rowOff>
    </xdr:to>
    <xdr:sp macro="" textlink="">
      <xdr:nvSpPr>
        <xdr:cNvPr id="2086" name="Text Box 7204" hidden="1">
          <a:extLst>
            <a:ext uri="{FF2B5EF4-FFF2-40B4-BE49-F238E27FC236}">
              <a16:creationId xmlns:a16="http://schemas.microsoft.com/office/drawing/2014/main" id="{00000000-0008-0000-0200-000026080000}"/>
            </a:ext>
          </a:extLst>
        </xdr:cNvPr>
        <xdr:cNvSpPr txBox="1">
          <a:spLocks noChangeArrowheads="1"/>
        </xdr:cNvSpPr>
      </xdr:nvSpPr>
      <xdr:spPr bwMode="auto">
        <a:xfrm>
          <a:off x="18232468" y="50897260"/>
          <a:ext cx="5224898" cy="7659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542</xdr:row>
      <xdr:rowOff>13428</xdr:rowOff>
    </xdr:from>
    <xdr:to>
      <xdr:col>73</xdr:col>
      <xdr:colOff>398215</xdr:colOff>
      <xdr:row>573</xdr:row>
      <xdr:rowOff>48808</xdr:rowOff>
    </xdr:to>
    <xdr:sp macro="" textlink="">
      <xdr:nvSpPr>
        <xdr:cNvPr id="2087" name="Text Box 7205" hidden="1">
          <a:extLst>
            <a:ext uri="{FF2B5EF4-FFF2-40B4-BE49-F238E27FC236}">
              <a16:creationId xmlns:a16="http://schemas.microsoft.com/office/drawing/2014/main" id="{00000000-0008-0000-0200-000027080000}"/>
            </a:ext>
          </a:extLst>
        </xdr:cNvPr>
        <xdr:cNvSpPr txBox="1">
          <a:spLocks noChangeArrowheads="1"/>
        </xdr:cNvSpPr>
      </xdr:nvSpPr>
      <xdr:spPr bwMode="auto">
        <a:xfrm>
          <a:off x="19107112" y="50897260"/>
          <a:ext cx="5218935" cy="7659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542</xdr:row>
      <xdr:rowOff>13428</xdr:rowOff>
    </xdr:from>
    <xdr:to>
      <xdr:col>75</xdr:col>
      <xdr:colOff>398216</xdr:colOff>
      <xdr:row>573</xdr:row>
      <xdr:rowOff>48808</xdr:rowOff>
    </xdr:to>
    <xdr:sp macro="" textlink="">
      <xdr:nvSpPr>
        <xdr:cNvPr id="2088" name="Text Box 7206" hidden="1">
          <a:extLst>
            <a:ext uri="{FF2B5EF4-FFF2-40B4-BE49-F238E27FC236}">
              <a16:creationId xmlns:a16="http://schemas.microsoft.com/office/drawing/2014/main" id="{00000000-0008-0000-0200-000028080000}"/>
            </a:ext>
          </a:extLst>
        </xdr:cNvPr>
        <xdr:cNvSpPr txBox="1">
          <a:spLocks noChangeArrowheads="1"/>
        </xdr:cNvSpPr>
      </xdr:nvSpPr>
      <xdr:spPr bwMode="auto">
        <a:xfrm>
          <a:off x="19985578" y="50897260"/>
          <a:ext cx="5209149" cy="7659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542</xdr:row>
      <xdr:rowOff>13428</xdr:rowOff>
    </xdr:from>
    <xdr:to>
      <xdr:col>81</xdr:col>
      <xdr:colOff>398216</xdr:colOff>
      <xdr:row>573</xdr:row>
      <xdr:rowOff>48808</xdr:rowOff>
    </xdr:to>
    <xdr:sp macro="" textlink="">
      <xdr:nvSpPr>
        <xdr:cNvPr id="2089" name="Text Box 7207" hidden="1">
          <a:extLst>
            <a:ext uri="{FF2B5EF4-FFF2-40B4-BE49-F238E27FC236}">
              <a16:creationId xmlns:a16="http://schemas.microsoft.com/office/drawing/2014/main" id="{00000000-0008-0000-0200-000029080000}"/>
            </a:ext>
          </a:extLst>
        </xdr:cNvPr>
        <xdr:cNvSpPr txBox="1">
          <a:spLocks noChangeArrowheads="1"/>
        </xdr:cNvSpPr>
      </xdr:nvSpPr>
      <xdr:spPr bwMode="auto">
        <a:xfrm>
          <a:off x="22588686" y="50897260"/>
          <a:ext cx="5212081" cy="7659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542</xdr:row>
      <xdr:rowOff>13428</xdr:rowOff>
    </xdr:from>
    <xdr:to>
      <xdr:col>83</xdr:col>
      <xdr:colOff>394646</xdr:colOff>
      <xdr:row>573</xdr:row>
      <xdr:rowOff>48808</xdr:rowOff>
    </xdr:to>
    <xdr:sp macro="" textlink="">
      <xdr:nvSpPr>
        <xdr:cNvPr id="2090" name="Text Box 7208" hidden="1">
          <a:extLst>
            <a:ext uri="{FF2B5EF4-FFF2-40B4-BE49-F238E27FC236}">
              <a16:creationId xmlns:a16="http://schemas.microsoft.com/office/drawing/2014/main" id="{00000000-0008-0000-0200-00002A080000}"/>
            </a:ext>
          </a:extLst>
        </xdr:cNvPr>
        <xdr:cNvSpPr txBox="1">
          <a:spLocks noChangeArrowheads="1"/>
        </xdr:cNvSpPr>
      </xdr:nvSpPr>
      <xdr:spPr bwMode="auto">
        <a:xfrm>
          <a:off x="23457366" y="50897260"/>
          <a:ext cx="5208511" cy="7659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542</xdr:row>
      <xdr:rowOff>240435</xdr:rowOff>
    </xdr:from>
    <xdr:to>
      <xdr:col>69</xdr:col>
      <xdr:colOff>398215</xdr:colOff>
      <xdr:row>574</xdr:row>
      <xdr:rowOff>25300</xdr:rowOff>
    </xdr:to>
    <xdr:sp macro="" textlink="">
      <xdr:nvSpPr>
        <xdr:cNvPr id="2091" name="Text Box 7211" hidden="1">
          <a:extLst>
            <a:ext uri="{FF2B5EF4-FFF2-40B4-BE49-F238E27FC236}">
              <a16:creationId xmlns:a16="http://schemas.microsoft.com/office/drawing/2014/main" id="{00000000-0008-0000-0200-00002B080000}"/>
            </a:ext>
          </a:extLst>
        </xdr:cNvPr>
        <xdr:cNvSpPr txBox="1">
          <a:spLocks noChangeArrowheads="1"/>
        </xdr:cNvSpPr>
      </xdr:nvSpPr>
      <xdr:spPr bwMode="auto">
        <a:xfrm>
          <a:off x="17359888" y="51127581"/>
          <a:ext cx="5228798" cy="76528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542</xdr:row>
      <xdr:rowOff>240435</xdr:rowOff>
    </xdr:from>
    <xdr:to>
      <xdr:col>71</xdr:col>
      <xdr:colOff>398216</xdr:colOff>
      <xdr:row>574</xdr:row>
      <xdr:rowOff>25300</xdr:rowOff>
    </xdr:to>
    <xdr:sp macro="" textlink="">
      <xdr:nvSpPr>
        <xdr:cNvPr id="2092" name="Text Box 7212" hidden="1">
          <a:extLst>
            <a:ext uri="{FF2B5EF4-FFF2-40B4-BE49-F238E27FC236}">
              <a16:creationId xmlns:a16="http://schemas.microsoft.com/office/drawing/2014/main" id="{00000000-0008-0000-0200-00002C080000}"/>
            </a:ext>
          </a:extLst>
        </xdr:cNvPr>
        <xdr:cNvSpPr txBox="1">
          <a:spLocks noChangeArrowheads="1"/>
        </xdr:cNvSpPr>
      </xdr:nvSpPr>
      <xdr:spPr bwMode="auto">
        <a:xfrm>
          <a:off x="18232468" y="51127581"/>
          <a:ext cx="5224898" cy="76528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542</xdr:row>
      <xdr:rowOff>240435</xdr:rowOff>
    </xdr:from>
    <xdr:to>
      <xdr:col>73</xdr:col>
      <xdr:colOff>398215</xdr:colOff>
      <xdr:row>574</xdr:row>
      <xdr:rowOff>25300</xdr:rowOff>
    </xdr:to>
    <xdr:sp macro="" textlink="">
      <xdr:nvSpPr>
        <xdr:cNvPr id="2093" name="Text Box 7213" hidden="1">
          <a:extLst>
            <a:ext uri="{FF2B5EF4-FFF2-40B4-BE49-F238E27FC236}">
              <a16:creationId xmlns:a16="http://schemas.microsoft.com/office/drawing/2014/main" id="{00000000-0008-0000-0200-00002D080000}"/>
            </a:ext>
          </a:extLst>
        </xdr:cNvPr>
        <xdr:cNvSpPr txBox="1">
          <a:spLocks noChangeArrowheads="1"/>
        </xdr:cNvSpPr>
      </xdr:nvSpPr>
      <xdr:spPr bwMode="auto">
        <a:xfrm>
          <a:off x="19107112" y="51127581"/>
          <a:ext cx="5218935" cy="76528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542</xdr:row>
      <xdr:rowOff>240435</xdr:rowOff>
    </xdr:from>
    <xdr:to>
      <xdr:col>75</xdr:col>
      <xdr:colOff>398216</xdr:colOff>
      <xdr:row>574</xdr:row>
      <xdr:rowOff>25300</xdr:rowOff>
    </xdr:to>
    <xdr:sp macro="" textlink="">
      <xdr:nvSpPr>
        <xdr:cNvPr id="2094" name="Text Box 7214" hidden="1">
          <a:extLst>
            <a:ext uri="{FF2B5EF4-FFF2-40B4-BE49-F238E27FC236}">
              <a16:creationId xmlns:a16="http://schemas.microsoft.com/office/drawing/2014/main" id="{00000000-0008-0000-0200-00002E080000}"/>
            </a:ext>
          </a:extLst>
        </xdr:cNvPr>
        <xdr:cNvSpPr txBox="1">
          <a:spLocks noChangeArrowheads="1"/>
        </xdr:cNvSpPr>
      </xdr:nvSpPr>
      <xdr:spPr bwMode="auto">
        <a:xfrm>
          <a:off x="19985578" y="51127581"/>
          <a:ext cx="5209149" cy="76528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542</xdr:row>
      <xdr:rowOff>240435</xdr:rowOff>
    </xdr:from>
    <xdr:to>
      <xdr:col>81</xdr:col>
      <xdr:colOff>398216</xdr:colOff>
      <xdr:row>574</xdr:row>
      <xdr:rowOff>25300</xdr:rowOff>
    </xdr:to>
    <xdr:sp macro="" textlink="">
      <xdr:nvSpPr>
        <xdr:cNvPr id="2095" name="Text Box 7215" hidden="1">
          <a:extLst>
            <a:ext uri="{FF2B5EF4-FFF2-40B4-BE49-F238E27FC236}">
              <a16:creationId xmlns:a16="http://schemas.microsoft.com/office/drawing/2014/main" id="{00000000-0008-0000-0200-00002F080000}"/>
            </a:ext>
          </a:extLst>
        </xdr:cNvPr>
        <xdr:cNvSpPr txBox="1">
          <a:spLocks noChangeArrowheads="1"/>
        </xdr:cNvSpPr>
      </xdr:nvSpPr>
      <xdr:spPr bwMode="auto">
        <a:xfrm>
          <a:off x="22588686" y="51127581"/>
          <a:ext cx="5212081" cy="76528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542</xdr:row>
      <xdr:rowOff>240435</xdr:rowOff>
    </xdr:from>
    <xdr:to>
      <xdr:col>83</xdr:col>
      <xdr:colOff>394646</xdr:colOff>
      <xdr:row>574</xdr:row>
      <xdr:rowOff>25300</xdr:rowOff>
    </xdr:to>
    <xdr:sp macro="" textlink="">
      <xdr:nvSpPr>
        <xdr:cNvPr id="2096" name="Text Box 7216" hidden="1">
          <a:extLst>
            <a:ext uri="{FF2B5EF4-FFF2-40B4-BE49-F238E27FC236}">
              <a16:creationId xmlns:a16="http://schemas.microsoft.com/office/drawing/2014/main" id="{00000000-0008-0000-0200-000030080000}"/>
            </a:ext>
          </a:extLst>
        </xdr:cNvPr>
        <xdr:cNvSpPr txBox="1">
          <a:spLocks noChangeArrowheads="1"/>
        </xdr:cNvSpPr>
      </xdr:nvSpPr>
      <xdr:spPr bwMode="auto">
        <a:xfrm>
          <a:off x="23457366" y="51127581"/>
          <a:ext cx="5208511" cy="76528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543</xdr:row>
      <xdr:rowOff>231200</xdr:rowOff>
    </xdr:from>
    <xdr:to>
      <xdr:col>69</xdr:col>
      <xdr:colOff>398215</xdr:colOff>
      <xdr:row>575</xdr:row>
      <xdr:rowOff>6126</xdr:rowOff>
    </xdr:to>
    <xdr:sp macro="" textlink="">
      <xdr:nvSpPr>
        <xdr:cNvPr id="2097" name="Text Box 7219" hidden="1">
          <a:extLst>
            <a:ext uri="{FF2B5EF4-FFF2-40B4-BE49-F238E27FC236}">
              <a16:creationId xmlns:a16="http://schemas.microsoft.com/office/drawing/2014/main" id="{00000000-0008-0000-0200-000031080000}"/>
            </a:ext>
          </a:extLst>
        </xdr:cNvPr>
        <xdr:cNvSpPr txBox="1">
          <a:spLocks noChangeArrowheads="1"/>
        </xdr:cNvSpPr>
      </xdr:nvSpPr>
      <xdr:spPr bwMode="auto">
        <a:xfrm>
          <a:off x="17359888" y="51361218"/>
          <a:ext cx="5228798" cy="764620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543</xdr:row>
      <xdr:rowOff>231200</xdr:rowOff>
    </xdr:from>
    <xdr:to>
      <xdr:col>71</xdr:col>
      <xdr:colOff>398216</xdr:colOff>
      <xdr:row>575</xdr:row>
      <xdr:rowOff>6126</xdr:rowOff>
    </xdr:to>
    <xdr:sp macro="" textlink="">
      <xdr:nvSpPr>
        <xdr:cNvPr id="2098" name="Text Box 7220" hidden="1">
          <a:extLst>
            <a:ext uri="{FF2B5EF4-FFF2-40B4-BE49-F238E27FC236}">
              <a16:creationId xmlns:a16="http://schemas.microsoft.com/office/drawing/2014/main" id="{00000000-0008-0000-0200-000032080000}"/>
            </a:ext>
          </a:extLst>
        </xdr:cNvPr>
        <xdr:cNvSpPr txBox="1">
          <a:spLocks noChangeArrowheads="1"/>
        </xdr:cNvSpPr>
      </xdr:nvSpPr>
      <xdr:spPr bwMode="auto">
        <a:xfrm>
          <a:off x="18232468" y="51361218"/>
          <a:ext cx="5224898" cy="764620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543</xdr:row>
      <xdr:rowOff>231200</xdr:rowOff>
    </xdr:from>
    <xdr:to>
      <xdr:col>73</xdr:col>
      <xdr:colOff>398215</xdr:colOff>
      <xdr:row>575</xdr:row>
      <xdr:rowOff>6126</xdr:rowOff>
    </xdr:to>
    <xdr:sp macro="" textlink="">
      <xdr:nvSpPr>
        <xdr:cNvPr id="2099" name="Text Box 7221" hidden="1">
          <a:extLst>
            <a:ext uri="{FF2B5EF4-FFF2-40B4-BE49-F238E27FC236}">
              <a16:creationId xmlns:a16="http://schemas.microsoft.com/office/drawing/2014/main" id="{00000000-0008-0000-0200-000033080000}"/>
            </a:ext>
          </a:extLst>
        </xdr:cNvPr>
        <xdr:cNvSpPr txBox="1">
          <a:spLocks noChangeArrowheads="1"/>
        </xdr:cNvSpPr>
      </xdr:nvSpPr>
      <xdr:spPr bwMode="auto">
        <a:xfrm>
          <a:off x="19107112" y="51361218"/>
          <a:ext cx="5218935" cy="764620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543</xdr:row>
      <xdr:rowOff>231200</xdr:rowOff>
    </xdr:from>
    <xdr:to>
      <xdr:col>75</xdr:col>
      <xdr:colOff>398216</xdr:colOff>
      <xdr:row>575</xdr:row>
      <xdr:rowOff>6126</xdr:rowOff>
    </xdr:to>
    <xdr:sp macro="" textlink="">
      <xdr:nvSpPr>
        <xdr:cNvPr id="2100" name="Text Box 7222" hidden="1">
          <a:extLst>
            <a:ext uri="{FF2B5EF4-FFF2-40B4-BE49-F238E27FC236}">
              <a16:creationId xmlns:a16="http://schemas.microsoft.com/office/drawing/2014/main" id="{00000000-0008-0000-0200-000034080000}"/>
            </a:ext>
          </a:extLst>
        </xdr:cNvPr>
        <xdr:cNvSpPr txBox="1">
          <a:spLocks noChangeArrowheads="1"/>
        </xdr:cNvSpPr>
      </xdr:nvSpPr>
      <xdr:spPr bwMode="auto">
        <a:xfrm>
          <a:off x="19985578" y="51361218"/>
          <a:ext cx="5209149" cy="764620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543</xdr:row>
      <xdr:rowOff>231200</xdr:rowOff>
    </xdr:from>
    <xdr:to>
      <xdr:col>79</xdr:col>
      <xdr:colOff>398217</xdr:colOff>
      <xdr:row>575</xdr:row>
      <xdr:rowOff>6126</xdr:rowOff>
    </xdr:to>
    <xdr:sp macro="" textlink="">
      <xdr:nvSpPr>
        <xdr:cNvPr id="2101" name="Text Box 7223" hidden="1">
          <a:extLst>
            <a:ext uri="{FF2B5EF4-FFF2-40B4-BE49-F238E27FC236}">
              <a16:creationId xmlns:a16="http://schemas.microsoft.com/office/drawing/2014/main" id="{00000000-0008-0000-0200-000035080000}"/>
            </a:ext>
          </a:extLst>
        </xdr:cNvPr>
        <xdr:cNvSpPr txBox="1">
          <a:spLocks noChangeArrowheads="1"/>
        </xdr:cNvSpPr>
      </xdr:nvSpPr>
      <xdr:spPr bwMode="auto">
        <a:xfrm>
          <a:off x="21720008" y="51361218"/>
          <a:ext cx="5212079" cy="764620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543</xdr:row>
      <xdr:rowOff>231200</xdr:rowOff>
    </xdr:from>
    <xdr:to>
      <xdr:col>81</xdr:col>
      <xdr:colOff>398216</xdr:colOff>
      <xdr:row>575</xdr:row>
      <xdr:rowOff>6126</xdr:rowOff>
    </xdr:to>
    <xdr:sp macro="" textlink="">
      <xdr:nvSpPr>
        <xdr:cNvPr id="2102" name="Text Box 7224" hidden="1">
          <a:extLst>
            <a:ext uri="{FF2B5EF4-FFF2-40B4-BE49-F238E27FC236}">
              <a16:creationId xmlns:a16="http://schemas.microsoft.com/office/drawing/2014/main" id="{00000000-0008-0000-0200-000036080000}"/>
            </a:ext>
          </a:extLst>
        </xdr:cNvPr>
        <xdr:cNvSpPr txBox="1">
          <a:spLocks noChangeArrowheads="1"/>
        </xdr:cNvSpPr>
      </xdr:nvSpPr>
      <xdr:spPr bwMode="auto">
        <a:xfrm>
          <a:off x="22588686" y="51361218"/>
          <a:ext cx="5212081" cy="764620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543</xdr:row>
      <xdr:rowOff>231200</xdr:rowOff>
    </xdr:from>
    <xdr:to>
      <xdr:col>83</xdr:col>
      <xdr:colOff>394646</xdr:colOff>
      <xdr:row>575</xdr:row>
      <xdr:rowOff>6126</xdr:rowOff>
    </xdr:to>
    <xdr:sp macro="" textlink="">
      <xdr:nvSpPr>
        <xdr:cNvPr id="2103" name="Text Box 7225" hidden="1">
          <a:extLst>
            <a:ext uri="{FF2B5EF4-FFF2-40B4-BE49-F238E27FC236}">
              <a16:creationId xmlns:a16="http://schemas.microsoft.com/office/drawing/2014/main" id="{00000000-0008-0000-0200-000037080000}"/>
            </a:ext>
          </a:extLst>
        </xdr:cNvPr>
        <xdr:cNvSpPr txBox="1">
          <a:spLocks noChangeArrowheads="1"/>
        </xdr:cNvSpPr>
      </xdr:nvSpPr>
      <xdr:spPr bwMode="auto">
        <a:xfrm>
          <a:off x="23457366" y="51361218"/>
          <a:ext cx="5208511" cy="764620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544</xdr:row>
      <xdr:rowOff>205286</xdr:rowOff>
    </xdr:from>
    <xdr:to>
      <xdr:col>69</xdr:col>
      <xdr:colOff>398215</xdr:colOff>
      <xdr:row>575</xdr:row>
      <xdr:rowOff>233132</xdr:rowOff>
    </xdr:to>
    <xdr:sp macro="" textlink="">
      <xdr:nvSpPr>
        <xdr:cNvPr id="2104" name="Text Box 7229" hidden="1">
          <a:extLst>
            <a:ext uri="{FF2B5EF4-FFF2-40B4-BE49-F238E27FC236}">
              <a16:creationId xmlns:a16="http://schemas.microsoft.com/office/drawing/2014/main" id="{00000000-0008-0000-0200-000038080000}"/>
            </a:ext>
          </a:extLst>
        </xdr:cNvPr>
        <xdr:cNvSpPr txBox="1">
          <a:spLocks noChangeArrowheads="1"/>
        </xdr:cNvSpPr>
      </xdr:nvSpPr>
      <xdr:spPr bwMode="auto">
        <a:xfrm>
          <a:off x="17359888" y="51581487"/>
          <a:ext cx="5228798" cy="76529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544</xdr:row>
      <xdr:rowOff>205286</xdr:rowOff>
    </xdr:from>
    <xdr:to>
      <xdr:col>71</xdr:col>
      <xdr:colOff>398216</xdr:colOff>
      <xdr:row>575</xdr:row>
      <xdr:rowOff>233132</xdr:rowOff>
    </xdr:to>
    <xdr:sp macro="" textlink="">
      <xdr:nvSpPr>
        <xdr:cNvPr id="2105" name="Text Box 7230" hidden="1">
          <a:extLst>
            <a:ext uri="{FF2B5EF4-FFF2-40B4-BE49-F238E27FC236}">
              <a16:creationId xmlns:a16="http://schemas.microsoft.com/office/drawing/2014/main" id="{00000000-0008-0000-0200-000039080000}"/>
            </a:ext>
          </a:extLst>
        </xdr:cNvPr>
        <xdr:cNvSpPr txBox="1">
          <a:spLocks noChangeArrowheads="1"/>
        </xdr:cNvSpPr>
      </xdr:nvSpPr>
      <xdr:spPr bwMode="auto">
        <a:xfrm>
          <a:off x="18232468" y="51581487"/>
          <a:ext cx="5224898" cy="76529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544</xdr:row>
      <xdr:rowOff>205286</xdr:rowOff>
    </xdr:from>
    <xdr:to>
      <xdr:col>75</xdr:col>
      <xdr:colOff>398216</xdr:colOff>
      <xdr:row>575</xdr:row>
      <xdr:rowOff>233132</xdr:rowOff>
    </xdr:to>
    <xdr:sp macro="" textlink="">
      <xdr:nvSpPr>
        <xdr:cNvPr id="2106" name="Text Box 7231" hidden="1">
          <a:extLst>
            <a:ext uri="{FF2B5EF4-FFF2-40B4-BE49-F238E27FC236}">
              <a16:creationId xmlns:a16="http://schemas.microsoft.com/office/drawing/2014/main" id="{00000000-0008-0000-0200-00003A080000}"/>
            </a:ext>
          </a:extLst>
        </xdr:cNvPr>
        <xdr:cNvSpPr txBox="1">
          <a:spLocks noChangeArrowheads="1"/>
        </xdr:cNvSpPr>
      </xdr:nvSpPr>
      <xdr:spPr bwMode="auto">
        <a:xfrm>
          <a:off x="19985578" y="51581487"/>
          <a:ext cx="5209149" cy="76529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544</xdr:row>
      <xdr:rowOff>205286</xdr:rowOff>
    </xdr:from>
    <xdr:to>
      <xdr:col>77</xdr:col>
      <xdr:colOff>398216</xdr:colOff>
      <xdr:row>575</xdr:row>
      <xdr:rowOff>233132</xdr:rowOff>
    </xdr:to>
    <xdr:sp macro="" textlink="">
      <xdr:nvSpPr>
        <xdr:cNvPr id="2107" name="Text Box 7232" hidden="1">
          <a:extLst>
            <a:ext uri="{FF2B5EF4-FFF2-40B4-BE49-F238E27FC236}">
              <a16:creationId xmlns:a16="http://schemas.microsoft.com/office/drawing/2014/main" id="{00000000-0008-0000-0200-00003B080000}"/>
            </a:ext>
          </a:extLst>
        </xdr:cNvPr>
        <xdr:cNvSpPr txBox="1">
          <a:spLocks noChangeArrowheads="1"/>
        </xdr:cNvSpPr>
      </xdr:nvSpPr>
      <xdr:spPr bwMode="auto">
        <a:xfrm>
          <a:off x="20853085" y="51581487"/>
          <a:ext cx="5210321" cy="76529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544</xdr:row>
      <xdr:rowOff>205286</xdr:rowOff>
    </xdr:from>
    <xdr:to>
      <xdr:col>79</xdr:col>
      <xdr:colOff>398217</xdr:colOff>
      <xdr:row>575</xdr:row>
      <xdr:rowOff>233132</xdr:rowOff>
    </xdr:to>
    <xdr:sp macro="" textlink="">
      <xdr:nvSpPr>
        <xdr:cNvPr id="2108" name="Text Box 7233" hidden="1">
          <a:extLst>
            <a:ext uri="{FF2B5EF4-FFF2-40B4-BE49-F238E27FC236}">
              <a16:creationId xmlns:a16="http://schemas.microsoft.com/office/drawing/2014/main" id="{00000000-0008-0000-0200-00003C080000}"/>
            </a:ext>
          </a:extLst>
        </xdr:cNvPr>
        <xdr:cNvSpPr txBox="1">
          <a:spLocks noChangeArrowheads="1"/>
        </xdr:cNvSpPr>
      </xdr:nvSpPr>
      <xdr:spPr bwMode="auto">
        <a:xfrm>
          <a:off x="21720008" y="51581487"/>
          <a:ext cx="5212079" cy="76529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544</xdr:row>
      <xdr:rowOff>205286</xdr:rowOff>
    </xdr:from>
    <xdr:to>
      <xdr:col>81</xdr:col>
      <xdr:colOff>398216</xdr:colOff>
      <xdr:row>575</xdr:row>
      <xdr:rowOff>233132</xdr:rowOff>
    </xdr:to>
    <xdr:sp macro="" textlink="">
      <xdr:nvSpPr>
        <xdr:cNvPr id="2109" name="Text Box 7234" hidden="1">
          <a:extLst>
            <a:ext uri="{FF2B5EF4-FFF2-40B4-BE49-F238E27FC236}">
              <a16:creationId xmlns:a16="http://schemas.microsoft.com/office/drawing/2014/main" id="{00000000-0008-0000-0200-00003D080000}"/>
            </a:ext>
          </a:extLst>
        </xdr:cNvPr>
        <xdr:cNvSpPr txBox="1">
          <a:spLocks noChangeArrowheads="1"/>
        </xdr:cNvSpPr>
      </xdr:nvSpPr>
      <xdr:spPr bwMode="auto">
        <a:xfrm>
          <a:off x="22588686" y="51581487"/>
          <a:ext cx="5212081" cy="76529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544</xdr:row>
      <xdr:rowOff>205286</xdr:rowOff>
    </xdr:from>
    <xdr:to>
      <xdr:col>83</xdr:col>
      <xdr:colOff>394646</xdr:colOff>
      <xdr:row>575</xdr:row>
      <xdr:rowOff>233132</xdr:rowOff>
    </xdr:to>
    <xdr:sp macro="" textlink="">
      <xdr:nvSpPr>
        <xdr:cNvPr id="2110" name="Text Box 7235" hidden="1">
          <a:extLst>
            <a:ext uri="{FF2B5EF4-FFF2-40B4-BE49-F238E27FC236}">
              <a16:creationId xmlns:a16="http://schemas.microsoft.com/office/drawing/2014/main" id="{00000000-0008-0000-0200-00003E080000}"/>
            </a:ext>
          </a:extLst>
        </xdr:cNvPr>
        <xdr:cNvSpPr txBox="1">
          <a:spLocks noChangeArrowheads="1"/>
        </xdr:cNvSpPr>
      </xdr:nvSpPr>
      <xdr:spPr bwMode="auto">
        <a:xfrm>
          <a:off x="23457366" y="51581487"/>
          <a:ext cx="5208511" cy="76529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546</xdr:row>
      <xdr:rowOff>159414</xdr:rowOff>
    </xdr:from>
    <xdr:to>
      <xdr:col>69</xdr:col>
      <xdr:colOff>398215</xdr:colOff>
      <xdr:row>577</xdr:row>
      <xdr:rowOff>191357</xdr:rowOff>
    </xdr:to>
    <xdr:sp macro="" textlink="">
      <xdr:nvSpPr>
        <xdr:cNvPr id="2111" name="Text Box 7243" hidden="1">
          <a:extLst>
            <a:ext uri="{FF2B5EF4-FFF2-40B4-BE49-F238E27FC236}">
              <a16:creationId xmlns:a16="http://schemas.microsoft.com/office/drawing/2014/main" id="{00000000-0008-0000-0200-00003F080000}"/>
            </a:ext>
          </a:extLst>
        </xdr:cNvPr>
        <xdr:cNvSpPr txBox="1">
          <a:spLocks noChangeArrowheads="1"/>
        </xdr:cNvSpPr>
      </xdr:nvSpPr>
      <xdr:spPr bwMode="auto">
        <a:xfrm>
          <a:off x="17359888" y="52027015"/>
          <a:ext cx="5228798"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546</xdr:row>
      <xdr:rowOff>159414</xdr:rowOff>
    </xdr:from>
    <xdr:to>
      <xdr:col>71</xdr:col>
      <xdr:colOff>398216</xdr:colOff>
      <xdr:row>577</xdr:row>
      <xdr:rowOff>191357</xdr:rowOff>
    </xdr:to>
    <xdr:sp macro="" textlink="">
      <xdr:nvSpPr>
        <xdr:cNvPr id="2112" name="Text Box 7244" hidden="1">
          <a:extLst>
            <a:ext uri="{FF2B5EF4-FFF2-40B4-BE49-F238E27FC236}">
              <a16:creationId xmlns:a16="http://schemas.microsoft.com/office/drawing/2014/main" id="{00000000-0008-0000-0200-000040080000}"/>
            </a:ext>
          </a:extLst>
        </xdr:cNvPr>
        <xdr:cNvSpPr txBox="1">
          <a:spLocks noChangeArrowheads="1"/>
        </xdr:cNvSpPr>
      </xdr:nvSpPr>
      <xdr:spPr bwMode="auto">
        <a:xfrm>
          <a:off x="18232468" y="52027015"/>
          <a:ext cx="5224898"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546</xdr:row>
      <xdr:rowOff>159414</xdr:rowOff>
    </xdr:from>
    <xdr:to>
      <xdr:col>75</xdr:col>
      <xdr:colOff>398216</xdr:colOff>
      <xdr:row>577</xdr:row>
      <xdr:rowOff>191357</xdr:rowOff>
    </xdr:to>
    <xdr:sp macro="" textlink="">
      <xdr:nvSpPr>
        <xdr:cNvPr id="2113" name="Text Box 7245" hidden="1">
          <a:extLst>
            <a:ext uri="{FF2B5EF4-FFF2-40B4-BE49-F238E27FC236}">
              <a16:creationId xmlns:a16="http://schemas.microsoft.com/office/drawing/2014/main" id="{00000000-0008-0000-0200-000041080000}"/>
            </a:ext>
          </a:extLst>
        </xdr:cNvPr>
        <xdr:cNvSpPr txBox="1">
          <a:spLocks noChangeArrowheads="1"/>
        </xdr:cNvSpPr>
      </xdr:nvSpPr>
      <xdr:spPr bwMode="auto">
        <a:xfrm>
          <a:off x="19985578" y="52027015"/>
          <a:ext cx="520914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546</xdr:row>
      <xdr:rowOff>159414</xdr:rowOff>
    </xdr:from>
    <xdr:to>
      <xdr:col>77</xdr:col>
      <xdr:colOff>398216</xdr:colOff>
      <xdr:row>577</xdr:row>
      <xdr:rowOff>191357</xdr:rowOff>
    </xdr:to>
    <xdr:sp macro="" textlink="">
      <xdr:nvSpPr>
        <xdr:cNvPr id="2114" name="Text Box 7246" hidden="1">
          <a:extLst>
            <a:ext uri="{FF2B5EF4-FFF2-40B4-BE49-F238E27FC236}">
              <a16:creationId xmlns:a16="http://schemas.microsoft.com/office/drawing/2014/main" id="{00000000-0008-0000-0200-000042080000}"/>
            </a:ext>
          </a:extLst>
        </xdr:cNvPr>
        <xdr:cNvSpPr txBox="1">
          <a:spLocks noChangeArrowheads="1"/>
        </xdr:cNvSpPr>
      </xdr:nvSpPr>
      <xdr:spPr bwMode="auto">
        <a:xfrm>
          <a:off x="20853085" y="52027015"/>
          <a:ext cx="5210321"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546</xdr:row>
      <xdr:rowOff>159414</xdr:rowOff>
    </xdr:from>
    <xdr:to>
      <xdr:col>79</xdr:col>
      <xdr:colOff>398217</xdr:colOff>
      <xdr:row>577</xdr:row>
      <xdr:rowOff>191357</xdr:rowOff>
    </xdr:to>
    <xdr:sp macro="" textlink="">
      <xdr:nvSpPr>
        <xdr:cNvPr id="2115" name="Text Box 7247" hidden="1">
          <a:extLst>
            <a:ext uri="{FF2B5EF4-FFF2-40B4-BE49-F238E27FC236}">
              <a16:creationId xmlns:a16="http://schemas.microsoft.com/office/drawing/2014/main" id="{00000000-0008-0000-0200-000043080000}"/>
            </a:ext>
          </a:extLst>
        </xdr:cNvPr>
        <xdr:cNvSpPr txBox="1">
          <a:spLocks noChangeArrowheads="1"/>
        </xdr:cNvSpPr>
      </xdr:nvSpPr>
      <xdr:spPr bwMode="auto">
        <a:xfrm>
          <a:off x="21720008" y="52027015"/>
          <a:ext cx="521207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546</xdr:row>
      <xdr:rowOff>159414</xdr:rowOff>
    </xdr:from>
    <xdr:to>
      <xdr:col>81</xdr:col>
      <xdr:colOff>398216</xdr:colOff>
      <xdr:row>577</xdr:row>
      <xdr:rowOff>191357</xdr:rowOff>
    </xdr:to>
    <xdr:sp macro="" textlink="">
      <xdr:nvSpPr>
        <xdr:cNvPr id="2116" name="Text Box 7248" hidden="1">
          <a:extLst>
            <a:ext uri="{FF2B5EF4-FFF2-40B4-BE49-F238E27FC236}">
              <a16:creationId xmlns:a16="http://schemas.microsoft.com/office/drawing/2014/main" id="{00000000-0008-0000-0200-000044080000}"/>
            </a:ext>
          </a:extLst>
        </xdr:cNvPr>
        <xdr:cNvSpPr txBox="1">
          <a:spLocks noChangeArrowheads="1"/>
        </xdr:cNvSpPr>
      </xdr:nvSpPr>
      <xdr:spPr bwMode="auto">
        <a:xfrm>
          <a:off x="22588686" y="52027015"/>
          <a:ext cx="5212081"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546</xdr:row>
      <xdr:rowOff>159414</xdr:rowOff>
    </xdr:from>
    <xdr:to>
      <xdr:col>83</xdr:col>
      <xdr:colOff>394646</xdr:colOff>
      <xdr:row>577</xdr:row>
      <xdr:rowOff>191357</xdr:rowOff>
    </xdr:to>
    <xdr:sp macro="" textlink="">
      <xdr:nvSpPr>
        <xdr:cNvPr id="2117" name="Text Box 7249" hidden="1">
          <a:extLst>
            <a:ext uri="{FF2B5EF4-FFF2-40B4-BE49-F238E27FC236}">
              <a16:creationId xmlns:a16="http://schemas.microsoft.com/office/drawing/2014/main" id="{00000000-0008-0000-0200-000045080000}"/>
            </a:ext>
          </a:extLst>
        </xdr:cNvPr>
        <xdr:cNvSpPr txBox="1">
          <a:spLocks noChangeArrowheads="1"/>
        </xdr:cNvSpPr>
      </xdr:nvSpPr>
      <xdr:spPr bwMode="auto">
        <a:xfrm>
          <a:off x="23457366" y="52027015"/>
          <a:ext cx="5208511"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546</xdr:row>
      <xdr:rowOff>159414</xdr:rowOff>
    </xdr:from>
    <xdr:to>
      <xdr:col>86</xdr:col>
      <xdr:colOff>398216</xdr:colOff>
      <xdr:row>577</xdr:row>
      <xdr:rowOff>191357</xdr:rowOff>
    </xdr:to>
    <xdr:sp macro="" textlink="">
      <xdr:nvSpPr>
        <xdr:cNvPr id="2118" name="Text Box 7250" hidden="1">
          <a:extLst>
            <a:ext uri="{FF2B5EF4-FFF2-40B4-BE49-F238E27FC236}">
              <a16:creationId xmlns:a16="http://schemas.microsoft.com/office/drawing/2014/main" id="{00000000-0008-0000-0200-000046080000}"/>
            </a:ext>
          </a:extLst>
        </xdr:cNvPr>
        <xdr:cNvSpPr txBox="1">
          <a:spLocks noChangeArrowheads="1"/>
        </xdr:cNvSpPr>
      </xdr:nvSpPr>
      <xdr:spPr bwMode="auto">
        <a:xfrm>
          <a:off x="24760388" y="52027015"/>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546</xdr:row>
      <xdr:rowOff>159414</xdr:rowOff>
    </xdr:from>
    <xdr:to>
      <xdr:col>88</xdr:col>
      <xdr:colOff>398216</xdr:colOff>
      <xdr:row>577</xdr:row>
      <xdr:rowOff>191357</xdr:rowOff>
    </xdr:to>
    <xdr:sp macro="" textlink="">
      <xdr:nvSpPr>
        <xdr:cNvPr id="2119" name="Text Box 7251" hidden="1">
          <a:extLst>
            <a:ext uri="{FF2B5EF4-FFF2-40B4-BE49-F238E27FC236}">
              <a16:creationId xmlns:a16="http://schemas.microsoft.com/office/drawing/2014/main" id="{00000000-0008-0000-0200-000047080000}"/>
            </a:ext>
          </a:extLst>
        </xdr:cNvPr>
        <xdr:cNvSpPr txBox="1">
          <a:spLocks noChangeArrowheads="1"/>
        </xdr:cNvSpPr>
      </xdr:nvSpPr>
      <xdr:spPr bwMode="auto">
        <a:xfrm>
          <a:off x="25629067" y="52027015"/>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546</xdr:row>
      <xdr:rowOff>159414</xdr:rowOff>
    </xdr:from>
    <xdr:to>
      <xdr:col>100</xdr:col>
      <xdr:colOff>398216</xdr:colOff>
      <xdr:row>577</xdr:row>
      <xdr:rowOff>191357</xdr:rowOff>
    </xdr:to>
    <xdr:sp macro="" textlink="">
      <xdr:nvSpPr>
        <xdr:cNvPr id="2120" name="Text Box 7252" hidden="1">
          <a:extLst>
            <a:ext uri="{FF2B5EF4-FFF2-40B4-BE49-F238E27FC236}">
              <a16:creationId xmlns:a16="http://schemas.microsoft.com/office/drawing/2014/main" id="{00000000-0008-0000-0200-000048080000}"/>
            </a:ext>
          </a:extLst>
        </xdr:cNvPr>
        <xdr:cNvSpPr txBox="1">
          <a:spLocks noChangeArrowheads="1"/>
        </xdr:cNvSpPr>
      </xdr:nvSpPr>
      <xdr:spPr bwMode="auto">
        <a:xfrm>
          <a:off x="30841147" y="52027015"/>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546</xdr:row>
      <xdr:rowOff>159414</xdr:rowOff>
    </xdr:from>
    <xdr:to>
      <xdr:col>102</xdr:col>
      <xdr:colOff>398214</xdr:colOff>
      <xdr:row>577</xdr:row>
      <xdr:rowOff>191357</xdr:rowOff>
    </xdr:to>
    <xdr:sp macro="" textlink="">
      <xdr:nvSpPr>
        <xdr:cNvPr id="2121" name="Text Box 7253" hidden="1">
          <a:extLst>
            <a:ext uri="{FF2B5EF4-FFF2-40B4-BE49-F238E27FC236}">
              <a16:creationId xmlns:a16="http://schemas.microsoft.com/office/drawing/2014/main" id="{00000000-0008-0000-0200-000049080000}"/>
            </a:ext>
          </a:extLst>
        </xdr:cNvPr>
        <xdr:cNvSpPr txBox="1">
          <a:spLocks noChangeArrowheads="1"/>
        </xdr:cNvSpPr>
      </xdr:nvSpPr>
      <xdr:spPr bwMode="auto">
        <a:xfrm>
          <a:off x="31709827" y="52027015"/>
          <a:ext cx="521207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546</xdr:row>
      <xdr:rowOff>159414</xdr:rowOff>
    </xdr:from>
    <xdr:to>
      <xdr:col>104</xdr:col>
      <xdr:colOff>398217</xdr:colOff>
      <xdr:row>577</xdr:row>
      <xdr:rowOff>191357</xdr:rowOff>
    </xdr:to>
    <xdr:sp macro="" textlink="">
      <xdr:nvSpPr>
        <xdr:cNvPr id="2122" name="Text Box 7254" hidden="1">
          <a:extLst>
            <a:ext uri="{FF2B5EF4-FFF2-40B4-BE49-F238E27FC236}">
              <a16:creationId xmlns:a16="http://schemas.microsoft.com/office/drawing/2014/main" id="{00000000-0008-0000-0200-00004A080000}"/>
            </a:ext>
          </a:extLst>
        </xdr:cNvPr>
        <xdr:cNvSpPr txBox="1">
          <a:spLocks noChangeArrowheads="1"/>
        </xdr:cNvSpPr>
      </xdr:nvSpPr>
      <xdr:spPr bwMode="auto">
        <a:xfrm>
          <a:off x="32578507" y="52027015"/>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546</xdr:row>
      <xdr:rowOff>159414</xdr:rowOff>
    </xdr:from>
    <xdr:to>
      <xdr:col>106</xdr:col>
      <xdr:colOff>398216</xdr:colOff>
      <xdr:row>577</xdr:row>
      <xdr:rowOff>191357</xdr:rowOff>
    </xdr:to>
    <xdr:sp macro="" textlink="">
      <xdr:nvSpPr>
        <xdr:cNvPr id="2123" name="Text Box 7255" hidden="1">
          <a:extLst>
            <a:ext uri="{FF2B5EF4-FFF2-40B4-BE49-F238E27FC236}">
              <a16:creationId xmlns:a16="http://schemas.microsoft.com/office/drawing/2014/main" id="{00000000-0008-0000-0200-00004B080000}"/>
            </a:ext>
          </a:extLst>
        </xdr:cNvPr>
        <xdr:cNvSpPr txBox="1">
          <a:spLocks noChangeArrowheads="1"/>
        </xdr:cNvSpPr>
      </xdr:nvSpPr>
      <xdr:spPr bwMode="auto">
        <a:xfrm>
          <a:off x="33447187" y="52027015"/>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547</xdr:row>
      <xdr:rowOff>146865</xdr:rowOff>
    </xdr:from>
    <xdr:to>
      <xdr:col>69</xdr:col>
      <xdr:colOff>398215</xdr:colOff>
      <xdr:row>578</xdr:row>
      <xdr:rowOff>172292</xdr:rowOff>
    </xdr:to>
    <xdr:sp macro="" textlink="">
      <xdr:nvSpPr>
        <xdr:cNvPr id="2124" name="Text Box 7262" hidden="1">
          <a:extLst>
            <a:ext uri="{FF2B5EF4-FFF2-40B4-BE49-F238E27FC236}">
              <a16:creationId xmlns:a16="http://schemas.microsoft.com/office/drawing/2014/main" id="{00000000-0008-0000-0200-00004C080000}"/>
            </a:ext>
          </a:extLst>
        </xdr:cNvPr>
        <xdr:cNvSpPr txBox="1">
          <a:spLocks noChangeArrowheads="1"/>
        </xdr:cNvSpPr>
      </xdr:nvSpPr>
      <xdr:spPr bwMode="auto">
        <a:xfrm>
          <a:off x="17359888" y="52257338"/>
          <a:ext cx="5228798"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547</xdr:row>
      <xdr:rowOff>146865</xdr:rowOff>
    </xdr:from>
    <xdr:to>
      <xdr:col>71</xdr:col>
      <xdr:colOff>398216</xdr:colOff>
      <xdr:row>578</xdr:row>
      <xdr:rowOff>172292</xdr:rowOff>
    </xdr:to>
    <xdr:sp macro="" textlink="">
      <xdr:nvSpPr>
        <xdr:cNvPr id="2125" name="Text Box 7263" hidden="1">
          <a:extLst>
            <a:ext uri="{FF2B5EF4-FFF2-40B4-BE49-F238E27FC236}">
              <a16:creationId xmlns:a16="http://schemas.microsoft.com/office/drawing/2014/main" id="{00000000-0008-0000-0200-00004D080000}"/>
            </a:ext>
          </a:extLst>
        </xdr:cNvPr>
        <xdr:cNvSpPr txBox="1">
          <a:spLocks noChangeArrowheads="1"/>
        </xdr:cNvSpPr>
      </xdr:nvSpPr>
      <xdr:spPr bwMode="auto">
        <a:xfrm>
          <a:off x="18232468" y="52257338"/>
          <a:ext cx="5224898"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547</xdr:row>
      <xdr:rowOff>146865</xdr:rowOff>
    </xdr:from>
    <xdr:to>
      <xdr:col>75</xdr:col>
      <xdr:colOff>398216</xdr:colOff>
      <xdr:row>578</xdr:row>
      <xdr:rowOff>172292</xdr:rowOff>
    </xdr:to>
    <xdr:sp macro="" textlink="">
      <xdr:nvSpPr>
        <xdr:cNvPr id="2126" name="Text Box 7264" hidden="1">
          <a:extLst>
            <a:ext uri="{FF2B5EF4-FFF2-40B4-BE49-F238E27FC236}">
              <a16:creationId xmlns:a16="http://schemas.microsoft.com/office/drawing/2014/main" id="{00000000-0008-0000-0200-00004E080000}"/>
            </a:ext>
          </a:extLst>
        </xdr:cNvPr>
        <xdr:cNvSpPr txBox="1">
          <a:spLocks noChangeArrowheads="1"/>
        </xdr:cNvSpPr>
      </xdr:nvSpPr>
      <xdr:spPr bwMode="auto">
        <a:xfrm>
          <a:off x="19985578" y="52257338"/>
          <a:ext cx="5209149"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547</xdr:row>
      <xdr:rowOff>146865</xdr:rowOff>
    </xdr:from>
    <xdr:to>
      <xdr:col>79</xdr:col>
      <xdr:colOff>398217</xdr:colOff>
      <xdr:row>578</xdr:row>
      <xdr:rowOff>172292</xdr:rowOff>
    </xdr:to>
    <xdr:sp macro="" textlink="">
      <xdr:nvSpPr>
        <xdr:cNvPr id="2127" name="Text Box 7265" hidden="1">
          <a:extLst>
            <a:ext uri="{FF2B5EF4-FFF2-40B4-BE49-F238E27FC236}">
              <a16:creationId xmlns:a16="http://schemas.microsoft.com/office/drawing/2014/main" id="{00000000-0008-0000-0200-00004F080000}"/>
            </a:ext>
          </a:extLst>
        </xdr:cNvPr>
        <xdr:cNvSpPr txBox="1">
          <a:spLocks noChangeArrowheads="1"/>
        </xdr:cNvSpPr>
      </xdr:nvSpPr>
      <xdr:spPr bwMode="auto">
        <a:xfrm>
          <a:off x="21720008" y="52257338"/>
          <a:ext cx="5212079"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547</xdr:row>
      <xdr:rowOff>146865</xdr:rowOff>
    </xdr:from>
    <xdr:to>
      <xdr:col>81</xdr:col>
      <xdr:colOff>398216</xdr:colOff>
      <xdr:row>578</xdr:row>
      <xdr:rowOff>172292</xdr:rowOff>
    </xdr:to>
    <xdr:sp macro="" textlink="">
      <xdr:nvSpPr>
        <xdr:cNvPr id="2128" name="Text Box 7266" hidden="1">
          <a:extLst>
            <a:ext uri="{FF2B5EF4-FFF2-40B4-BE49-F238E27FC236}">
              <a16:creationId xmlns:a16="http://schemas.microsoft.com/office/drawing/2014/main" id="{00000000-0008-0000-0200-000050080000}"/>
            </a:ext>
          </a:extLst>
        </xdr:cNvPr>
        <xdr:cNvSpPr txBox="1">
          <a:spLocks noChangeArrowheads="1"/>
        </xdr:cNvSpPr>
      </xdr:nvSpPr>
      <xdr:spPr bwMode="auto">
        <a:xfrm>
          <a:off x="22588686" y="52257338"/>
          <a:ext cx="5212081"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547</xdr:row>
      <xdr:rowOff>146865</xdr:rowOff>
    </xdr:from>
    <xdr:to>
      <xdr:col>83</xdr:col>
      <xdr:colOff>394646</xdr:colOff>
      <xdr:row>578</xdr:row>
      <xdr:rowOff>172292</xdr:rowOff>
    </xdr:to>
    <xdr:sp macro="" textlink="">
      <xdr:nvSpPr>
        <xdr:cNvPr id="2129" name="Text Box 7267" hidden="1">
          <a:extLst>
            <a:ext uri="{FF2B5EF4-FFF2-40B4-BE49-F238E27FC236}">
              <a16:creationId xmlns:a16="http://schemas.microsoft.com/office/drawing/2014/main" id="{00000000-0008-0000-0200-000051080000}"/>
            </a:ext>
          </a:extLst>
        </xdr:cNvPr>
        <xdr:cNvSpPr txBox="1">
          <a:spLocks noChangeArrowheads="1"/>
        </xdr:cNvSpPr>
      </xdr:nvSpPr>
      <xdr:spPr bwMode="auto">
        <a:xfrm>
          <a:off x="23457366" y="52257338"/>
          <a:ext cx="5208511"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547</xdr:row>
      <xdr:rowOff>146865</xdr:rowOff>
    </xdr:from>
    <xdr:to>
      <xdr:col>94</xdr:col>
      <xdr:colOff>398216</xdr:colOff>
      <xdr:row>578</xdr:row>
      <xdr:rowOff>172292</xdr:rowOff>
    </xdr:to>
    <xdr:sp macro="" textlink="">
      <xdr:nvSpPr>
        <xdr:cNvPr id="2130" name="Text Box 7268" hidden="1">
          <a:extLst>
            <a:ext uri="{FF2B5EF4-FFF2-40B4-BE49-F238E27FC236}">
              <a16:creationId xmlns:a16="http://schemas.microsoft.com/office/drawing/2014/main" id="{00000000-0008-0000-0200-000052080000}"/>
            </a:ext>
          </a:extLst>
        </xdr:cNvPr>
        <xdr:cNvSpPr txBox="1">
          <a:spLocks noChangeArrowheads="1"/>
        </xdr:cNvSpPr>
      </xdr:nvSpPr>
      <xdr:spPr bwMode="auto">
        <a:xfrm>
          <a:off x="28235107" y="52257338"/>
          <a:ext cx="5212080"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547</xdr:row>
      <xdr:rowOff>146865</xdr:rowOff>
    </xdr:from>
    <xdr:to>
      <xdr:col>100</xdr:col>
      <xdr:colOff>398216</xdr:colOff>
      <xdr:row>578</xdr:row>
      <xdr:rowOff>172292</xdr:rowOff>
    </xdr:to>
    <xdr:sp macro="" textlink="">
      <xdr:nvSpPr>
        <xdr:cNvPr id="2131" name="Text Box 7269" hidden="1">
          <a:extLst>
            <a:ext uri="{FF2B5EF4-FFF2-40B4-BE49-F238E27FC236}">
              <a16:creationId xmlns:a16="http://schemas.microsoft.com/office/drawing/2014/main" id="{00000000-0008-0000-0200-000053080000}"/>
            </a:ext>
          </a:extLst>
        </xdr:cNvPr>
        <xdr:cNvSpPr txBox="1">
          <a:spLocks noChangeArrowheads="1"/>
        </xdr:cNvSpPr>
      </xdr:nvSpPr>
      <xdr:spPr bwMode="auto">
        <a:xfrm>
          <a:off x="30841147" y="52257338"/>
          <a:ext cx="5212080"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547</xdr:row>
      <xdr:rowOff>146865</xdr:rowOff>
    </xdr:from>
    <xdr:to>
      <xdr:col>102</xdr:col>
      <xdr:colOff>398214</xdr:colOff>
      <xdr:row>578</xdr:row>
      <xdr:rowOff>172292</xdr:rowOff>
    </xdr:to>
    <xdr:sp macro="" textlink="">
      <xdr:nvSpPr>
        <xdr:cNvPr id="2132" name="Text Box 7270" hidden="1">
          <a:extLst>
            <a:ext uri="{FF2B5EF4-FFF2-40B4-BE49-F238E27FC236}">
              <a16:creationId xmlns:a16="http://schemas.microsoft.com/office/drawing/2014/main" id="{00000000-0008-0000-0200-000054080000}"/>
            </a:ext>
          </a:extLst>
        </xdr:cNvPr>
        <xdr:cNvSpPr txBox="1">
          <a:spLocks noChangeArrowheads="1"/>
        </xdr:cNvSpPr>
      </xdr:nvSpPr>
      <xdr:spPr bwMode="auto">
        <a:xfrm>
          <a:off x="31709827" y="52257338"/>
          <a:ext cx="5212079"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547</xdr:row>
      <xdr:rowOff>146865</xdr:rowOff>
    </xdr:from>
    <xdr:to>
      <xdr:col>104</xdr:col>
      <xdr:colOff>398217</xdr:colOff>
      <xdr:row>578</xdr:row>
      <xdr:rowOff>172292</xdr:rowOff>
    </xdr:to>
    <xdr:sp macro="" textlink="">
      <xdr:nvSpPr>
        <xdr:cNvPr id="2133" name="Text Box 7271" hidden="1">
          <a:extLst>
            <a:ext uri="{FF2B5EF4-FFF2-40B4-BE49-F238E27FC236}">
              <a16:creationId xmlns:a16="http://schemas.microsoft.com/office/drawing/2014/main" id="{00000000-0008-0000-0200-000055080000}"/>
            </a:ext>
          </a:extLst>
        </xdr:cNvPr>
        <xdr:cNvSpPr txBox="1">
          <a:spLocks noChangeArrowheads="1"/>
        </xdr:cNvSpPr>
      </xdr:nvSpPr>
      <xdr:spPr bwMode="auto">
        <a:xfrm>
          <a:off x="32578507" y="52257338"/>
          <a:ext cx="5212080"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547</xdr:row>
      <xdr:rowOff>146865</xdr:rowOff>
    </xdr:from>
    <xdr:to>
      <xdr:col>106</xdr:col>
      <xdr:colOff>398216</xdr:colOff>
      <xdr:row>578</xdr:row>
      <xdr:rowOff>172292</xdr:rowOff>
    </xdr:to>
    <xdr:sp macro="" textlink="">
      <xdr:nvSpPr>
        <xdr:cNvPr id="2134" name="Text Box 7272" hidden="1">
          <a:extLst>
            <a:ext uri="{FF2B5EF4-FFF2-40B4-BE49-F238E27FC236}">
              <a16:creationId xmlns:a16="http://schemas.microsoft.com/office/drawing/2014/main" id="{00000000-0008-0000-0200-000056080000}"/>
            </a:ext>
          </a:extLst>
        </xdr:cNvPr>
        <xdr:cNvSpPr txBox="1">
          <a:spLocks noChangeArrowheads="1"/>
        </xdr:cNvSpPr>
      </xdr:nvSpPr>
      <xdr:spPr bwMode="auto">
        <a:xfrm>
          <a:off x="33447187" y="52257338"/>
          <a:ext cx="5212080" cy="76591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548</xdr:row>
      <xdr:rowOff>124374</xdr:rowOff>
    </xdr:from>
    <xdr:to>
      <xdr:col>69</xdr:col>
      <xdr:colOff>398215</xdr:colOff>
      <xdr:row>579</xdr:row>
      <xdr:rowOff>153119</xdr:rowOff>
    </xdr:to>
    <xdr:sp macro="" textlink="">
      <xdr:nvSpPr>
        <xdr:cNvPr id="2135" name="Text Box 7279" hidden="1">
          <a:extLst>
            <a:ext uri="{FF2B5EF4-FFF2-40B4-BE49-F238E27FC236}">
              <a16:creationId xmlns:a16="http://schemas.microsoft.com/office/drawing/2014/main" id="{00000000-0008-0000-0200-000057080000}"/>
            </a:ext>
          </a:extLst>
        </xdr:cNvPr>
        <xdr:cNvSpPr txBox="1">
          <a:spLocks noChangeArrowheads="1"/>
        </xdr:cNvSpPr>
      </xdr:nvSpPr>
      <xdr:spPr bwMode="auto">
        <a:xfrm>
          <a:off x="17359888" y="52481033"/>
          <a:ext cx="5228798"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548</xdr:row>
      <xdr:rowOff>124374</xdr:rowOff>
    </xdr:from>
    <xdr:to>
      <xdr:col>71</xdr:col>
      <xdr:colOff>398216</xdr:colOff>
      <xdr:row>579</xdr:row>
      <xdr:rowOff>153119</xdr:rowOff>
    </xdr:to>
    <xdr:sp macro="" textlink="">
      <xdr:nvSpPr>
        <xdr:cNvPr id="2136" name="Text Box 7280" hidden="1">
          <a:extLst>
            <a:ext uri="{FF2B5EF4-FFF2-40B4-BE49-F238E27FC236}">
              <a16:creationId xmlns:a16="http://schemas.microsoft.com/office/drawing/2014/main" id="{00000000-0008-0000-0200-000058080000}"/>
            </a:ext>
          </a:extLst>
        </xdr:cNvPr>
        <xdr:cNvSpPr txBox="1">
          <a:spLocks noChangeArrowheads="1"/>
        </xdr:cNvSpPr>
      </xdr:nvSpPr>
      <xdr:spPr bwMode="auto">
        <a:xfrm>
          <a:off x="18232468" y="52481033"/>
          <a:ext cx="5224898"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548</xdr:row>
      <xdr:rowOff>124374</xdr:rowOff>
    </xdr:from>
    <xdr:to>
      <xdr:col>75</xdr:col>
      <xdr:colOff>398216</xdr:colOff>
      <xdr:row>579</xdr:row>
      <xdr:rowOff>153119</xdr:rowOff>
    </xdr:to>
    <xdr:sp macro="" textlink="">
      <xdr:nvSpPr>
        <xdr:cNvPr id="2137" name="Text Box 7281" hidden="1">
          <a:extLst>
            <a:ext uri="{FF2B5EF4-FFF2-40B4-BE49-F238E27FC236}">
              <a16:creationId xmlns:a16="http://schemas.microsoft.com/office/drawing/2014/main" id="{00000000-0008-0000-0200-000059080000}"/>
            </a:ext>
          </a:extLst>
        </xdr:cNvPr>
        <xdr:cNvSpPr txBox="1">
          <a:spLocks noChangeArrowheads="1"/>
        </xdr:cNvSpPr>
      </xdr:nvSpPr>
      <xdr:spPr bwMode="auto">
        <a:xfrm>
          <a:off x="19985578" y="52481033"/>
          <a:ext cx="520914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548</xdr:row>
      <xdr:rowOff>124374</xdr:rowOff>
    </xdr:from>
    <xdr:to>
      <xdr:col>79</xdr:col>
      <xdr:colOff>398217</xdr:colOff>
      <xdr:row>579</xdr:row>
      <xdr:rowOff>153119</xdr:rowOff>
    </xdr:to>
    <xdr:sp macro="" textlink="">
      <xdr:nvSpPr>
        <xdr:cNvPr id="2138" name="Text Box 7282" hidden="1">
          <a:extLst>
            <a:ext uri="{FF2B5EF4-FFF2-40B4-BE49-F238E27FC236}">
              <a16:creationId xmlns:a16="http://schemas.microsoft.com/office/drawing/2014/main" id="{00000000-0008-0000-0200-00005A080000}"/>
            </a:ext>
          </a:extLst>
        </xdr:cNvPr>
        <xdr:cNvSpPr txBox="1">
          <a:spLocks noChangeArrowheads="1"/>
        </xdr:cNvSpPr>
      </xdr:nvSpPr>
      <xdr:spPr bwMode="auto">
        <a:xfrm>
          <a:off x="21720008" y="52481033"/>
          <a:ext cx="521207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548</xdr:row>
      <xdr:rowOff>124374</xdr:rowOff>
    </xdr:from>
    <xdr:to>
      <xdr:col>81</xdr:col>
      <xdr:colOff>398216</xdr:colOff>
      <xdr:row>579</xdr:row>
      <xdr:rowOff>153119</xdr:rowOff>
    </xdr:to>
    <xdr:sp macro="" textlink="">
      <xdr:nvSpPr>
        <xdr:cNvPr id="2139" name="Text Box 7283" hidden="1">
          <a:extLst>
            <a:ext uri="{FF2B5EF4-FFF2-40B4-BE49-F238E27FC236}">
              <a16:creationId xmlns:a16="http://schemas.microsoft.com/office/drawing/2014/main" id="{00000000-0008-0000-0200-00005B080000}"/>
            </a:ext>
          </a:extLst>
        </xdr:cNvPr>
        <xdr:cNvSpPr txBox="1">
          <a:spLocks noChangeArrowheads="1"/>
        </xdr:cNvSpPr>
      </xdr:nvSpPr>
      <xdr:spPr bwMode="auto">
        <a:xfrm>
          <a:off x="22588686" y="52481033"/>
          <a:ext cx="5212081"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548</xdr:row>
      <xdr:rowOff>124374</xdr:rowOff>
    </xdr:from>
    <xdr:to>
      <xdr:col>83</xdr:col>
      <xdr:colOff>394646</xdr:colOff>
      <xdr:row>579</xdr:row>
      <xdr:rowOff>153119</xdr:rowOff>
    </xdr:to>
    <xdr:sp macro="" textlink="">
      <xdr:nvSpPr>
        <xdr:cNvPr id="2140" name="Text Box 7284" hidden="1">
          <a:extLst>
            <a:ext uri="{FF2B5EF4-FFF2-40B4-BE49-F238E27FC236}">
              <a16:creationId xmlns:a16="http://schemas.microsoft.com/office/drawing/2014/main" id="{00000000-0008-0000-0200-00005C080000}"/>
            </a:ext>
          </a:extLst>
        </xdr:cNvPr>
        <xdr:cNvSpPr txBox="1">
          <a:spLocks noChangeArrowheads="1"/>
        </xdr:cNvSpPr>
      </xdr:nvSpPr>
      <xdr:spPr bwMode="auto">
        <a:xfrm>
          <a:off x="23457366" y="52481033"/>
          <a:ext cx="5208511"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548</xdr:row>
      <xdr:rowOff>124374</xdr:rowOff>
    </xdr:from>
    <xdr:to>
      <xdr:col>88</xdr:col>
      <xdr:colOff>398216</xdr:colOff>
      <xdr:row>579</xdr:row>
      <xdr:rowOff>153119</xdr:rowOff>
    </xdr:to>
    <xdr:sp macro="" textlink="">
      <xdr:nvSpPr>
        <xdr:cNvPr id="2141" name="Text Box 7285" hidden="1">
          <a:extLst>
            <a:ext uri="{FF2B5EF4-FFF2-40B4-BE49-F238E27FC236}">
              <a16:creationId xmlns:a16="http://schemas.microsoft.com/office/drawing/2014/main" id="{00000000-0008-0000-0200-00005D080000}"/>
            </a:ext>
          </a:extLst>
        </xdr:cNvPr>
        <xdr:cNvSpPr txBox="1">
          <a:spLocks noChangeArrowheads="1"/>
        </xdr:cNvSpPr>
      </xdr:nvSpPr>
      <xdr:spPr bwMode="auto">
        <a:xfrm>
          <a:off x="25629067" y="52481033"/>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548</xdr:row>
      <xdr:rowOff>124374</xdr:rowOff>
    </xdr:from>
    <xdr:to>
      <xdr:col>100</xdr:col>
      <xdr:colOff>398216</xdr:colOff>
      <xdr:row>579</xdr:row>
      <xdr:rowOff>153119</xdr:rowOff>
    </xdr:to>
    <xdr:sp macro="" textlink="">
      <xdr:nvSpPr>
        <xdr:cNvPr id="2142" name="Text Box 7286" hidden="1">
          <a:extLst>
            <a:ext uri="{FF2B5EF4-FFF2-40B4-BE49-F238E27FC236}">
              <a16:creationId xmlns:a16="http://schemas.microsoft.com/office/drawing/2014/main" id="{00000000-0008-0000-0200-00005E080000}"/>
            </a:ext>
          </a:extLst>
        </xdr:cNvPr>
        <xdr:cNvSpPr txBox="1">
          <a:spLocks noChangeArrowheads="1"/>
        </xdr:cNvSpPr>
      </xdr:nvSpPr>
      <xdr:spPr bwMode="auto">
        <a:xfrm>
          <a:off x="30841147" y="52481033"/>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548</xdr:row>
      <xdr:rowOff>124374</xdr:rowOff>
    </xdr:from>
    <xdr:to>
      <xdr:col>102</xdr:col>
      <xdr:colOff>398214</xdr:colOff>
      <xdr:row>579</xdr:row>
      <xdr:rowOff>153119</xdr:rowOff>
    </xdr:to>
    <xdr:sp macro="" textlink="">
      <xdr:nvSpPr>
        <xdr:cNvPr id="2143" name="Text Box 7287" hidden="1">
          <a:extLst>
            <a:ext uri="{FF2B5EF4-FFF2-40B4-BE49-F238E27FC236}">
              <a16:creationId xmlns:a16="http://schemas.microsoft.com/office/drawing/2014/main" id="{00000000-0008-0000-0200-00005F080000}"/>
            </a:ext>
          </a:extLst>
        </xdr:cNvPr>
        <xdr:cNvSpPr txBox="1">
          <a:spLocks noChangeArrowheads="1"/>
        </xdr:cNvSpPr>
      </xdr:nvSpPr>
      <xdr:spPr bwMode="auto">
        <a:xfrm>
          <a:off x="31709827" y="52481033"/>
          <a:ext cx="521207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548</xdr:row>
      <xdr:rowOff>124374</xdr:rowOff>
    </xdr:from>
    <xdr:to>
      <xdr:col>104</xdr:col>
      <xdr:colOff>398217</xdr:colOff>
      <xdr:row>579</xdr:row>
      <xdr:rowOff>153119</xdr:rowOff>
    </xdr:to>
    <xdr:sp macro="" textlink="">
      <xdr:nvSpPr>
        <xdr:cNvPr id="2144" name="Text Box 7288" hidden="1">
          <a:extLst>
            <a:ext uri="{FF2B5EF4-FFF2-40B4-BE49-F238E27FC236}">
              <a16:creationId xmlns:a16="http://schemas.microsoft.com/office/drawing/2014/main" id="{00000000-0008-0000-0200-000060080000}"/>
            </a:ext>
          </a:extLst>
        </xdr:cNvPr>
        <xdr:cNvSpPr txBox="1">
          <a:spLocks noChangeArrowheads="1"/>
        </xdr:cNvSpPr>
      </xdr:nvSpPr>
      <xdr:spPr bwMode="auto">
        <a:xfrm>
          <a:off x="32578507" y="52481033"/>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548</xdr:row>
      <xdr:rowOff>124374</xdr:rowOff>
    </xdr:from>
    <xdr:to>
      <xdr:col>106</xdr:col>
      <xdr:colOff>398216</xdr:colOff>
      <xdr:row>579</xdr:row>
      <xdr:rowOff>153119</xdr:rowOff>
    </xdr:to>
    <xdr:sp macro="" textlink="">
      <xdr:nvSpPr>
        <xdr:cNvPr id="2145" name="Text Box 7289" hidden="1">
          <a:extLst>
            <a:ext uri="{FF2B5EF4-FFF2-40B4-BE49-F238E27FC236}">
              <a16:creationId xmlns:a16="http://schemas.microsoft.com/office/drawing/2014/main" id="{00000000-0008-0000-0200-000061080000}"/>
            </a:ext>
          </a:extLst>
        </xdr:cNvPr>
        <xdr:cNvSpPr txBox="1">
          <a:spLocks noChangeArrowheads="1"/>
        </xdr:cNvSpPr>
      </xdr:nvSpPr>
      <xdr:spPr bwMode="auto">
        <a:xfrm>
          <a:off x="33447187" y="52481033"/>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549</xdr:row>
      <xdr:rowOff>105200</xdr:rowOff>
    </xdr:from>
    <xdr:to>
      <xdr:col>69</xdr:col>
      <xdr:colOff>398215</xdr:colOff>
      <xdr:row>580</xdr:row>
      <xdr:rowOff>134960</xdr:rowOff>
    </xdr:to>
    <xdr:sp macro="" textlink="">
      <xdr:nvSpPr>
        <xdr:cNvPr id="2146" name="Text Box 7294" hidden="1">
          <a:extLst>
            <a:ext uri="{FF2B5EF4-FFF2-40B4-BE49-F238E27FC236}">
              <a16:creationId xmlns:a16="http://schemas.microsoft.com/office/drawing/2014/main" id="{00000000-0008-0000-0200-000062080000}"/>
            </a:ext>
          </a:extLst>
        </xdr:cNvPr>
        <xdr:cNvSpPr txBox="1">
          <a:spLocks noChangeArrowheads="1"/>
        </xdr:cNvSpPr>
      </xdr:nvSpPr>
      <xdr:spPr bwMode="auto">
        <a:xfrm>
          <a:off x="17359888" y="52708042"/>
          <a:ext cx="5228798"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549</xdr:row>
      <xdr:rowOff>105200</xdr:rowOff>
    </xdr:from>
    <xdr:to>
      <xdr:col>71</xdr:col>
      <xdr:colOff>398216</xdr:colOff>
      <xdr:row>580</xdr:row>
      <xdr:rowOff>134960</xdr:rowOff>
    </xdr:to>
    <xdr:sp macro="" textlink="">
      <xdr:nvSpPr>
        <xdr:cNvPr id="2147" name="Text Box 7295" hidden="1">
          <a:extLst>
            <a:ext uri="{FF2B5EF4-FFF2-40B4-BE49-F238E27FC236}">
              <a16:creationId xmlns:a16="http://schemas.microsoft.com/office/drawing/2014/main" id="{00000000-0008-0000-0200-000063080000}"/>
            </a:ext>
          </a:extLst>
        </xdr:cNvPr>
        <xdr:cNvSpPr txBox="1">
          <a:spLocks noChangeArrowheads="1"/>
        </xdr:cNvSpPr>
      </xdr:nvSpPr>
      <xdr:spPr bwMode="auto">
        <a:xfrm>
          <a:off x="18232468" y="52708042"/>
          <a:ext cx="5224898"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549</xdr:row>
      <xdr:rowOff>105200</xdr:rowOff>
    </xdr:from>
    <xdr:to>
      <xdr:col>83</xdr:col>
      <xdr:colOff>394646</xdr:colOff>
      <xdr:row>580</xdr:row>
      <xdr:rowOff>134960</xdr:rowOff>
    </xdr:to>
    <xdr:sp macro="" textlink="">
      <xdr:nvSpPr>
        <xdr:cNvPr id="2148" name="Text Box 7296" hidden="1">
          <a:extLst>
            <a:ext uri="{FF2B5EF4-FFF2-40B4-BE49-F238E27FC236}">
              <a16:creationId xmlns:a16="http://schemas.microsoft.com/office/drawing/2014/main" id="{00000000-0008-0000-0200-000064080000}"/>
            </a:ext>
          </a:extLst>
        </xdr:cNvPr>
        <xdr:cNvSpPr txBox="1">
          <a:spLocks noChangeArrowheads="1"/>
        </xdr:cNvSpPr>
      </xdr:nvSpPr>
      <xdr:spPr bwMode="auto">
        <a:xfrm>
          <a:off x="23457366" y="52708042"/>
          <a:ext cx="5208511"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549</xdr:row>
      <xdr:rowOff>105200</xdr:rowOff>
    </xdr:from>
    <xdr:to>
      <xdr:col>94</xdr:col>
      <xdr:colOff>398216</xdr:colOff>
      <xdr:row>580</xdr:row>
      <xdr:rowOff>134960</xdr:rowOff>
    </xdr:to>
    <xdr:sp macro="" textlink="">
      <xdr:nvSpPr>
        <xdr:cNvPr id="2149" name="Text Box 7297" hidden="1">
          <a:extLst>
            <a:ext uri="{FF2B5EF4-FFF2-40B4-BE49-F238E27FC236}">
              <a16:creationId xmlns:a16="http://schemas.microsoft.com/office/drawing/2014/main" id="{00000000-0008-0000-0200-000065080000}"/>
            </a:ext>
          </a:extLst>
        </xdr:cNvPr>
        <xdr:cNvSpPr txBox="1">
          <a:spLocks noChangeArrowheads="1"/>
        </xdr:cNvSpPr>
      </xdr:nvSpPr>
      <xdr:spPr bwMode="auto">
        <a:xfrm>
          <a:off x="28235107" y="52708042"/>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549</xdr:row>
      <xdr:rowOff>105200</xdr:rowOff>
    </xdr:from>
    <xdr:to>
      <xdr:col>100</xdr:col>
      <xdr:colOff>398216</xdr:colOff>
      <xdr:row>580</xdr:row>
      <xdr:rowOff>134960</xdr:rowOff>
    </xdr:to>
    <xdr:sp macro="" textlink="">
      <xdr:nvSpPr>
        <xdr:cNvPr id="2150" name="Text Box 7298" hidden="1">
          <a:extLst>
            <a:ext uri="{FF2B5EF4-FFF2-40B4-BE49-F238E27FC236}">
              <a16:creationId xmlns:a16="http://schemas.microsoft.com/office/drawing/2014/main" id="{00000000-0008-0000-0200-000066080000}"/>
            </a:ext>
          </a:extLst>
        </xdr:cNvPr>
        <xdr:cNvSpPr txBox="1">
          <a:spLocks noChangeArrowheads="1"/>
        </xdr:cNvSpPr>
      </xdr:nvSpPr>
      <xdr:spPr bwMode="auto">
        <a:xfrm>
          <a:off x="30841147" y="52708042"/>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549</xdr:row>
      <xdr:rowOff>105200</xdr:rowOff>
    </xdr:from>
    <xdr:to>
      <xdr:col>104</xdr:col>
      <xdr:colOff>398217</xdr:colOff>
      <xdr:row>580</xdr:row>
      <xdr:rowOff>134960</xdr:rowOff>
    </xdr:to>
    <xdr:sp macro="" textlink="">
      <xdr:nvSpPr>
        <xdr:cNvPr id="2151" name="Text Box 7299" hidden="1">
          <a:extLst>
            <a:ext uri="{FF2B5EF4-FFF2-40B4-BE49-F238E27FC236}">
              <a16:creationId xmlns:a16="http://schemas.microsoft.com/office/drawing/2014/main" id="{00000000-0008-0000-0200-000067080000}"/>
            </a:ext>
          </a:extLst>
        </xdr:cNvPr>
        <xdr:cNvSpPr txBox="1">
          <a:spLocks noChangeArrowheads="1"/>
        </xdr:cNvSpPr>
      </xdr:nvSpPr>
      <xdr:spPr bwMode="auto">
        <a:xfrm>
          <a:off x="32578507" y="52708042"/>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549</xdr:row>
      <xdr:rowOff>105200</xdr:rowOff>
    </xdr:from>
    <xdr:to>
      <xdr:col>106</xdr:col>
      <xdr:colOff>398216</xdr:colOff>
      <xdr:row>580</xdr:row>
      <xdr:rowOff>134960</xdr:rowOff>
    </xdr:to>
    <xdr:sp macro="" textlink="">
      <xdr:nvSpPr>
        <xdr:cNvPr id="2152" name="Text Box 7300" hidden="1">
          <a:extLst>
            <a:ext uri="{FF2B5EF4-FFF2-40B4-BE49-F238E27FC236}">
              <a16:creationId xmlns:a16="http://schemas.microsoft.com/office/drawing/2014/main" id="{00000000-0008-0000-0200-000068080000}"/>
            </a:ext>
          </a:extLst>
        </xdr:cNvPr>
        <xdr:cNvSpPr txBox="1">
          <a:spLocks noChangeArrowheads="1"/>
        </xdr:cNvSpPr>
      </xdr:nvSpPr>
      <xdr:spPr bwMode="auto">
        <a:xfrm>
          <a:off x="33447187" y="52708042"/>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550</xdr:row>
      <xdr:rowOff>81578</xdr:rowOff>
    </xdr:from>
    <xdr:to>
      <xdr:col>69</xdr:col>
      <xdr:colOff>398215</xdr:colOff>
      <xdr:row>581</xdr:row>
      <xdr:rowOff>115787</xdr:rowOff>
    </xdr:to>
    <xdr:sp macro="" textlink="">
      <xdr:nvSpPr>
        <xdr:cNvPr id="2153" name="Text Box 7309" hidden="1">
          <a:extLst>
            <a:ext uri="{FF2B5EF4-FFF2-40B4-BE49-F238E27FC236}">
              <a16:creationId xmlns:a16="http://schemas.microsoft.com/office/drawing/2014/main" id="{00000000-0008-0000-0200-000069080000}"/>
            </a:ext>
          </a:extLst>
        </xdr:cNvPr>
        <xdr:cNvSpPr txBox="1">
          <a:spLocks noChangeArrowheads="1"/>
        </xdr:cNvSpPr>
      </xdr:nvSpPr>
      <xdr:spPr bwMode="auto">
        <a:xfrm>
          <a:off x="17359888" y="52935052"/>
          <a:ext cx="5228798"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550</xdr:row>
      <xdr:rowOff>81578</xdr:rowOff>
    </xdr:from>
    <xdr:to>
      <xdr:col>71</xdr:col>
      <xdr:colOff>398216</xdr:colOff>
      <xdr:row>581</xdr:row>
      <xdr:rowOff>115787</xdr:rowOff>
    </xdr:to>
    <xdr:sp macro="" textlink="">
      <xdr:nvSpPr>
        <xdr:cNvPr id="2154" name="Text Box 7310" hidden="1">
          <a:extLst>
            <a:ext uri="{FF2B5EF4-FFF2-40B4-BE49-F238E27FC236}">
              <a16:creationId xmlns:a16="http://schemas.microsoft.com/office/drawing/2014/main" id="{00000000-0008-0000-0200-00006A080000}"/>
            </a:ext>
          </a:extLst>
        </xdr:cNvPr>
        <xdr:cNvSpPr txBox="1">
          <a:spLocks noChangeArrowheads="1"/>
        </xdr:cNvSpPr>
      </xdr:nvSpPr>
      <xdr:spPr bwMode="auto">
        <a:xfrm>
          <a:off x="18232468" y="52935052"/>
          <a:ext cx="5224898"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550</xdr:row>
      <xdr:rowOff>81578</xdr:rowOff>
    </xdr:from>
    <xdr:to>
      <xdr:col>73</xdr:col>
      <xdr:colOff>398215</xdr:colOff>
      <xdr:row>581</xdr:row>
      <xdr:rowOff>115787</xdr:rowOff>
    </xdr:to>
    <xdr:sp macro="" textlink="">
      <xdr:nvSpPr>
        <xdr:cNvPr id="2155" name="Text Box 7311" hidden="1">
          <a:extLst>
            <a:ext uri="{FF2B5EF4-FFF2-40B4-BE49-F238E27FC236}">
              <a16:creationId xmlns:a16="http://schemas.microsoft.com/office/drawing/2014/main" id="{00000000-0008-0000-0200-00006B080000}"/>
            </a:ext>
          </a:extLst>
        </xdr:cNvPr>
        <xdr:cNvSpPr txBox="1">
          <a:spLocks noChangeArrowheads="1"/>
        </xdr:cNvSpPr>
      </xdr:nvSpPr>
      <xdr:spPr bwMode="auto">
        <a:xfrm>
          <a:off x="19107112" y="52935052"/>
          <a:ext cx="5218935"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550</xdr:row>
      <xdr:rowOff>81578</xdr:rowOff>
    </xdr:from>
    <xdr:to>
      <xdr:col>75</xdr:col>
      <xdr:colOff>398216</xdr:colOff>
      <xdr:row>581</xdr:row>
      <xdr:rowOff>115787</xdr:rowOff>
    </xdr:to>
    <xdr:sp macro="" textlink="">
      <xdr:nvSpPr>
        <xdr:cNvPr id="2156" name="Text Box 7312" hidden="1">
          <a:extLst>
            <a:ext uri="{FF2B5EF4-FFF2-40B4-BE49-F238E27FC236}">
              <a16:creationId xmlns:a16="http://schemas.microsoft.com/office/drawing/2014/main" id="{00000000-0008-0000-0200-00006C080000}"/>
            </a:ext>
          </a:extLst>
        </xdr:cNvPr>
        <xdr:cNvSpPr txBox="1">
          <a:spLocks noChangeArrowheads="1"/>
        </xdr:cNvSpPr>
      </xdr:nvSpPr>
      <xdr:spPr bwMode="auto">
        <a:xfrm>
          <a:off x="19985578" y="52935052"/>
          <a:ext cx="5209149"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550</xdr:row>
      <xdr:rowOff>81578</xdr:rowOff>
    </xdr:from>
    <xdr:to>
      <xdr:col>77</xdr:col>
      <xdr:colOff>398216</xdr:colOff>
      <xdr:row>581</xdr:row>
      <xdr:rowOff>115787</xdr:rowOff>
    </xdr:to>
    <xdr:sp macro="" textlink="">
      <xdr:nvSpPr>
        <xdr:cNvPr id="2157" name="Text Box 7313" hidden="1">
          <a:extLst>
            <a:ext uri="{FF2B5EF4-FFF2-40B4-BE49-F238E27FC236}">
              <a16:creationId xmlns:a16="http://schemas.microsoft.com/office/drawing/2014/main" id="{00000000-0008-0000-0200-00006D080000}"/>
            </a:ext>
          </a:extLst>
        </xdr:cNvPr>
        <xdr:cNvSpPr txBox="1">
          <a:spLocks noChangeArrowheads="1"/>
        </xdr:cNvSpPr>
      </xdr:nvSpPr>
      <xdr:spPr bwMode="auto">
        <a:xfrm>
          <a:off x="20853085" y="52935052"/>
          <a:ext cx="5210321"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550</xdr:row>
      <xdr:rowOff>81578</xdr:rowOff>
    </xdr:from>
    <xdr:to>
      <xdr:col>79</xdr:col>
      <xdr:colOff>398217</xdr:colOff>
      <xdr:row>581</xdr:row>
      <xdr:rowOff>115787</xdr:rowOff>
    </xdr:to>
    <xdr:sp macro="" textlink="">
      <xdr:nvSpPr>
        <xdr:cNvPr id="2158" name="Text Box 7314" hidden="1">
          <a:extLst>
            <a:ext uri="{FF2B5EF4-FFF2-40B4-BE49-F238E27FC236}">
              <a16:creationId xmlns:a16="http://schemas.microsoft.com/office/drawing/2014/main" id="{00000000-0008-0000-0200-00006E080000}"/>
            </a:ext>
          </a:extLst>
        </xdr:cNvPr>
        <xdr:cNvSpPr txBox="1">
          <a:spLocks noChangeArrowheads="1"/>
        </xdr:cNvSpPr>
      </xdr:nvSpPr>
      <xdr:spPr bwMode="auto">
        <a:xfrm>
          <a:off x="21720008" y="52935052"/>
          <a:ext cx="5212079"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550</xdr:row>
      <xdr:rowOff>81578</xdr:rowOff>
    </xdr:from>
    <xdr:to>
      <xdr:col>81</xdr:col>
      <xdr:colOff>398216</xdr:colOff>
      <xdr:row>581</xdr:row>
      <xdr:rowOff>115787</xdr:rowOff>
    </xdr:to>
    <xdr:sp macro="" textlink="">
      <xdr:nvSpPr>
        <xdr:cNvPr id="2159" name="Text Box 7315" hidden="1">
          <a:extLst>
            <a:ext uri="{FF2B5EF4-FFF2-40B4-BE49-F238E27FC236}">
              <a16:creationId xmlns:a16="http://schemas.microsoft.com/office/drawing/2014/main" id="{00000000-0008-0000-0200-00006F080000}"/>
            </a:ext>
          </a:extLst>
        </xdr:cNvPr>
        <xdr:cNvSpPr txBox="1">
          <a:spLocks noChangeArrowheads="1"/>
        </xdr:cNvSpPr>
      </xdr:nvSpPr>
      <xdr:spPr bwMode="auto">
        <a:xfrm>
          <a:off x="22588686" y="52935052"/>
          <a:ext cx="5212081"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550</xdr:row>
      <xdr:rowOff>81578</xdr:rowOff>
    </xdr:from>
    <xdr:to>
      <xdr:col>83</xdr:col>
      <xdr:colOff>394646</xdr:colOff>
      <xdr:row>581</xdr:row>
      <xdr:rowOff>115787</xdr:rowOff>
    </xdr:to>
    <xdr:sp macro="" textlink="">
      <xdr:nvSpPr>
        <xdr:cNvPr id="2160" name="Text Box 7316" hidden="1">
          <a:extLst>
            <a:ext uri="{FF2B5EF4-FFF2-40B4-BE49-F238E27FC236}">
              <a16:creationId xmlns:a16="http://schemas.microsoft.com/office/drawing/2014/main" id="{00000000-0008-0000-0200-000070080000}"/>
            </a:ext>
          </a:extLst>
        </xdr:cNvPr>
        <xdr:cNvSpPr txBox="1">
          <a:spLocks noChangeArrowheads="1"/>
        </xdr:cNvSpPr>
      </xdr:nvSpPr>
      <xdr:spPr bwMode="auto">
        <a:xfrm>
          <a:off x="23457366" y="52935052"/>
          <a:ext cx="5208511"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550</xdr:row>
      <xdr:rowOff>81578</xdr:rowOff>
    </xdr:from>
    <xdr:to>
      <xdr:col>86</xdr:col>
      <xdr:colOff>398216</xdr:colOff>
      <xdr:row>581</xdr:row>
      <xdr:rowOff>115787</xdr:rowOff>
    </xdr:to>
    <xdr:sp macro="" textlink="">
      <xdr:nvSpPr>
        <xdr:cNvPr id="2161" name="Text Box 7317" hidden="1">
          <a:extLst>
            <a:ext uri="{FF2B5EF4-FFF2-40B4-BE49-F238E27FC236}">
              <a16:creationId xmlns:a16="http://schemas.microsoft.com/office/drawing/2014/main" id="{00000000-0008-0000-0200-000071080000}"/>
            </a:ext>
          </a:extLst>
        </xdr:cNvPr>
        <xdr:cNvSpPr txBox="1">
          <a:spLocks noChangeArrowheads="1"/>
        </xdr:cNvSpPr>
      </xdr:nvSpPr>
      <xdr:spPr bwMode="auto">
        <a:xfrm>
          <a:off x="24760388" y="52935052"/>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550</xdr:row>
      <xdr:rowOff>81578</xdr:rowOff>
    </xdr:from>
    <xdr:to>
      <xdr:col>88</xdr:col>
      <xdr:colOff>398216</xdr:colOff>
      <xdr:row>581</xdr:row>
      <xdr:rowOff>115787</xdr:rowOff>
    </xdr:to>
    <xdr:sp macro="" textlink="">
      <xdr:nvSpPr>
        <xdr:cNvPr id="2162" name="Text Box 7318" hidden="1">
          <a:extLst>
            <a:ext uri="{FF2B5EF4-FFF2-40B4-BE49-F238E27FC236}">
              <a16:creationId xmlns:a16="http://schemas.microsoft.com/office/drawing/2014/main" id="{00000000-0008-0000-0200-000072080000}"/>
            </a:ext>
          </a:extLst>
        </xdr:cNvPr>
        <xdr:cNvSpPr txBox="1">
          <a:spLocks noChangeArrowheads="1"/>
        </xdr:cNvSpPr>
      </xdr:nvSpPr>
      <xdr:spPr bwMode="auto">
        <a:xfrm>
          <a:off x="25629067" y="52935052"/>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550</xdr:row>
      <xdr:rowOff>81578</xdr:rowOff>
    </xdr:from>
    <xdr:to>
      <xdr:col>98</xdr:col>
      <xdr:colOff>398217</xdr:colOff>
      <xdr:row>581</xdr:row>
      <xdr:rowOff>115787</xdr:rowOff>
    </xdr:to>
    <xdr:sp macro="" textlink="">
      <xdr:nvSpPr>
        <xdr:cNvPr id="2163" name="Text Box 7319" hidden="1">
          <a:extLst>
            <a:ext uri="{FF2B5EF4-FFF2-40B4-BE49-F238E27FC236}">
              <a16:creationId xmlns:a16="http://schemas.microsoft.com/office/drawing/2014/main" id="{00000000-0008-0000-0200-000073080000}"/>
            </a:ext>
          </a:extLst>
        </xdr:cNvPr>
        <xdr:cNvSpPr txBox="1">
          <a:spLocks noChangeArrowheads="1"/>
        </xdr:cNvSpPr>
      </xdr:nvSpPr>
      <xdr:spPr bwMode="auto">
        <a:xfrm>
          <a:off x="29972468" y="52935052"/>
          <a:ext cx="5212079"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550</xdr:row>
      <xdr:rowOff>81578</xdr:rowOff>
    </xdr:from>
    <xdr:to>
      <xdr:col>100</xdr:col>
      <xdr:colOff>398216</xdr:colOff>
      <xdr:row>581</xdr:row>
      <xdr:rowOff>115787</xdr:rowOff>
    </xdr:to>
    <xdr:sp macro="" textlink="">
      <xdr:nvSpPr>
        <xdr:cNvPr id="2164" name="Text Box 7320" hidden="1">
          <a:extLst>
            <a:ext uri="{FF2B5EF4-FFF2-40B4-BE49-F238E27FC236}">
              <a16:creationId xmlns:a16="http://schemas.microsoft.com/office/drawing/2014/main" id="{00000000-0008-0000-0200-000074080000}"/>
            </a:ext>
          </a:extLst>
        </xdr:cNvPr>
        <xdr:cNvSpPr txBox="1">
          <a:spLocks noChangeArrowheads="1"/>
        </xdr:cNvSpPr>
      </xdr:nvSpPr>
      <xdr:spPr bwMode="auto">
        <a:xfrm>
          <a:off x="30841147" y="52935052"/>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550</xdr:row>
      <xdr:rowOff>81578</xdr:rowOff>
    </xdr:from>
    <xdr:to>
      <xdr:col>102</xdr:col>
      <xdr:colOff>398214</xdr:colOff>
      <xdr:row>581</xdr:row>
      <xdr:rowOff>115787</xdr:rowOff>
    </xdr:to>
    <xdr:sp macro="" textlink="">
      <xdr:nvSpPr>
        <xdr:cNvPr id="2165" name="Text Box 7321" hidden="1">
          <a:extLst>
            <a:ext uri="{FF2B5EF4-FFF2-40B4-BE49-F238E27FC236}">
              <a16:creationId xmlns:a16="http://schemas.microsoft.com/office/drawing/2014/main" id="{00000000-0008-0000-0200-000075080000}"/>
            </a:ext>
          </a:extLst>
        </xdr:cNvPr>
        <xdr:cNvSpPr txBox="1">
          <a:spLocks noChangeArrowheads="1"/>
        </xdr:cNvSpPr>
      </xdr:nvSpPr>
      <xdr:spPr bwMode="auto">
        <a:xfrm>
          <a:off x="31709827" y="52935052"/>
          <a:ext cx="5212079"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550</xdr:row>
      <xdr:rowOff>81578</xdr:rowOff>
    </xdr:from>
    <xdr:to>
      <xdr:col>104</xdr:col>
      <xdr:colOff>398217</xdr:colOff>
      <xdr:row>581</xdr:row>
      <xdr:rowOff>115787</xdr:rowOff>
    </xdr:to>
    <xdr:sp macro="" textlink="">
      <xdr:nvSpPr>
        <xdr:cNvPr id="2166" name="Text Box 7322" hidden="1">
          <a:extLst>
            <a:ext uri="{FF2B5EF4-FFF2-40B4-BE49-F238E27FC236}">
              <a16:creationId xmlns:a16="http://schemas.microsoft.com/office/drawing/2014/main" id="{00000000-0008-0000-0200-000076080000}"/>
            </a:ext>
          </a:extLst>
        </xdr:cNvPr>
        <xdr:cNvSpPr txBox="1">
          <a:spLocks noChangeArrowheads="1"/>
        </xdr:cNvSpPr>
      </xdr:nvSpPr>
      <xdr:spPr bwMode="auto">
        <a:xfrm>
          <a:off x="32578507" y="52935052"/>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550</xdr:row>
      <xdr:rowOff>81578</xdr:rowOff>
    </xdr:from>
    <xdr:to>
      <xdr:col>106</xdr:col>
      <xdr:colOff>398216</xdr:colOff>
      <xdr:row>581</xdr:row>
      <xdr:rowOff>115787</xdr:rowOff>
    </xdr:to>
    <xdr:sp macro="" textlink="">
      <xdr:nvSpPr>
        <xdr:cNvPr id="2167" name="Text Box 7323" hidden="1">
          <a:extLst>
            <a:ext uri="{FF2B5EF4-FFF2-40B4-BE49-F238E27FC236}">
              <a16:creationId xmlns:a16="http://schemas.microsoft.com/office/drawing/2014/main" id="{00000000-0008-0000-0200-000077080000}"/>
            </a:ext>
          </a:extLst>
        </xdr:cNvPr>
        <xdr:cNvSpPr txBox="1">
          <a:spLocks noChangeArrowheads="1"/>
        </xdr:cNvSpPr>
      </xdr:nvSpPr>
      <xdr:spPr bwMode="auto">
        <a:xfrm>
          <a:off x="33447187" y="52935052"/>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551</xdr:row>
      <xdr:rowOff>63421</xdr:rowOff>
    </xdr:from>
    <xdr:to>
      <xdr:col>69</xdr:col>
      <xdr:colOff>398215</xdr:colOff>
      <xdr:row>582</xdr:row>
      <xdr:rowOff>96613</xdr:rowOff>
    </xdr:to>
    <xdr:sp macro="" textlink="">
      <xdr:nvSpPr>
        <xdr:cNvPr id="2168" name="Text Box 7332" hidden="1">
          <a:extLst>
            <a:ext uri="{FF2B5EF4-FFF2-40B4-BE49-F238E27FC236}">
              <a16:creationId xmlns:a16="http://schemas.microsoft.com/office/drawing/2014/main" id="{00000000-0008-0000-0200-000078080000}"/>
            </a:ext>
          </a:extLst>
        </xdr:cNvPr>
        <xdr:cNvSpPr txBox="1">
          <a:spLocks noChangeArrowheads="1"/>
        </xdr:cNvSpPr>
      </xdr:nvSpPr>
      <xdr:spPr bwMode="auto">
        <a:xfrm>
          <a:off x="17359888" y="53162061"/>
          <a:ext cx="5228798"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551</xdr:row>
      <xdr:rowOff>63421</xdr:rowOff>
    </xdr:from>
    <xdr:to>
      <xdr:col>71</xdr:col>
      <xdr:colOff>398216</xdr:colOff>
      <xdr:row>582</xdr:row>
      <xdr:rowOff>96613</xdr:rowOff>
    </xdr:to>
    <xdr:sp macro="" textlink="">
      <xdr:nvSpPr>
        <xdr:cNvPr id="2169" name="Text Box 7333" hidden="1">
          <a:extLst>
            <a:ext uri="{FF2B5EF4-FFF2-40B4-BE49-F238E27FC236}">
              <a16:creationId xmlns:a16="http://schemas.microsoft.com/office/drawing/2014/main" id="{00000000-0008-0000-0200-000079080000}"/>
            </a:ext>
          </a:extLst>
        </xdr:cNvPr>
        <xdr:cNvSpPr txBox="1">
          <a:spLocks noChangeArrowheads="1"/>
        </xdr:cNvSpPr>
      </xdr:nvSpPr>
      <xdr:spPr bwMode="auto">
        <a:xfrm>
          <a:off x="18232468" y="53162061"/>
          <a:ext cx="5224898"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551</xdr:row>
      <xdr:rowOff>63421</xdr:rowOff>
    </xdr:from>
    <xdr:to>
      <xdr:col>73</xdr:col>
      <xdr:colOff>398215</xdr:colOff>
      <xdr:row>582</xdr:row>
      <xdr:rowOff>96613</xdr:rowOff>
    </xdr:to>
    <xdr:sp macro="" textlink="">
      <xdr:nvSpPr>
        <xdr:cNvPr id="2170" name="Text Box 7334" hidden="1">
          <a:extLst>
            <a:ext uri="{FF2B5EF4-FFF2-40B4-BE49-F238E27FC236}">
              <a16:creationId xmlns:a16="http://schemas.microsoft.com/office/drawing/2014/main" id="{00000000-0008-0000-0200-00007A080000}"/>
            </a:ext>
          </a:extLst>
        </xdr:cNvPr>
        <xdr:cNvSpPr txBox="1">
          <a:spLocks noChangeArrowheads="1"/>
        </xdr:cNvSpPr>
      </xdr:nvSpPr>
      <xdr:spPr bwMode="auto">
        <a:xfrm>
          <a:off x="19107112" y="53162061"/>
          <a:ext cx="5218935"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551</xdr:row>
      <xdr:rowOff>63421</xdr:rowOff>
    </xdr:from>
    <xdr:to>
      <xdr:col>75</xdr:col>
      <xdr:colOff>398216</xdr:colOff>
      <xdr:row>582</xdr:row>
      <xdr:rowOff>96613</xdr:rowOff>
    </xdr:to>
    <xdr:sp macro="" textlink="">
      <xdr:nvSpPr>
        <xdr:cNvPr id="2171" name="Text Box 7335" hidden="1">
          <a:extLst>
            <a:ext uri="{FF2B5EF4-FFF2-40B4-BE49-F238E27FC236}">
              <a16:creationId xmlns:a16="http://schemas.microsoft.com/office/drawing/2014/main" id="{00000000-0008-0000-0200-00007B080000}"/>
            </a:ext>
          </a:extLst>
        </xdr:cNvPr>
        <xdr:cNvSpPr txBox="1">
          <a:spLocks noChangeArrowheads="1"/>
        </xdr:cNvSpPr>
      </xdr:nvSpPr>
      <xdr:spPr bwMode="auto">
        <a:xfrm>
          <a:off x="19985578" y="53162061"/>
          <a:ext cx="520914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551</xdr:row>
      <xdr:rowOff>63421</xdr:rowOff>
    </xdr:from>
    <xdr:to>
      <xdr:col>77</xdr:col>
      <xdr:colOff>398216</xdr:colOff>
      <xdr:row>582</xdr:row>
      <xdr:rowOff>96613</xdr:rowOff>
    </xdr:to>
    <xdr:sp macro="" textlink="">
      <xdr:nvSpPr>
        <xdr:cNvPr id="2172" name="Text Box 7336" hidden="1">
          <a:extLst>
            <a:ext uri="{FF2B5EF4-FFF2-40B4-BE49-F238E27FC236}">
              <a16:creationId xmlns:a16="http://schemas.microsoft.com/office/drawing/2014/main" id="{00000000-0008-0000-0200-00007C080000}"/>
            </a:ext>
          </a:extLst>
        </xdr:cNvPr>
        <xdr:cNvSpPr txBox="1">
          <a:spLocks noChangeArrowheads="1"/>
        </xdr:cNvSpPr>
      </xdr:nvSpPr>
      <xdr:spPr bwMode="auto">
        <a:xfrm>
          <a:off x="20853085" y="53162061"/>
          <a:ext cx="5210321"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551</xdr:row>
      <xdr:rowOff>63421</xdr:rowOff>
    </xdr:from>
    <xdr:to>
      <xdr:col>79</xdr:col>
      <xdr:colOff>398217</xdr:colOff>
      <xdr:row>582</xdr:row>
      <xdr:rowOff>96613</xdr:rowOff>
    </xdr:to>
    <xdr:sp macro="" textlink="">
      <xdr:nvSpPr>
        <xdr:cNvPr id="2173" name="Text Box 7337" hidden="1">
          <a:extLst>
            <a:ext uri="{FF2B5EF4-FFF2-40B4-BE49-F238E27FC236}">
              <a16:creationId xmlns:a16="http://schemas.microsoft.com/office/drawing/2014/main" id="{00000000-0008-0000-0200-00007D080000}"/>
            </a:ext>
          </a:extLst>
        </xdr:cNvPr>
        <xdr:cNvSpPr txBox="1">
          <a:spLocks noChangeArrowheads="1"/>
        </xdr:cNvSpPr>
      </xdr:nvSpPr>
      <xdr:spPr bwMode="auto">
        <a:xfrm>
          <a:off x="21720008" y="53162061"/>
          <a:ext cx="521207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551</xdr:row>
      <xdr:rowOff>63421</xdr:rowOff>
    </xdr:from>
    <xdr:to>
      <xdr:col>81</xdr:col>
      <xdr:colOff>398216</xdr:colOff>
      <xdr:row>582</xdr:row>
      <xdr:rowOff>96613</xdr:rowOff>
    </xdr:to>
    <xdr:sp macro="" textlink="">
      <xdr:nvSpPr>
        <xdr:cNvPr id="2174" name="Text Box 7338" hidden="1">
          <a:extLst>
            <a:ext uri="{FF2B5EF4-FFF2-40B4-BE49-F238E27FC236}">
              <a16:creationId xmlns:a16="http://schemas.microsoft.com/office/drawing/2014/main" id="{00000000-0008-0000-0200-00007E080000}"/>
            </a:ext>
          </a:extLst>
        </xdr:cNvPr>
        <xdr:cNvSpPr txBox="1">
          <a:spLocks noChangeArrowheads="1"/>
        </xdr:cNvSpPr>
      </xdr:nvSpPr>
      <xdr:spPr bwMode="auto">
        <a:xfrm>
          <a:off x="22588686" y="53162061"/>
          <a:ext cx="5212081"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551</xdr:row>
      <xdr:rowOff>63421</xdr:rowOff>
    </xdr:from>
    <xdr:to>
      <xdr:col>83</xdr:col>
      <xdr:colOff>394646</xdr:colOff>
      <xdr:row>582</xdr:row>
      <xdr:rowOff>96613</xdr:rowOff>
    </xdr:to>
    <xdr:sp macro="" textlink="">
      <xdr:nvSpPr>
        <xdr:cNvPr id="2175" name="Text Box 7339" hidden="1">
          <a:extLst>
            <a:ext uri="{FF2B5EF4-FFF2-40B4-BE49-F238E27FC236}">
              <a16:creationId xmlns:a16="http://schemas.microsoft.com/office/drawing/2014/main" id="{00000000-0008-0000-0200-00007F080000}"/>
            </a:ext>
          </a:extLst>
        </xdr:cNvPr>
        <xdr:cNvSpPr txBox="1">
          <a:spLocks noChangeArrowheads="1"/>
        </xdr:cNvSpPr>
      </xdr:nvSpPr>
      <xdr:spPr bwMode="auto">
        <a:xfrm>
          <a:off x="23457366" y="53162061"/>
          <a:ext cx="5208511"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551</xdr:row>
      <xdr:rowOff>63421</xdr:rowOff>
    </xdr:from>
    <xdr:to>
      <xdr:col>86</xdr:col>
      <xdr:colOff>398216</xdr:colOff>
      <xdr:row>582</xdr:row>
      <xdr:rowOff>96613</xdr:rowOff>
    </xdr:to>
    <xdr:sp macro="" textlink="">
      <xdr:nvSpPr>
        <xdr:cNvPr id="2176" name="Text Box 7340" hidden="1">
          <a:extLst>
            <a:ext uri="{FF2B5EF4-FFF2-40B4-BE49-F238E27FC236}">
              <a16:creationId xmlns:a16="http://schemas.microsoft.com/office/drawing/2014/main" id="{00000000-0008-0000-0200-000080080000}"/>
            </a:ext>
          </a:extLst>
        </xdr:cNvPr>
        <xdr:cNvSpPr txBox="1">
          <a:spLocks noChangeArrowheads="1"/>
        </xdr:cNvSpPr>
      </xdr:nvSpPr>
      <xdr:spPr bwMode="auto">
        <a:xfrm>
          <a:off x="24760388" y="53162061"/>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551</xdr:row>
      <xdr:rowOff>63421</xdr:rowOff>
    </xdr:from>
    <xdr:to>
      <xdr:col>88</xdr:col>
      <xdr:colOff>398216</xdr:colOff>
      <xdr:row>582</xdr:row>
      <xdr:rowOff>96613</xdr:rowOff>
    </xdr:to>
    <xdr:sp macro="" textlink="">
      <xdr:nvSpPr>
        <xdr:cNvPr id="2177" name="Text Box 7341" hidden="1">
          <a:extLst>
            <a:ext uri="{FF2B5EF4-FFF2-40B4-BE49-F238E27FC236}">
              <a16:creationId xmlns:a16="http://schemas.microsoft.com/office/drawing/2014/main" id="{00000000-0008-0000-0200-000081080000}"/>
            </a:ext>
          </a:extLst>
        </xdr:cNvPr>
        <xdr:cNvSpPr txBox="1">
          <a:spLocks noChangeArrowheads="1"/>
        </xdr:cNvSpPr>
      </xdr:nvSpPr>
      <xdr:spPr bwMode="auto">
        <a:xfrm>
          <a:off x="25629067" y="53162061"/>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551</xdr:row>
      <xdr:rowOff>63421</xdr:rowOff>
    </xdr:from>
    <xdr:to>
      <xdr:col>98</xdr:col>
      <xdr:colOff>398217</xdr:colOff>
      <xdr:row>582</xdr:row>
      <xdr:rowOff>96613</xdr:rowOff>
    </xdr:to>
    <xdr:sp macro="" textlink="">
      <xdr:nvSpPr>
        <xdr:cNvPr id="2178" name="Text Box 7342" hidden="1">
          <a:extLst>
            <a:ext uri="{FF2B5EF4-FFF2-40B4-BE49-F238E27FC236}">
              <a16:creationId xmlns:a16="http://schemas.microsoft.com/office/drawing/2014/main" id="{00000000-0008-0000-0200-000082080000}"/>
            </a:ext>
          </a:extLst>
        </xdr:cNvPr>
        <xdr:cNvSpPr txBox="1">
          <a:spLocks noChangeArrowheads="1"/>
        </xdr:cNvSpPr>
      </xdr:nvSpPr>
      <xdr:spPr bwMode="auto">
        <a:xfrm>
          <a:off x="29972468" y="53162061"/>
          <a:ext cx="521207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551</xdr:row>
      <xdr:rowOff>63421</xdr:rowOff>
    </xdr:from>
    <xdr:to>
      <xdr:col>100</xdr:col>
      <xdr:colOff>398216</xdr:colOff>
      <xdr:row>582</xdr:row>
      <xdr:rowOff>96613</xdr:rowOff>
    </xdr:to>
    <xdr:sp macro="" textlink="">
      <xdr:nvSpPr>
        <xdr:cNvPr id="2179" name="Text Box 7343" hidden="1">
          <a:extLst>
            <a:ext uri="{FF2B5EF4-FFF2-40B4-BE49-F238E27FC236}">
              <a16:creationId xmlns:a16="http://schemas.microsoft.com/office/drawing/2014/main" id="{00000000-0008-0000-0200-000083080000}"/>
            </a:ext>
          </a:extLst>
        </xdr:cNvPr>
        <xdr:cNvSpPr txBox="1">
          <a:spLocks noChangeArrowheads="1"/>
        </xdr:cNvSpPr>
      </xdr:nvSpPr>
      <xdr:spPr bwMode="auto">
        <a:xfrm>
          <a:off x="30841147" y="53162061"/>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551</xdr:row>
      <xdr:rowOff>63421</xdr:rowOff>
    </xdr:from>
    <xdr:to>
      <xdr:col>102</xdr:col>
      <xdr:colOff>398214</xdr:colOff>
      <xdr:row>582</xdr:row>
      <xdr:rowOff>96613</xdr:rowOff>
    </xdr:to>
    <xdr:sp macro="" textlink="">
      <xdr:nvSpPr>
        <xdr:cNvPr id="2180" name="Text Box 7344" hidden="1">
          <a:extLst>
            <a:ext uri="{FF2B5EF4-FFF2-40B4-BE49-F238E27FC236}">
              <a16:creationId xmlns:a16="http://schemas.microsoft.com/office/drawing/2014/main" id="{00000000-0008-0000-0200-000084080000}"/>
            </a:ext>
          </a:extLst>
        </xdr:cNvPr>
        <xdr:cNvSpPr txBox="1">
          <a:spLocks noChangeArrowheads="1"/>
        </xdr:cNvSpPr>
      </xdr:nvSpPr>
      <xdr:spPr bwMode="auto">
        <a:xfrm>
          <a:off x="31709827" y="53162061"/>
          <a:ext cx="5212079"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551</xdr:row>
      <xdr:rowOff>63421</xdr:rowOff>
    </xdr:from>
    <xdr:to>
      <xdr:col>104</xdr:col>
      <xdr:colOff>398217</xdr:colOff>
      <xdr:row>582</xdr:row>
      <xdr:rowOff>96613</xdr:rowOff>
    </xdr:to>
    <xdr:sp macro="" textlink="">
      <xdr:nvSpPr>
        <xdr:cNvPr id="2181" name="Text Box 7345" hidden="1">
          <a:extLst>
            <a:ext uri="{FF2B5EF4-FFF2-40B4-BE49-F238E27FC236}">
              <a16:creationId xmlns:a16="http://schemas.microsoft.com/office/drawing/2014/main" id="{00000000-0008-0000-0200-000085080000}"/>
            </a:ext>
          </a:extLst>
        </xdr:cNvPr>
        <xdr:cNvSpPr txBox="1">
          <a:spLocks noChangeArrowheads="1"/>
        </xdr:cNvSpPr>
      </xdr:nvSpPr>
      <xdr:spPr bwMode="auto">
        <a:xfrm>
          <a:off x="32578507" y="53162061"/>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551</xdr:row>
      <xdr:rowOff>63421</xdr:rowOff>
    </xdr:from>
    <xdr:to>
      <xdr:col>106</xdr:col>
      <xdr:colOff>398216</xdr:colOff>
      <xdr:row>582</xdr:row>
      <xdr:rowOff>96613</xdr:rowOff>
    </xdr:to>
    <xdr:sp macro="" textlink="">
      <xdr:nvSpPr>
        <xdr:cNvPr id="2182" name="Text Box 7346" hidden="1">
          <a:extLst>
            <a:ext uri="{FF2B5EF4-FFF2-40B4-BE49-F238E27FC236}">
              <a16:creationId xmlns:a16="http://schemas.microsoft.com/office/drawing/2014/main" id="{00000000-0008-0000-0200-000086080000}"/>
            </a:ext>
          </a:extLst>
        </xdr:cNvPr>
        <xdr:cNvSpPr txBox="1">
          <a:spLocks noChangeArrowheads="1"/>
        </xdr:cNvSpPr>
      </xdr:nvSpPr>
      <xdr:spPr bwMode="auto">
        <a:xfrm>
          <a:off x="33447187" y="53162061"/>
          <a:ext cx="5212080" cy="766245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552</xdr:row>
      <xdr:rowOff>47676</xdr:rowOff>
    </xdr:from>
    <xdr:to>
      <xdr:col>69</xdr:col>
      <xdr:colOff>398215</xdr:colOff>
      <xdr:row>583</xdr:row>
      <xdr:rowOff>75092</xdr:rowOff>
    </xdr:to>
    <xdr:sp macro="" textlink="">
      <xdr:nvSpPr>
        <xdr:cNvPr id="2183" name="Text Box 7354" hidden="1">
          <a:extLst>
            <a:ext uri="{FF2B5EF4-FFF2-40B4-BE49-F238E27FC236}">
              <a16:creationId xmlns:a16="http://schemas.microsoft.com/office/drawing/2014/main" id="{00000000-0008-0000-0200-000087080000}"/>
            </a:ext>
          </a:extLst>
        </xdr:cNvPr>
        <xdr:cNvSpPr txBox="1">
          <a:spLocks noChangeArrowheads="1"/>
        </xdr:cNvSpPr>
      </xdr:nvSpPr>
      <xdr:spPr bwMode="auto">
        <a:xfrm>
          <a:off x="17359888" y="53389071"/>
          <a:ext cx="5228798"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552</xdr:row>
      <xdr:rowOff>47676</xdr:rowOff>
    </xdr:from>
    <xdr:to>
      <xdr:col>71</xdr:col>
      <xdr:colOff>398216</xdr:colOff>
      <xdr:row>583</xdr:row>
      <xdr:rowOff>75092</xdr:rowOff>
    </xdr:to>
    <xdr:sp macro="" textlink="">
      <xdr:nvSpPr>
        <xdr:cNvPr id="2184" name="Text Box 7355" hidden="1">
          <a:extLst>
            <a:ext uri="{FF2B5EF4-FFF2-40B4-BE49-F238E27FC236}">
              <a16:creationId xmlns:a16="http://schemas.microsoft.com/office/drawing/2014/main" id="{00000000-0008-0000-0200-000088080000}"/>
            </a:ext>
          </a:extLst>
        </xdr:cNvPr>
        <xdr:cNvSpPr txBox="1">
          <a:spLocks noChangeArrowheads="1"/>
        </xdr:cNvSpPr>
      </xdr:nvSpPr>
      <xdr:spPr bwMode="auto">
        <a:xfrm>
          <a:off x="18232468" y="53389071"/>
          <a:ext cx="5224898"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552</xdr:row>
      <xdr:rowOff>47676</xdr:rowOff>
    </xdr:from>
    <xdr:to>
      <xdr:col>75</xdr:col>
      <xdr:colOff>398216</xdr:colOff>
      <xdr:row>583</xdr:row>
      <xdr:rowOff>75092</xdr:rowOff>
    </xdr:to>
    <xdr:sp macro="" textlink="">
      <xdr:nvSpPr>
        <xdr:cNvPr id="2185" name="Text Box 7356" hidden="1">
          <a:extLst>
            <a:ext uri="{FF2B5EF4-FFF2-40B4-BE49-F238E27FC236}">
              <a16:creationId xmlns:a16="http://schemas.microsoft.com/office/drawing/2014/main" id="{00000000-0008-0000-0200-000089080000}"/>
            </a:ext>
          </a:extLst>
        </xdr:cNvPr>
        <xdr:cNvSpPr txBox="1">
          <a:spLocks noChangeArrowheads="1"/>
        </xdr:cNvSpPr>
      </xdr:nvSpPr>
      <xdr:spPr bwMode="auto">
        <a:xfrm>
          <a:off x="19985578" y="53389071"/>
          <a:ext cx="5209149"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552</xdr:row>
      <xdr:rowOff>47676</xdr:rowOff>
    </xdr:from>
    <xdr:to>
      <xdr:col>79</xdr:col>
      <xdr:colOff>398217</xdr:colOff>
      <xdr:row>583</xdr:row>
      <xdr:rowOff>75092</xdr:rowOff>
    </xdr:to>
    <xdr:sp macro="" textlink="">
      <xdr:nvSpPr>
        <xdr:cNvPr id="2186" name="Text Box 7357" hidden="1">
          <a:extLst>
            <a:ext uri="{FF2B5EF4-FFF2-40B4-BE49-F238E27FC236}">
              <a16:creationId xmlns:a16="http://schemas.microsoft.com/office/drawing/2014/main" id="{00000000-0008-0000-0200-00008A080000}"/>
            </a:ext>
          </a:extLst>
        </xdr:cNvPr>
        <xdr:cNvSpPr txBox="1">
          <a:spLocks noChangeArrowheads="1"/>
        </xdr:cNvSpPr>
      </xdr:nvSpPr>
      <xdr:spPr bwMode="auto">
        <a:xfrm>
          <a:off x="21720008" y="53389071"/>
          <a:ext cx="5212079"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552</xdr:row>
      <xdr:rowOff>47676</xdr:rowOff>
    </xdr:from>
    <xdr:to>
      <xdr:col>81</xdr:col>
      <xdr:colOff>398216</xdr:colOff>
      <xdr:row>583</xdr:row>
      <xdr:rowOff>75092</xdr:rowOff>
    </xdr:to>
    <xdr:sp macro="" textlink="">
      <xdr:nvSpPr>
        <xdr:cNvPr id="2187" name="Text Box 7358" hidden="1">
          <a:extLst>
            <a:ext uri="{FF2B5EF4-FFF2-40B4-BE49-F238E27FC236}">
              <a16:creationId xmlns:a16="http://schemas.microsoft.com/office/drawing/2014/main" id="{00000000-0008-0000-0200-00008B080000}"/>
            </a:ext>
          </a:extLst>
        </xdr:cNvPr>
        <xdr:cNvSpPr txBox="1">
          <a:spLocks noChangeArrowheads="1"/>
        </xdr:cNvSpPr>
      </xdr:nvSpPr>
      <xdr:spPr bwMode="auto">
        <a:xfrm>
          <a:off x="22588686" y="53389071"/>
          <a:ext cx="5212081"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552</xdr:row>
      <xdr:rowOff>47676</xdr:rowOff>
    </xdr:from>
    <xdr:to>
      <xdr:col>83</xdr:col>
      <xdr:colOff>394646</xdr:colOff>
      <xdr:row>583</xdr:row>
      <xdr:rowOff>75092</xdr:rowOff>
    </xdr:to>
    <xdr:sp macro="" textlink="">
      <xdr:nvSpPr>
        <xdr:cNvPr id="2188" name="Text Box 7359" hidden="1">
          <a:extLst>
            <a:ext uri="{FF2B5EF4-FFF2-40B4-BE49-F238E27FC236}">
              <a16:creationId xmlns:a16="http://schemas.microsoft.com/office/drawing/2014/main" id="{00000000-0008-0000-0200-00008C080000}"/>
            </a:ext>
          </a:extLst>
        </xdr:cNvPr>
        <xdr:cNvSpPr txBox="1">
          <a:spLocks noChangeArrowheads="1"/>
        </xdr:cNvSpPr>
      </xdr:nvSpPr>
      <xdr:spPr bwMode="auto">
        <a:xfrm>
          <a:off x="23457366" y="53389071"/>
          <a:ext cx="5208511"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552</xdr:row>
      <xdr:rowOff>47676</xdr:rowOff>
    </xdr:from>
    <xdr:to>
      <xdr:col>86</xdr:col>
      <xdr:colOff>398216</xdr:colOff>
      <xdr:row>583</xdr:row>
      <xdr:rowOff>75092</xdr:rowOff>
    </xdr:to>
    <xdr:sp macro="" textlink="">
      <xdr:nvSpPr>
        <xdr:cNvPr id="2189" name="Text Box 7360" hidden="1">
          <a:extLst>
            <a:ext uri="{FF2B5EF4-FFF2-40B4-BE49-F238E27FC236}">
              <a16:creationId xmlns:a16="http://schemas.microsoft.com/office/drawing/2014/main" id="{00000000-0008-0000-0200-00008D080000}"/>
            </a:ext>
          </a:extLst>
        </xdr:cNvPr>
        <xdr:cNvSpPr txBox="1">
          <a:spLocks noChangeArrowheads="1"/>
        </xdr:cNvSpPr>
      </xdr:nvSpPr>
      <xdr:spPr bwMode="auto">
        <a:xfrm>
          <a:off x="24760388" y="53389071"/>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552</xdr:row>
      <xdr:rowOff>47676</xdr:rowOff>
    </xdr:from>
    <xdr:to>
      <xdr:col>88</xdr:col>
      <xdr:colOff>398216</xdr:colOff>
      <xdr:row>583</xdr:row>
      <xdr:rowOff>75092</xdr:rowOff>
    </xdr:to>
    <xdr:sp macro="" textlink="">
      <xdr:nvSpPr>
        <xdr:cNvPr id="2190" name="Text Box 7361" hidden="1">
          <a:extLst>
            <a:ext uri="{FF2B5EF4-FFF2-40B4-BE49-F238E27FC236}">
              <a16:creationId xmlns:a16="http://schemas.microsoft.com/office/drawing/2014/main" id="{00000000-0008-0000-0200-00008E080000}"/>
            </a:ext>
          </a:extLst>
        </xdr:cNvPr>
        <xdr:cNvSpPr txBox="1">
          <a:spLocks noChangeArrowheads="1"/>
        </xdr:cNvSpPr>
      </xdr:nvSpPr>
      <xdr:spPr bwMode="auto">
        <a:xfrm>
          <a:off x="25629067" y="53389071"/>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552</xdr:row>
      <xdr:rowOff>47676</xdr:rowOff>
    </xdr:from>
    <xdr:to>
      <xdr:col>94</xdr:col>
      <xdr:colOff>398216</xdr:colOff>
      <xdr:row>583</xdr:row>
      <xdr:rowOff>75092</xdr:rowOff>
    </xdr:to>
    <xdr:sp macro="" textlink="">
      <xdr:nvSpPr>
        <xdr:cNvPr id="2191" name="Text Box 7362" hidden="1">
          <a:extLst>
            <a:ext uri="{FF2B5EF4-FFF2-40B4-BE49-F238E27FC236}">
              <a16:creationId xmlns:a16="http://schemas.microsoft.com/office/drawing/2014/main" id="{00000000-0008-0000-0200-00008F080000}"/>
            </a:ext>
          </a:extLst>
        </xdr:cNvPr>
        <xdr:cNvSpPr txBox="1">
          <a:spLocks noChangeArrowheads="1"/>
        </xdr:cNvSpPr>
      </xdr:nvSpPr>
      <xdr:spPr bwMode="auto">
        <a:xfrm>
          <a:off x="28235107" y="53389071"/>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552</xdr:row>
      <xdr:rowOff>47676</xdr:rowOff>
    </xdr:from>
    <xdr:to>
      <xdr:col>98</xdr:col>
      <xdr:colOff>398217</xdr:colOff>
      <xdr:row>583</xdr:row>
      <xdr:rowOff>75092</xdr:rowOff>
    </xdr:to>
    <xdr:sp macro="" textlink="">
      <xdr:nvSpPr>
        <xdr:cNvPr id="2192" name="Text Box 7363" hidden="1">
          <a:extLst>
            <a:ext uri="{FF2B5EF4-FFF2-40B4-BE49-F238E27FC236}">
              <a16:creationId xmlns:a16="http://schemas.microsoft.com/office/drawing/2014/main" id="{00000000-0008-0000-0200-000090080000}"/>
            </a:ext>
          </a:extLst>
        </xdr:cNvPr>
        <xdr:cNvSpPr txBox="1">
          <a:spLocks noChangeArrowheads="1"/>
        </xdr:cNvSpPr>
      </xdr:nvSpPr>
      <xdr:spPr bwMode="auto">
        <a:xfrm>
          <a:off x="29972468" y="53389071"/>
          <a:ext cx="5212079"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552</xdr:row>
      <xdr:rowOff>47676</xdr:rowOff>
    </xdr:from>
    <xdr:to>
      <xdr:col>100</xdr:col>
      <xdr:colOff>398216</xdr:colOff>
      <xdr:row>583</xdr:row>
      <xdr:rowOff>75092</xdr:rowOff>
    </xdr:to>
    <xdr:sp macro="" textlink="">
      <xdr:nvSpPr>
        <xdr:cNvPr id="2193" name="Text Box 7364" hidden="1">
          <a:extLst>
            <a:ext uri="{FF2B5EF4-FFF2-40B4-BE49-F238E27FC236}">
              <a16:creationId xmlns:a16="http://schemas.microsoft.com/office/drawing/2014/main" id="{00000000-0008-0000-0200-000091080000}"/>
            </a:ext>
          </a:extLst>
        </xdr:cNvPr>
        <xdr:cNvSpPr txBox="1">
          <a:spLocks noChangeArrowheads="1"/>
        </xdr:cNvSpPr>
      </xdr:nvSpPr>
      <xdr:spPr bwMode="auto">
        <a:xfrm>
          <a:off x="30841147" y="53389071"/>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552</xdr:row>
      <xdr:rowOff>47676</xdr:rowOff>
    </xdr:from>
    <xdr:to>
      <xdr:col>102</xdr:col>
      <xdr:colOff>398214</xdr:colOff>
      <xdr:row>583</xdr:row>
      <xdr:rowOff>75092</xdr:rowOff>
    </xdr:to>
    <xdr:sp macro="" textlink="">
      <xdr:nvSpPr>
        <xdr:cNvPr id="2194" name="Text Box 7365" hidden="1">
          <a:extLst>
            <a:ext uri="{FF2B5EF4-FFF2-40B4-BE49-F238E27FC236}">
              <a16:creationId xmlns:a16="http://schemas.microsoft.com/office/drawing/2014/main" id="{00000000-0008-0000-0200-000092080000}"/>
            </a:ext>
          </a:extLst>
        </xdr:cNvPr>
        <xdr:cNvSpPr txBox="1">
          <a:spLocks noChangeArrowheads="1"/>
        </xdr:cNvSpPr>
      </xdr:nvSpPr>
      <xdr:spPr bwMode="auto">
        <a:xfrm>
          <a:off x="31709827" y="53389071"/>
          <a:ext cx="5212079"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552</xdr:row>
      <xdr:rowOff>47676</xdr:rowOff>
    </xdr:from>
    <xdr:to>
      <xdr:col>104</xdr:col>
      <xdr:colOff>398217</xdr:colOff>
      <xdr:row>583</xdr:row>
      <xdr:rowOff>75092</xdr:rowOff>
    </xdr:to>
    <xdr:sp macro="" textlink="">
      <xdr:nvSpPr>
        <xdr:cNvPr id="2195" name="Text Box 7366" hidden="1">
          <a:extLst>
            <a:ext uri="{FF2B5EF4-FFF2-40B4-BE49-F238E27FC236}">
              <a16:creationId xmlns:a16="http://schemas.microsoft.com/office/drawing/2014/main" id="{00000000-0008-0000-0200-000093080000}"/>
            </a:ext>
          </a:extLst>
        </xdr:cNvPr>
        <xdr:cNvSpPr txBox="1">
          <a:spLocks noChangeArrowheads="1"/>
        </xdr:cNvSpPr>
      </xdr:nvSpPr>
      <xdr:spPr bwMode="auto">
        <a:xfrm>
          <a:off x="32578507" y="53389071"/>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552</xdr:row>
      <xdr:rowOff>47676</xdr:rowOff>
    </xdr:from>
    <xdr:to>
      <xdr:col>106</xdr:col>
      <xdr:colOff>398216</xdr:colOff>
      <xdr:row>583</xdr:row>
      <xdr:rowOff>75092</xdr:rowOff>
    </xdr:to>
    <xdr:sp macro="" textlink="">
      <xdr:nvSpPr>
        <xdr:cNvPr id="2196" name="Text Box 7367" hidden="1">
          <a:extLst>
            <a:ext uri="{FF2B5EF4-FFF2-40B4-BE49-F238E27FC236}">
              <a16:creationId xmlns:a16="http://schemas.microsoft.com/office/drawing/2014/main" id="{00000000-0008-0000-0200-000094080000}"/>
            </a:ext>
          </a:extLst>
        </xdr:cNvPr>
        <xdr:cNvSpPr txBox="1">
          <a:spLocks noChangeArrowheads="1"/>
        </xdr:cNvSpPr>
      </xdr:nvSpPr>
      <xdr:spPr bwMode="auto">
        <a:xfrm>
          <a:off x="33447187" y="53389071"/>
          <a:ext cx="5212080" cy="766245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553</xdr:row>
      <xdr:rowOff>29823</xdr:rowOff>
    </xdr:from>
    <xdr:to>
      <xdr:col>69</xdr:col>
      <xdr:colOff>398215</xdr:colOff>
      <xdr:row>584</xdr:row>
      <xdr:rowOff>55918</xdr:rowOff>
    </xdr:to>
    <xdr:sp macro="" textlink="">
      <xdr:nvSpPr>
        <xdr:cNvPr id="2197" name="Text Box 7375" hidden="1">
          <a:extLst>
            <a:ext uri="{FF2B5EF4-FFF2-40B4-BE49-F238E27FC236}">
              <a16:creationId xmlns:a16="http://schemas.microsoft.com/office/drawing/2014/main" id="{00000000-0008-0000-0200-000095080000}"/>
            </a:ext>
          </a:extLst>
        </xdr:cNvPr>
        <xdr:cNvSpPr txBox="1">
          <a:spLocks noChangeArrowheads="1"/>
        </xdr:cNvSpPr>
      </xdr:nvSpPr>
      <xdr:spPr bwMode="auto">
        <a:xfrm>
          <a:off x="17359888" y="53616080"/>
          <a:ext cx="5228798"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553</xdr:row>
      <xdr:rowOff>29823</xdr:rowOff>
    </xdr:from>
    <xdr:to>
      <xdr:col>71</xdr:col>
      <xdr:colOff>398216</xdr:colOff>
      <xdr:row>584</xdr:row>
      <xdr:rowOff>55918</xdr:rowOff>
    </xdr:to>
    <xdr:sp macro="" textlink="">
      <xdr:nvSpPr>
        <xdr:cNvPr id="2198" name="Text Box 7376" hidden="1">
          <a:extLst>
            <a:ext uri="{FF2B5EF4-FFF2-40B4-BE49-F238E27FC236}">
              <a16:creationId xmlns:a16="http://schemas.microsoft.com/office/drawing/2014/main" id="{00000000-0008-0000-0200-000096080000}"/>
            </a:ext>
          </a:extLst>
        </xdr:cNvPr>
        <xdr:cNvSpPr txBox="1">
          <a:spLocks noChangeArrowheads="1"/>
        </xdr:cNvSpPr>
      </xdr:nvSpPr>
      <xdr:spPr bwMode="auto">
        <a:xfrm>
          <a:off x="18232468" y="53616080"/>
          <a:ext cx="5224898"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553</xdr:row>
      <xdr:rowOff>29823</xdr:rowOff>
    </xdr:from>
    <xdr:to>
      <xdr:col>75</xdr:col>
      <xdr:colOff>398216</xdr:colOff>
      <xdr:row>584</xdr:row>
      <xdr:rowOff>55918</xdr:rowOff>
    </xdr:to>
    <xdr:sp macro="" textlink="">
      <xdr:nvSpPr>
        <xdr:cNvPr id="2199" name="Text Box 7377" hidden="1">
          <a:extLst>
            <a:ext uri="{FF2B5EF4-FFF2-40B4-BE49-F238E27FC236}">
              <a16:creationId xmlns:a16="http://schemas.microsoft.com/office/drawing/2014/main" id="{00000000-0008-0000-0200-000097080000}"/>
            </a:ext>
          </a:extLst>
        </xdr:cNvPr>
        <xdr:cNvSpPr txBox="1">
          <a:spLocks noChangeArrowheads="1"/>
        </xdr:cNvSpPr>
      </xdr:nvSpPr>
      <xdr:spPr bwMode="auto">
        <a:xfrm>
          <a:off x="19985578" y="53616080"/>
          <a:ext cx="5209149"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553</xdr:row>
      <xdr:rowOff>29823</xdr:rowOff>
    </xdr:from>
    <xdr:to>
      <xdr:col>81</xdr:col>
      <xdr:colOff>398216</xdr:colOff>
      <xdr:row>584</xdr:row>
      <xdr:rowOff>55918</xdr:rowOff>
    </xdr:to>
    <xdr:sp macro="" textlink="">
      <xdr:nvSpPr>
        <xdr:cNvPr id="2200" name="Text Box 7378" hidden="1">
          <a:extLst>
            <a:ext uri="{FF2B5EF4-FFF2-40B4-BE49-F238E27FC236}">
              <a16:creationId xmlns:a16="http://schemas.microsoft.com/office/drawing/2014/main" id="{00000000-0008-0000-0200-000098080000}"/>
            </a:ext>
          </a:extLst>
        </xdr:cNvPr>
        <xdr:cNvSpPr txBox="1">
          <a:spLocks noChangeArrowheads="1"/>
        </xdr:cNvSpPr>
      </xdr:nvSpPr>
      <xdr:spPr bwMode="auto">
        <a:xfrm>
          <a:off x="22588686" y="53616080"/>
          <a:ext cx="5212081"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553</xdr:row>
      <xdr:rowOff>29823</xdr:rowOff>
    </xdr:from>
    <xdr:to>
      <xdr:col>83</xdr:col>
      <xdr:colOff>394646</xdr:colOff>
      <xdr:row>584</xdr:row>
      <xdr:rowOff>55918</xdr:rowOff>
    </xdr:to>
    <xdr:sp macro="" textlink="">
      <xdr:nvSpPr>
        <xdr:cNvPr id="2201" name="Text Box 7379" hidden="1">
          <a:extLst>
            <a:ext uri="{FF2B5EF4-FFF2-40B4-BE49-F238E27FC236}">
              <a16:creationId xmlns:a16="http://schemas.microsoft.com/office/drawing/2014/main" id="{00000000-0008-0000-0200-000099080000}"/>
            </a:ext>
          </a:extLst>
        </xdr:cNvPr>
        <xdr:cNvSpPr txBox="1">
          <a:spLocks noChangeArrowheads="1"/>
        </xdr:cNvSpPr>
      </xdr:nvSpPr>
      <xdr:spPr bwMode="auto">
        <a:xfrm>
          <a:off x="23457366" y="53616080"/>
          <a:ext cx="5208511"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553</xdr:row>
      <xdr:rowOff>29823</xdr:rowOff>
    </xdr:from>
    <xdr:to>
      <xdr:col>86</xdr:col>
      <xdr:colOff>398216</xdr:colOff>
      <xdr:row>584</xdr:row>
      <xdr:rowOff>55918</xdr:rowOff>
    </xdr:to>
    <xdr:sp macro="" textlink="">
      <xdr:nvSpPr>
        <xdr:cNvPr id="2202" name="Text Box 7380" hidden="1">
          <a:extLst>
            <a:ext uri="{FF2B5EF4-FFF2-40B4-BE49-F238E27FC236}">
              <a16:creationId xmlns:a16="http://schemas.microsoft.com/office/drawing/2014/main" id="{00000000-0008-0000-0200-00009A080000}"/>
            </a:ext>
          </a:extLst>
        </xdr:cNvPr>
        <xdr:cNvSpPr txBox="1">
          <a:spLocks noChangeArrowheads="1"/>
        </xdr:cNvSpPr>
      </xdr:nvSpPr>
      <xdr:spPr bwMode="auto">
        <a:xfrm>
          <a:off x="24760388" y="53616080"/>
          <a:ext cx="5212080"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82</xdr:col>
      <xdr:colOff>398216</xdr:colOff>
      <xdr:row>553</xdr:row>
      <xdr:rowOff>29823</xdr:rowOff>
    </xdr:from>
    <xdr:to>
      <xdr:col>94</xdr:col>
      <xdr:colOff>398216</xdr:colOff>
      <xdr:row>584</xdr:row>
      <xdr:rowOff>55918</xdr:rowOff>
    </xdr:to>
    <xdr:sp macro="" textlink="">
      <xdr:nvSpPr>
        <xdr:cNvPr id="2203" name="Text Box 7381" hidden="1">
          <a:extLst>
            <a:ext uri="{FF2B5EF4-FFF2-40B4-BE49-F238E27FC236}">
              <a16:creationId xmlns:a16="http://schemas.microsoft.com/office/drawing/2014/main" id="{00000000-0008-0000-0200-00009B080000}"/>
            </a:ext>
          </a:extLst>
        </xdr:cNvPr>
        <xdr:cNvSpPr txBox="1">
          <a:spLocks noChangeArrowheads="1"/>
        </xdr:cNvSpPr>
      </xdr:nvSpPr>
      <xdr:spPr bwMode="auto">
        <a:xfrm>
          <a:off x="28235107" y="53616080"/>
          <a:ext cx="5212080"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553</xdr:row>
      <xdr:rowOff>29823</xdr:rowOff>
    </xdr:from>
    <xdr:to>
      <xdr:col>100</xdr:col>
      <xdr:colOff>398216</xdr:colOff>
      <xdr:row>584</xdr:row>
      <xdr:rowOff>55918</xdr:rowOff>
    </xdr:to>
    <xdr:sp macro="" textlink="">
      <xdr:nvSpPr>
        <xdr:cNvPr id="2204" name="Text Box 7382" hidden="1">
          <a:extLst>
            <a:ext uri="{FF2B5EF4-FFF2-40B4-BE49-F238E27FC236}">
              <a16:creationId xmlns:a16="http://schemas.microsoft.com/office/drawing/2014/main" id="{00000000-0008-0000-0200-00009C080000}"/>
            </a:ext>
          </a:extLst>
        </xdr:cNvPr>
        <xdr:cNvSpPr txBox="1">
          <a:spLocks noChangeArrowheads="1"/>
        </xdr:cNvSpPr>
      </xdr:nvSpPr>
      <xdr:spPr bwMode="auto">
        <a:xfrm>
          <a:off x="30841147" y="53616080"/>
          <a:ext cx="5212080"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553</xdr:row>
      <xdr:rowOff>29823</xdr:rowOff>
    </xdr:from>
    <xdr:to>
      <xdr:col>102</xdr:col>
      <xdr:colOff>398214</xdr:colOff>
      <xdr:row>584</xdr:row>
      <xdr:rowOff>55918</xdr:rowOff>
    </xdr:to>
    <xdr:sp macro="" textlink="">
      <xdr:nvSpPr>
        <xdr:cNvPr id="2205" name="Text Box 7383" hidden="1">
          <a:extLst>
            <a:ext uri="{FF2B5EF4-FFF2-40B4-BE49-F238E27FC236}">
              <a16:creationId xmlns:a16="http://schemas.microsoft.com/office/drawing/2014/main" id="{00000000-0008-0000-0200-00009D080000}"/>
            </a:ext>
          </a:extLst>
        </xdr:cNvPr>
        <xdr:cNvSpPr txBox="1">
          <a:spLocks noChangeArrowheads="1"/>
        </xdr:cNvSpPr>
      </xdr:nvSpPr>
      <xdr:spPr bwMode="auto">
        <a:xfrm>
          <a:off x="31709827" y="53616080"/>
          <a:ext cx="5212079"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553</xdr:row>
      <xdr:rowOff>29823</xdr:rowOff>
    </xdr:from>
    <xdr:to>
      <xdr:col>104</xdr:col>
      <xdr:colOff>398217</xdr:colOff>
      <xdr:row>584</xdr:row>
      <xdr:rowOff>55918</xdr:rowOff>
    </xdr:to>
    <xdr:sp macro="" textlink="">
      <xdr:nvSpPr>
        <xdr:cNvPr id="2206" name="Text Box 7384" hidden="1">
          <a:extLst>
            <a:ext uri="{FF2B5EF4-FFF2-40B4-BE49-F238E27FC236}">
              <a16:creationId xmlns:a16="http://schemas.microsoft.com/office/drawing/2014/main" id="{00000000-0008-0000-0200-00009E080000}"/>
            </a:ext>
          </a:extLst>
        </xdr:cNvPr>
        <xdr:cNvSpPr txBox="1">
          <a:spLocks noChangeArrowheads="1"/>
        </xdr:cNvSpPr>
      </xdr:nvSpPr>
      <xdr:spPr bwMode="auto">
        <a:xfrm>
          <a:off x="32578507" y="53616080"/>
          <a:ext cx="5212080"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553</xdr:row>
      <xdr:rowOff>29823</xdr:rowOff>
    </xdr:from>
    <xdr:to>
      <xdr:col>106</xdr:col>
      <xdr:colOff>398216</xdr:colOff>
      <xdr:row>584</xdr:row>
      <xdr:rowOff>55918</xdr:rowOff>
    </xdr:to>
    <xdr:sp macro="" textlink="">
      <xdr:nvSpPr>
        <xdr:cNvPr id="2207" name="Text Box 7385" hidden="1">
          <a:extLst>
            <a:ext uri="{FF2B5EF4-FFF2-40B4-BE49-F238E27FC236}">
              <a16:creationId xmlns:a16="http://schemas.microsoft.com/office/drawing/2014/main" id="{00000000-0008-0000-0200-00009F080000}"/>
            </a:ext>
          </a:extLst>
        </xdr:cNvPr>
        <xdr:cNvSpPr txBox="1">
          <a:spLocks noChangeArrowheads="1"/>
        </xdr:cNvSpPr>
      </xdr:nvSpPr>
      <xdr:spPr bwMode="auto">
        <a:xfrm>
          <a:off x="33447187" y="53616080"/>
          <a:ext cx="5212080" cy="76624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554</xdr:row>
      <xdr:rowOff>12685</xdr:rowOff>
    </xdr:from>
    <xdr:to>
      <xdr:col>69</xdr:col>
      <xdr:colOff>398215</xdr:colOff>
      <xdr:row>585</xdr:row>
      <xdr:rowOff>36742</xdr:rowOff>
    </xdr:to>
    <xdr:sp macro="" textlink="">
      <xdr:nvSpPr>
        <xdr:cNvPr id="2208" name="Text Box 7393" hidden="1">
          <a:extLst>
            <a:ext uri="{FF2B5EF4-FFF2-40B4-BE49-F238E27FC236}">
              <a16:creationId xmlns:a16="http://schemas.microsoft.com/office/drawing/2014/main" id="{00000000-0008-0000-0200-0000A0080000}"/>
            </a:ext>
          </a:extLst>
        </xdr:cNvPr>
        <xdr:cNvSpPr txBox="1">
          <a:spLocks noChangeArrowheads="1"/>
        </xdr:cNvSpPr>
      </xdr:nvSpPr>
      <xdr:spPr bwMode="auto">
        <a:xfrm>
          <a:off x="17359888" y="53844109"/>
          <a:ext cx="5228798"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554</xdr:row>
      <xdr:rowOff>12685</xdr:rowOff>
    </xdr:from>
    <xdr:to>
      <xdr:col>71</xdr:col>
      <xdr:colOff>398216</xdr:colOff>
      <xdr:row>585</xdr:row>
      <xdr:rowOff>36742</xdr:rowOff>
    </xdr:to>
    <xdr:sp macro="" textlink="">
      <xdr:nvSpPr>
        <xdr:cNvPr id="2209" name="Text Box 7394" hidden="1">
          <a:extLst>
            <a:ext uri="{FF2B5EF4-FFF2-40B4-BE49-F238E27FC236}">
              <a16:creationId xmlns:a16="http://schemas.microsoft.com/office/drawing/2014/main" id="{00000000-0008-0000-0200-0000A1080000}"/>
            </a:ext>
          </a:extLst>
        </xdr:cNvPr>
        <xdr:cNvSpPr txBox="1">
          <a:spLocks noChangeArrowheads="1"/>
        </xdr:cNvSpPr>
      </xdr:nvSpPr>
      <xdr:spPr bwMode="auto">
        <a:xfrm>
          <a:off x="18232468" y="53844109"/>
          <a:ext cx="5224898"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554</xdr:row>
      <xdr:rowOff>12685</xdr:rowOff>
    </xdr:from>
    <xdr:to>
      <xdr:col>75</xdr:col>
      <xdr:colOff>398216</xdr:colOff>
      <xdr:row>585</xdr:row>
      <xdr:rowOff>36742</xdr:rowOff>
    </xdr:to>
    <xdr:sp macro="" textlink="">
      <xdr:nvSpPr>
        <xdr:cNvPr id="2210" name="Text Box 7395" hidden="1">
          <a:extLst>
            <a:ext uri="{FF2B5EF4-FFF2-40B4-BE49-F238E27FC236}">
              <a16:creationId xmlns:a16="http://schemas.microsoft.com/office/drawing/2014/main" id="{00000000-0008-0000-0200-0000A2080000}"/>
            </a:ext>
          </a:extLst>
        </xdr:cNvPr>
        <xdr:cNvSpPr txBox="1">
          <a:spLocks noChangeArrowheads="1"/>
        </xdr:cNvSpPr>
      </xdr:nvSpPr>
      <xdr:spPr bwMode="auto">
        <a:xfrm>
          <a:off x="19985578" y="53844109"/>
          <a:ext cx="5209149"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554</xdr:row>
      <xdr:rowOff>12685</xdr:rowOff>
    </xdr:from>
    <xdr:to>
      <xdr:col>77</xdr:col>
      <xdr:colOff>398216</xdr:colOff>
      <xdr:row>585</xdr:row>
      <xdr:rowOff>36742</xdr:rowOff>
    </xdr:to>
    <xdr:sp macro="" textlink="">
      <xdr:nvSpPr>
        <xdr:cNvPr id="2211" name="Text Box 7396" hidden="1">
          <a:extLst>
            <a:ext uri="{FF2B5EF4-FFF2-40B4-BE49-F238E27FC236}">
              <a16:creationId xmlns:a16="http://schemas.microsoft.com/office/drawing/2014/main" id="{00000000-0008-0000-0200-0000A3080000}"/>
            </a:ext>
          </a:extLst>
        </xdr:cNvPr>
        <xdr:cNvSpPr txBox="1">
          <a:spLocks noChangeArrowheads="1"/>
        </xdr:cNvSpPr>
      </xdr:nvSpPr>
      <xdr:spPr bwMode="auto">
        <a:xfrm>
          <a:off x="20853085" y="53844109"/>
          <a:ext cx="5210321"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554</xdr:row>
      <xdr:rowOff>12685</xdr:rowOff>
    </xdr:from>
    <xdr:to>
      <xdr:col>81</xdr:col>
      <xdr:colOff>398216</xdr:colOff>
      <xdr:row>585</xdr:row>
      <xdr:rowOff>36742</xdr:rowOff>
    </xdr:to>
    <xdr:sp macro="" textlink="">
      <xdr:nvSpPr>
        <xdr:cNvPr id="2212" name="Text Box 7397" hidden="1">
          <a:extLst>
            <a:ext uri="{FF2B5EF4-FFF2-40B4-BE49-F238E27FC236}">
              <a16:creationId xmlns:a16="http://schemas.microsoft.com/office/drawing/2014/main" id="{00000000-0008-0000-0200-0000A4080000}"/>
            </a:ext>
          </a:extLst>
        </xdr:cNvPr>
        <xdr:cNvSpPr txBox="1">
          <a:spLocks noChangeArrowheads="1"/>
        </xdr:cNvSpPr>
      </xdr:nvSpPr>
      <xdr:spPr bwMode="auto">
        <a:xfrm>
          <a:off x="22588686" y="53844109"/>
          <a:ext cx="5212081"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554</xdr:row>
      <xdr:rowOff>12685</xdr:rowOff>
    </xdr:from>
    <xdr:to>
      <xdr:col>83</xdr:col>
      <xdr:colOff>394646</xdr:colOff>
      <xdr:row>585</xdr:row>
      <xdr:rowOff>36742</xdr:rowOff>
    </xdr:to>
    <xdr:sp macro="" textlink="">
      <xdr:nvSpPr>
        <xdr:cNvPr id="2213" name="Text Box 7398" hidden="1">
          <a:extLst>
            <a:ext uri="{FF2B5EF4-FFF2-40B4-BE49-F238E27FC236}">
              <a16:creationId xmlns:a16="http://schemas.microsoft.com/office/drawing/2014/main" id="{00000000-0008-0000-0200-0000A5080000}"/>
            </a:ext>
          </a:extLst>
        </xdr:cNvPr>
        <xdr:cNvSpPr txBox="1">
          <a:spLocks noChangeArrowheads="1"/>
        </xdr:cNvSpPr>
      </xdr:nvSpPr>
      <xdr:spPr bwMode="auto">
        <a:xfrm>
          <a:off x="23457366" y="53844109"/>
          <a:ext cx="5208511"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554</xdr:row>
      <xdr:rowOff>12685</xdr:rowOff>
    </xdr:from>
    <xdr:to>
      <xdr:col>86</xdr:col>
      <xdr:colOff>398216</xdr:colOff>
      <xdr:row>585</xdr:row>
      <xdr:rowOff>36742</xdr:rowOff>
    </xdr:to>
    <xdr:sp macro="" textlink="">
      <xdr:nvSpPr>
        <xdr:cNvPr id="2214" name="Text Box 7399" hidden="1">
          <a:extLst>
            <a:ext uri="{FF2B5EF4-FFF2-40B4-BE49-F238E27FC236}">
              <a16:creationId xmlns:a16="http://schemas.microsoft.com/office/drawing/2014/main" id="{00000000-0008-0000-0200-0000A6080000}"/>
            </a:ext>
          </a:extLst>
        </xdr:cNvPr>
        <xdr:cNvSpPr txBox="1">
          <a:spLocks noChangeArrowheads="1"/>
        </xdr:cNvSpPr>
      </xdr:nvSpPr>
      <xdr:spPr bwMode="auto">
        <a:xfrm>
          <a:off x="24760388" y="53844109"/>
          <a:ext cx="5212080"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554</xdr:row>
      <xdr:rowOff>12685</xdr:rowOff>
    </xdr:from>
    <xdr:to>
      <xdr:col>98</xdr:col>
      <xdr:colOff>398217</xdr:colOff>
      <xdr:row>585</xdr:row>
      <xdr:rowOff>36742</xdr:rowOff>
    </xdr:to>
    <xdr:sp macro="" textlink="">
      <xdr:nvSpPr>
        <xdr:cNvPr id="2215" name="Text Box 7400" hidden="1">
          <a:extLst>
            <a:ext uri="{FF2B5EF4-FFF2-40B4-BE49-F238E27FC236}">
              <a16:creationId xmlns:a16="http://schemas.microsoft.com/office/drawing/2014/main" id="{00000000-0008-0000-0200-0000A7080000}"/>
            </a:ext>
          </a:extLst>
        </xdr:cNvPr>
        <xdr:cNvSpPr txBox="1">
          <a:spLocks noChangeArrowheads="1"/>
        </xdr:cNvSpPr>
      </xdr:nvSpPr>
      <xdr:spPr bwMode="auto">
        <a:xfrm>
          <a:off x="29972468" y="53844109"/>
          <a:ext cx="5212079"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554</xdr:row>
      <xdr:rowOff>12685</xdr:rowOff>
    </xdr:from>
    <xdr:to>
      <xdr:col>100</xdr:col>
      <xdr:colOff>398216</xdr:colOff>
      <xdr:row>585</xdr:row>
      <xdr:rowOff>36742</xdr:rowOff>
    </xdr:to>
    <xdr:sp macro="" textlink="">
      <xdr:nvSpPr>
        <xdr:cNvPr id="2216" name="Text Box 7401" hidden="1">
          <a:extLst>
            <a:ext uri="{FF2B5EF4-FFF2-40B4-BE49-F238E27FC236}">
              <a16:creationId xmlns:a16="http://schemas.microsoft.com/office/drawing/2014/main" id="{00000000-0008-0000-0200-0000A8080000}"/>
            </a:ext>
          </a:extLst>
        </xdr:cNvPr>
        <xdr:cNvSpPr txBox="1">
          <a:spLocks noChangeArrowheads="1"/>
        </xdr:cNvSpPr>
      </xdr:nvSpPr>
      <xdr:spPr bwMode="auto">
        <a:xfrm>
          <a:off x="30841147" y="53844109"/>
          <a:ext cx="5212080"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554</xdr:row>
      <xdr:rowOff>12685</xdr:rowOff>
    </xdr:from>
    <xdr:to>
      <xdr:col>102</xdr:col>
      <xdr:colOff>398214</xdr:colOff>
      <xdr:row>585</xdr:row>
      <xdr:rowOff>36742</xdr:rowOff>
    </xdr:to>
    <xdr:sp macro="" textlink="">
      <xdr:nvSpPr>
        <xdr:cNvPr id="2217" name="Text Box 7402" hidden="1">
          <a:extLst>
            <a:ext uri="{FF2B5EF4-FFF2-40B4-BE49-F238E27FC236}">
              <a16:creationId xmlns:a16="http://schemas.microsoft.com/office/drawing/2014/main" id="{00000000-0008-0000-0200-0000A9080000}"/>
            </a:ext>
          </a:extLst>
        </xdr:cNvPr>
        <xdr:cNvSpPr txBox="1">
          <a:spLocks noChangeArrowheads="1"/>
        </xdr:cNvSpPr>
      </xdr:nvSpPr>
      <xdr:spPr bwMode="auto">
        <a:xfrm>
          <a:off x="31709827" y="53844109"/>
          <a:ext cx="5212079"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554</xdr:row>
      <xdr:rowOff>12685</xdr:rowOff>
    </xdr:from>
    <xdr:to>
      <xdr:col>104</xdr:col>
      <xdr:colOff>398217</xdr:colOff>
      <xdr:row>585</xdr:row>
      <xdr:rowOff>36742</xdr:rowOff>
    </xdr:to>
    <xdr:sp macro="" textlink="">
      <xdr:nvSpPr>
        <xdr:cNvPr id="2218" name="Text Box 7403" hidden="1">
          <a:extLst>
            <a:ext uri="{FF2B5EF4-FFF2-40B4-BE49-F238E27FC236}">
              <a16:creationId xmlns:a16="http://schemas.microsoft.com/office/drawing/2014/main" id="{00000000-0008-0000-0200-0000AA080000}"/>
            </a:ext>
          </a:extLst>
        </xdr:cNvPr>
        <xdr:cNvSpPr txBox="1">
          <a:spLocks noChangeArrowheads="1"/>
        </xdr:cNvSpPr>
      </xdr:nvSpPr>
      <xdr:spPr bwMode="auto">
        <a:xfrm>
          <a:off x="32578507" y="53844109"/>
          <a:ext cx="5212080"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554</xdr:row>
      <xdr:rowOff>12685</xdr:rowOff>
    </xdr:from>
    <xdr:to>
      <xdr:col>106</xdr:col>
      <xdr:colOff>398216</xdr:colOff>
      <xdr:row>585</xdr:row>
      <xdr:rowOff>36742</xdr:rowOff>
    </xdr:to>
    <xdr:sp macro="" textlink="">
      <xdr:nvSpPr>
        <xdr:cNvPr id="2219" name="Text Box 7404" hidden="1">
          <a:extLst>
            <a:ext uri="{FF2B5EF4-FFF2-40B4-BE49-F238E27FC236}">
              <a16:creationId xmlns:a16="http://schemas.microsoft.com/office/drawing/2014/main" id="{00000000-0008-0000-0200-0000AB080000}"/>
            </a:ext>
          </a:extLst>
        </xdr:cNvPr>
        <xdr:cNvSpPr txBox="1">
          <a:spLocks noChangeArrowheads="1"/>
        </xdr:cNvSpPr>
      </xdr:nvSpPr>
      <xdr:spPr bwMode="auto">
        <a:xfrm>
          <a:off x="33447187" y="53844109"/>
          <a:ext cx="5212080" cy="766143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554</xdr:row>
      <xdr:rowOff>240714</xdr:rowOff>
    </xdr:from>
    <xdr:to>
      <xdr:col>69</xdr:col>
      <xdr:colOff>398215</xdr:colOff>
      <xdr:row>586</xdr:row>
      <xdr:rowOff>14140</xdr:rowOff>
    </xdr:to>
    <xdr:sp macro="" textlink="">
      <xdr:nvSpPr>
        <xdr:cNvPr id="2220" name="Text Box 7412" hidden="1">
          <a:extLst>
            <a:ext uri="{FF2B5EF4-FFF2-40B4-BE49-F238E27FC236}">
              <a16:creationId xmlns:a16="http://schemas.microsoft.com/office/drawing/2014/main" id="{00000000-0008-0000-0200-0000AC080000}"/>
            </a:ext>
          </a:extLst>
        </xdr:cNvPr>
        <xdr:cNvSpPr txBox="1">
          <a:spLocks noChangeArrowheads="1"/>
        </xdr:cNvSpPr>
      </xdr:nvSpPr>
      <xdr:spPr bwMode="auto">
        <a:xfrm>
          <a:off x="17359888" y="54071118"/>
          <a:ext cx="5228798"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554</xdr:row>
      <xdr:rowOff>240714</xdr:rowOff>
    </xdr:from>
    <xdr:to>
      <xdr:col>71</xdr:col>
      <xdr:colOff>398216</xdr:colOff>
      <xdr:row>586</xdr:row>
      <xdr:rowOff>14140</xdr:rowOff>
    </xdr:to>
    <xdr:sp macro="" textlink="">
      <xdr:nvSpPr>
        <xdr:cNvPr id="2221" name="Text Box 7413" hidden="1">
          <a:extLst>
            <a:ext uri="{FF2B5EF4-FFF2-40B4-BE49-F238E27FC236}">
              <a16:creationId xmlns:a16="http://schemas.microsoft.com/office/drawing/2014/main" id="{00000000-0008-0000-0200-0000AD080000}"/>
            </a:ext>
          </a:extLst>
        </xdr:cNvPr>
        <xdr:cNvSpPr txBox="1">
          <a:spLocks noChangeArrowheads="1"/>
        </xdr:cNvSpPr>
      </xdr:nvSpPr>
      <xdr:spPr bwMode="auto">
        <a:xfrm>
          <a:off x="18232468" y="54071118"/>
          <a:ext cx="5224898"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554</xdr:row>
      <xdr:rowOff>240714</xdr:rowOff>
    </xdr:from>
    <xdr:to>
      <xdr:col>75</xdr:col>
      <xdr:colOff>398216</xdr:colOff>
      <xdr:row>586</xdr:row>
      <xdr:rowOff>14140</xdr:rowOff>
    </xdr:to>
    <xdr:sp macro="" textlink="">
      <xdr:nvSpPr>
        <xdr:cNvPr id="2222" name="Text Box 7414" hidden="1">
          <a:extLst>
            <a:ext uri="{FF2B5EF4-FFF2-40B4-BE49-F238E27FC236}">
              <a16:creationId xmlns:a16="http://schemas.microsoft.com/office/drawing/2014/main" id="{00000000-0008-0000-0200-0000AE080000}"/>
            </a:ext>
          </a:extLst>
        </xdr:cNvPr>
        <xdr:cNvSpPr txBox="1">
          <a:spLocks noChangeArrowheads="1"/>
        </xdr:cNvSpPr>
      </xdr:nvSpPr>
      <xdr:spPr bwMode="auto">
        <a:xfrm>
          <a:off x="19985578" y="54071118"/>
          <a:ext cx="5209149"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554</xdr:row>
      <xdr:rowOff>240714</xdr:rowOff>
    </xdr:from>
    <xdr:to>
      <xdr:col>77</xdr:col>
      <xdr:colOff>398216</xdr:colOff>
      <xdr:row>586</xdr:row>
      <xdr:rowOff>14140</xdr:rowOff>
    </xdr:to>
    <xdr:sp macro="" textlink="">
      <xdr:nvSpPr>
        <xdr:cNvPr id="2223" name="Text Box 7415" hidden="1">
          <a:extLst>
            <a:ext uri="{FF2B5EF4-FFF2-40B4-BE49-F238E27FC236}">
              <a16:creationId xmlns:a16="http://schemas.microsoft.com/office/drawing/2014/main" id="{00000000-0008-0000-0200-0000AF080000}"/>
            </a:ext>
          </a:extLst>
        </xdr:cNvPr>
        <xdr:cNvSpPr txBox="1">
          <a:spLocks noChangeArrowheads="1"/>
        </xdr:cNvSpPr>
      </xdr:nvSpPr>
      <xdr:spPr bwMode="auto">
        <a:xfrm>
          <a:off x="20853085" y="54071118"/>
          <a:ext cx="5210321"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554</xdr:row>
      <xdr:rowOff>240714</xdr:rowOff>
    </xdr:from>
    <xdr:to>
      <xdr:col>81</xdr:col>
      <xdr:colOff>398216</xdr:colOff>
      <xdr:row>586</xdr:row>
      <xdr:rowOff>14140</xdr:rowOff>
    </xdr:to>
    <xdr:sp macro="" textlink="">
      <xdr:nvSpPr>
        <xdr:cNvPr id="2224" name="Text Box 7416" hidden="1">
          <a:extLst>
            <a:ext uri="{FF2B5EF4-FFF2-40B4-BE49-F238E27FC236}">
              <a16:creationId xmlns:a16="http://schemas.microsoft.com/office/drawing/2014/main" id="{00000000-0008-0000-0200-0000B0080000}"/>
            </a:ext>
          </a:extLst>
        </xdr:cNvPr>
        <xdr:cNvSpPr txBox="1">
          <a:spLocks noChangeArrowheads="1"/>
        </xdr:cNvSpPr>
      </xdr:nvSpPr>
      <xdr:spPr bwMode="auto">
        <a:xfrm>
          <a:off x="22588686" y="54071118"/>
          <a:ext cx="5212081"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554</xdr:row>
      <xdr:rowOff>240714</xdr:rowOff>
    </xdr:from>
    <xdr:to>
      <xdr:col>83</xdr:col>
      <xdr:colOff>394646</xdr:colOff>
      <xdr:row>586</xdr:row>
      <xdr:rowOff>14140</xdr:rowOff>
    </xdr:to>
    <xdr:sp macro="" textlink="">
      <xdr:nvSpPr>
        <xdr:cNvPr id="2225" name="Text Box 7417" hidden="1">
          <a:extLst>
            <a:ext uri="{FF2B5EF4-FFF2-40B4-BE49-F238E27FC236}">
              <a16:creationId xmlns:a16="http://schemas.microsoft.com/office/drawing/2014/main" id="{00000000-0008-0000-0200-0000B1080000}"/>
            </a:ext>
          </a:extLst>
        </xdr:cNvPr>
        <xdr:cNvSpPr txBox="1">
          <a:spLocks noChangeArrowheads="1"/>
        </xdr:cNvSpPr>
      </xdr:nvSpPr>
      <xdr:spPr bwMode="auto">
        <a:xfrm>
          <a:off x="23457366" y="54071118"/>
          <a:ext cx="5208511"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554</xdr:row>
      <xdr:rowOff>240714</xdr:rowOff>
    </xdr:from>
    <xdr:to>
      <xdr:col>86</xdr:col>
      <xdr:colOff>398216</xdr:colOff>
      <xdr:row>586</xdr:row>
      <xdr:rowOff>14140</xdr:rowOff>
    </xdr:to>
    <xdr:sp macro="" textlink="">
      <xdr:nvSpPr>
        <xdr:cNvPr id="2226" name="Text Box 7418" hidden="1">
          <a:extLst>
            <a:ext uri="{FF2B5EF4-FFF2-40B4-BE49-F238E27FC236}">
              <a16:creationId xmlns:a16="http://schemas.microsoft.com/office/drawing/2014/main" id="{00000000-0008-0000-0200-0000B2080000}"/>
            </a:ext>
          </a:extLst>
        </xdr:cNvPr>
        <xdr:cNvSpPr txBox="1">
          <a:spLocks noChangeArrowheads="1"/>
        </xdr:cNvSpPr>
      </xdr:nvSpPr>
      <xdr:spPr bwMode="auto">
        <a:xfrm>
          <a:off x="24760388" y="54071118"/>
          <a:ext cx="5212080"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554</xdr:row>
      <xdr:rowOff>240714</xdr:rowOff>
    </xdr:from>
    <xdr:to>
      <xdr:col>88</xdr:col>
      <xdr:colOff>398216</xdr:colOff>
      <xdr:row>586</xdr:row>
      <xdr:rowOff>14140</xdr:rowOff>
    </xdr:to>
    <xdr:sp macro="" textlink="">
      <xdr:nvSpPr>
        <xdr:cNvPr id="2227" name="Text Box 7419" hidden="1">
          <a:extLst>
            <a:ext uri="{FF2B5EF4-FFF2-40B4-BE49-F238E27FC236}">
              <a16:creationId xmlns:a16="http://schemas.microsoft.com/office/drawing/2014/main" id="{00000000-0008-0000-0200-0000B3080000}"/>
            </a:ext>
          </a:extLst>
        </xdr:cNvPr>
        <xdr:cNvSpPr txBox="1">
          <a:spLocks noChangeArrowheads="1"/>
        </xdr:cNvSpPr>
      </xdr:nvSpPr>
      <xdr:spPr bwMode="auto">
        <a:xfrm>
          <a:off x="25629067" y="54071118"/>
          <a:ext cx="5212080"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554</xdr:row>
      <xdr:rowOff>240714</xdr:rowOff>
    </xdr:from>
    <xdr:to>
      <xdr:col>100</xdr:col>
      <xdr:colOff>398216</xdr:colOff>
      <xdr:row>586</xdr:row>
      <xdr:rowOff>14140</xdr:rowOff>
    </xdr:to>
    <xdr:sp macro="" textlink="">
      <xdr:nvSpPr>
        <xdr:cNvPr id="2228" name="Text Box 7420" hidden="1">
          <a:extLst>
            <a:ext uri="{FF2B5EF4-FFF2-40B4-BE49-F238E27FC236}">
              <a16:creationId xmlns:a16="http://schemas.microsoft.com/office/drawing/2014/main" id="{00000000-0008-0000-0200-0000B4080000}"/>
            </a:ext>
          </a:extLst>
        </xdr:cNvPr>
        <xdr:cNvSpPr txBox="1">
          <a:spLocks noChangeArrowheads="1"/>
        </xdr:cNvSpPr>
      </xdr:nvSpPr>
      <xdr:spPr bwMode="auto">
        <a:xfrm>
          <a:off x="30841147" y="54071118"/>
          <a:ext cx="5212080"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554</xdr:row>
      <xdr:rowOff>240714</xdr:rowOff>
    </xdr:from>
    <xdr:to>
      <xdr:col>102</xdr:col>
      <xdr:colOff>398214</xdr:colOff>
      <xdr:row>586</xdr:row>
      <xdr:rowOff>14140</xdr:rowOff>
    </xdr:to>
    <xdr:sp macro="" textlink="">
      <xdr:nvSpPr>
        <xdr:cNvPr id="2229" name="Text Box 7421" hidden="1">
          <a:extLst>
            <a:ext uri="{FF2B5EF4-FFF2-40B4-BE49-F238E27FC236}">
              <a16:creationId xmlns:a16="http://schemas.microsoft.com/office/drawing/2014/main" id="{00000000-0008-0000-0200-0000B5080000}"/>
            </a:ext>
          </a:extLst>
        </xdr:cNvPr>
        <xdr:cNvSpPr txBox="1">
          <a:spLocks noChangeArrowheads="1"/>
        </xdr:cNvSpPr>
      </xdr:nvSpPr>
      <xdr:spPr bwMode="auto">
        <a:xfrm>
          <a:off x="31709827" y="54071118"/>
          <a:ext cx="5212079"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554</xdr:row>
      <xdr:rowOff>240714</xdr:rowOff>
    </xdr:from>
    <xdr:to>
      <xdr:col>104</xdr:col>
      <xdr:colOff>398217</xdr:colOff>
      <xdr:row>586</xdr:row>
      <xdr:rowOff>14140</xdr:rowOff>
    </xdr:to>
    <xdr:sp macro="" textlink="">
      <xdr:nvSpPr>
        <xdr:cNvPr id="2230" name="Text Box 7422" hidden="1">
          <a:extLst>
            <a:ext uri="{FF2B5EF4-FFF2-40B4-BE49-F238E27FC236}">
              <a16:creationId xmlns:a16="http://schemas.microsoft.com/office/drawing/2014/main" id="{00000000-0008-0000-0200-0000B6080000}"/>
            </a:ext>
          </a:extLst>
        </xdr:cNvPr>
        <xdr:cNvSpPr txBox="1">
          <a:spLocks noChangeArrowheads="1"/>
        </xdr:cNvSpPr>
      </xdr:nvSpPr>
      <xdr:spPr bwMode="auto">
        <a:xfrm>
          <a:off x="32578507" y="54071118"/>
          <a:ext cx="5212080"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554</xdr:row>
      <xdr:rowOff>240714</xdr:rowOff>
    </xdr:from>
    <xdr:to>
      <xdr:col>106</xdr:col>
      <xdr:colOff>398216</xdr:colOff>
      <xdr:row>586</xdr:row>
      <xdr:rowOff>14140</xdr:rowOff>
    </xdr:to>
    <xdr:sp macro="" textlink="">
      <xdr:nvSpPr>
        <xdr:cNvPr id="2231" name="Text Box 7423" hidden="1">
          <a:extLst>
            <a:ext uri="{FF2B5EF4-FFF2-40B4-BE49-F238E27FC236}">
              <a16:creationId xmlns:a16="http://schemas.microsoft.com/office/drawing/2014/main" id="{00000000-0008-0000-0200-0000B7080000}"/>
            </a:ext>
          </a:extLst>
        </xdr:cNvPr>
        <xdr:cNvSpPr txBox="1">
          <a:spLocks noChangeArrowheads="1"/>
        </xdr:cNvSpPr>
      </xdr:nvSpPr>
      <xdr:spPr bwMode="auto">
        <a:xfrm>
          <a:off x="33447187" y="54071118"/>
          <a:ext cx="5212080" cy="765801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556</xdr:row>
      <xdr:rowOff>202366</xdr:rowOff>
    </xdr:from>
    <xdr:to>
      <xdr:col>69</xdr:col>
      <xdr:colOff>398215</xdr:colOff>
      <xdr:row>587</xdr:row>
      <xdr:rowOff>221975</xdr:rowOff>
    </xdr:to>
    <xdr:sp macro="" textlink="">
      <xdr:nvSpPr>
        <xdr:cNvPr id="2232" name="Text Box 7429" hidden="1">
          <a:extLst>
            <a:ext uri="{FF2B5EF4-FFF2-40B4-BE49-F238E27FC236}">
              <a16:creationId xmlns:a16="http://schemas.microsoft.com/office/drawing/2014/main" id="{00000000-0008-0000-0200-0000B8080000}"/>
            </a:ext>
          </a:extLst>
        </xdr:cNvPr>
        <xdr:cNvSpPr txBox="1">
          <a:spLocks noChangeArrowheads="1"/>
        </xdr:cNvSpPr>
      </xdr:nvSpPr>
      <xdr:spPr bwMode="auto">
        <a:xfrm>
          <a:off x="17359888" y="54525138"/>
          <a:ext cx="5228798" cy="76580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556</xdr:row>
      <xdr:rowOff>202366</xdr:rowOff>
    </xdr:from>
    <xdr:to>
      <xdr:col>71</xdr:col>
      <xdr:colOff>398216</xdr:colOff>
      <xdr:row>587</xdr:row>
      <xdr:rowOff>221975</xdr:rowOff>
    </xdr:to>
    <xdr:sp macro="" textlink="">
      <xdr:nvSpPr>
        <xdr:cNvPr id="2233" name="Text Box 7430" hidden="1">
          <a:extLst>
            <a:ext uri="{FF2B5EF4-FFF2-40B4-BE49-F238E27FC236}">
              <a16:creationId xmlns:a16="http://schemas.microsoft.com/office/drawing/2014/main" id="{00000000-0008-0000-0200-0000B9080000}"/>
            </a:ext>
          </a:extLst>
        </xdr:cNvPr>
        <xdr:cNvSpPr txBox="1">
          <a:spLocks noChangeArrowheads="1"/>
        </xdr:cNvSpPr>
      </xdr:nvSpPr>
      <xdr:spPr bwMode="auto">
        <a:xfrm>
          <a:off x="18232468" y="54525138"/>
          <a:ext cx="5224898" cy="76580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556</xdr:row>
      <xdr:rowOff>202366</xdr:rowOff>
    </xdr:from>
    <xdr:to>
      <xdr:col>83</xdr:col>
      <xdr:colOff>394646</xdr:colOff>
      <xdr:row>587</xdr:row>
      <xdr:rowOff>221975</xdr:rowOff>
    </xdr:to>
    <xdr:sp macro="" textlink="">
      <xdr:nvSpPr>
        <xdr:cNvPr id="2234" name="Text Box 7431" hidden="1">
          <a:extLst>
            <a:ext uri="{FF2B5EF4-FFF2-40B4-BE49-F238E27FC236}">
              <a16:creationId xmlns:a16="http://schemas.microsoft.com/office/drawing/2014/main" id="{00000000-0008-0000-0200-0000BA080000}"/>
            </a:ext>
          </a:extLst>
        </xdr:cNvPr>
        <xdr:cNvSpPr txBox="1">
          <a:spLocks noChangeArrowheads="1"/>
        </xdr:cNvSpPr>
      </xdr:nvSpPr>
      <xdr:spPr bwMode="auto">
        <a:xfrm>
          <a:off x="23457366" y="54525138"/>
          <a:ext cx="5208511" cy="76580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556</xdr:row>
      <xdr:rowOff>202366</xdr:rowOff>
    </xdr:from>
    <xdr:to>
      <xdr:col>86</xdr:col>
      <xdr:colOff>398216</xdr:colOff>
      <xdr:row>587</xdr:row>
      <xdr:rowOff>221975</xdr:rowOff>
    </xdr:to>
    <xdr:sp macro="" textlink="">
      <xdr:nvSpPr>
        <xdr:cNvPr id="2235" name="Text Box 7432" hidden="1">
          <a:extLst>
            <a:ext uri="{FF2B5EF4-FFF2-40B4-BE49-F238E27FC236}">
              <a16:creationId xmlns:a16="http://schemas.microsoft.com/office/drawing/2014/main" id="{00000000-0008-0000-0200-0000BB080000}"/>
            </a:ext>
          </a:extLst>
        </xdr:cNvPr>
        <xdr:cNvSpPr txBox="1">
          <a:spLocks noChangeArrowheads="1"/>
        </xdr:cNvSpPr>
      </xdr:nvSpPr>
      <xdr:spPr bwMode="auto">
        <a:xfrm>
          <a:off x="24760388" y="54525138"/>
          <a:ext cx="5212080" cy="76580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556</xdr:row>
      <xdr:rowOff>202366</xdr:rowOff>
    </xdr:from>
    <xdr:to>
      <xdr:col>88</xdr:col>
      <xdr:colOff>398216</xdr:colOff>
      <xdr:row>587</xdr:row>
      <xdr:rowOff>221975</xdr:rowOff>
    </xdr:to>
    <xdr:sp macro="" textlink="">
      <xdr:nvSpPr>
        <xdr:cNvPr id="2236" name="Text Box 7433" hidden="1">
          <a:extLst>
            <a:ext uri="{FF2B5EF4-FFF2-40B4-BE49-F238E27FC236}">
              <a16:creationId xmlns:a16="http://schemas.microsoft.com/office/drawing/2014/main" id="{00000000-0008-0000-0200-0000BC080000}"/>
            </a:ext>
          </a:extLst>
        </xdr:cNvPr>
        <xdr:cNvSpPr txBox="1">
          <a:spLocks noChangeArrowheads="1"/>
        </xdr:cNvSpPr>
      </xdr:nvSpPr>
      <xdr:spPr bwMode="auto">
        <a:xfrm>
          <a:off x="25629067" y="54525138"/>
          <a:ext cx="5212080" cy="76580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556</xdr:row>
      <xdr:rowOff>202366</xdr:rowOff>
    </xdr:from>
    <xdr:to>
      <xdr:col>102</xdr:col>
      <xdr:colOff>398214</xdr:colOff>
      <xdr:row>587</xdr:row>
      <xdr:rowOff>221975</xdr:rowOff>
    </xdr:to>
    <xdr:sp macro="" textlink="">
      <xdr:nvSpPr>
        <xdr:cNvPr id="2237" name="Text Box 7434" hidden="1">
          <a:extLst>
            <a:ext uri="{FF2B5EF4-FFF2-40B4-BE49-F238E27FC236}">
              <a16:creationId xmlns:a16="http://schemas.microsoft.com/office/drawing/2014/main" id="{00000000-0008-0000-0200-0000BD080000}"/>
            </a:ext>
          </a:extLst>
        </xdr:cNvPr>
        <xdr:cNvSpPr txBox="1">
          <a:spLocks noChangeArrowheads="1"/>
        </xdr:cNvSpPr>
      </xdr:nvSpPr>
      <xdr:spPr bwMode="auto">
        <a:xfrm>
          <a:off x="31709827" y="54525138"/>
          <a:ext cx="5212079" cy="76580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556</xdr:row>
      <xdr:rowOff>202366</xdr:rowOff>
    </xdr:from>
    <xdr:to>
      <xdr:col>104</xdr:col>
      <xdr:colOff>398217</xdr:colOff>
      <xdr:row>587</xdr:row>
      <xdr:rowOff>221975</xdr:rowOff>
    </xdr:to>
    <xdr:sp macro="" textlink="">
      <xdr:nvSpPr>
        <xdr:cNvPr id="2238" name="Text Box 7435" hidden="1">
          <a:extLst>
            <a:ext uri="{FF2B5EF4-FFF2-40B4-BE49-F238E27FC236}">
              <a16:creationId xmlns:a16="http://schemas.microsoft.com/office/drawing/2014/main" id="{00000000-0008-0000-0200-0000BE080000}"/>
            </a:ext>
          </a:extLst>
        </xdr:cNvPr>
        <xdr:cNvSpPr txBox="1">
          <a:spLocks noChangeArrowheads="1"/>
        </xdr:cNvSpPr>
      </xdr:nvSpPr>
      <xdr:spPr bwMode="auto">
        <a:xfrm>
          <a:off x="32578507" y="54525138"/>
          <a:ext cx="5212080" cy="76580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556</xdr:row>
      <xdr:rowOff>202366</xdr:rowOff>
    </xdr:from>
    <xdr:to>
      <xdr:col>106</xdr:col>
      <xdr:colOff>398216</xdr:colOff>
      <xdr:row>587</xdr:row>
      <xdr:rowOff>221975</xdr:rowOff>
    </xdr:to>
    <xdr:sp macro="" textlink="">
      <xdr:nvSpPr>
        <xdr:cNvPr id="2239" name="Text Box 7436" hidden="1">
          <a:extLst>
            <a:ext uri="{FF2B5EF4-FFF2-40B4-BE49-F238E27FC236}">
              <a16:creationId xmlns:a16="http://schemas.microsoft.com/office/drawing/2014/main" id="{00000000-0008-0000-0200-0000BF080000}"/>
            </a:ext>
          </a:extLst>
        </xdr:cNvPr>
        <xdr:cNvSpPr txBox="1">
          <a:spLocks noChangeArrowheads="1"/>
        </xdr:cNvSpPr>
      </xdr:nvSpPr>
      <xdr:spPr bwMode="auto">
        <a:xfrm>
          <a:off x="33447187" y="54525138"/>
          <a:ext cx="5212080" cy="765800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559</xdr:row>
      <xdr:rowOff>25467</xdr:rowOff>
    </xdr:from>
    <xdr:to>
      <xdr:col>69</xdr:col>
      <xdr:colOff>398215</xdr:colOff>
      <xdr:row>589</xdr:row>
      <xdr:rowOff>185665</xdr:rowOff>
    </xdr:to>
    <xdr:sp macro="" textlink="">
      <xdr:nvSpPr>
        <xdr:cNvPr id="2240" name="Text Box 7444" hidden="1">
          <a:extLst>
            <a:ext uri="{FF2B5EF4-FFF2-40B4-BE49-F238E27FC236}">
              <a16:creationId xmlns:a16="http://schemas.microsoft.com/office/drawing/2014/main" id="{00000000-0008-0000-0200-0000C0080000}"/>
            </a:ext>
          </a:extLst>
        </xdr:cNvPr>
        <xdr:cNvSpPr txBox="1">
          <a:spLocks noChangeArrowheads="1"/>
        </xdr:cNvSpPr>
      </xdr:nvSpPr>
      <xdr:spPr bwMode="auto">
        <a:xfrm>
          <a:off x="17359888" y="55097917"/>
          <a:ext cx="5228798"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559</xdr:row>
      <xdr:rowOff>25467</xdr:rowOff>
    </xdr:from>
    <xdr:to>
      <xdr:col>71</xdr:col>
      <xdr:colOff>398216</xdr:colOff>
      <xdr:row>589</xdr:row>
      <xdr:rowOff>185665</xdr:rowOff>
    </xdr:to>
    <xdr:sp macro="" textlink="">
      <xdr:nvSpPr>
        <xdr:cNvPr id="2241" name="Text Box 7445" hidden="1">
          <a:extLst>
            <a:ext uri="{FF2B5EF4-FFF2-40B4-BE49-F238E27FC236}">
              <a16:creationId xmlns:a16="http://schemas.microsoft.com/office/drawing/2014/main" id="{00000000-0008-0000-0200-0000C1080000}"/>
            </a:ext>
          </a:extLst>
        </xdr:cNvPr>
        <xdr:cNvSpPr txBox="1">
          <a:spLocks noChangeArrowheads="1"/>
        </xdr:cNvSpPr>
      </xdr:nvSpPr>
      <xdr:spPr bwMode="auto">
        <a:xfrm>
          <a:off x="18232468" y="55097917"/>
          <a:ext cx="5224898"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559</xdr:row>
      <xdr:rowOff>25467</xdr:rowOff>
    </xdr:from>
    <xdr:to>
      <xdr:col>77</xdr:col>
      <xdr:colOff>398216</xdr:colOff>
      <xdr:row>589</xdr:row>
      <xdr:rowOff>185665</xdr:rowOff>
    </xdr:to>
    <xdr:sp macro="" textlink="">
      <xdr:nvSpPr>
        <xdr:cNvPr id="2242" name="Text Box 7446" hidden="1">
          <a:extLst>
            <a:ext uri="{FF2B5EF4-FFF2-40B4-BE49-F238E27FC236}">
              <a16:creationId xmlns:a16="http://schemas.microsoft.com/office/drawing/2014/main" id="{00000000-0008-0000-0200-0000C2080000}"/>
            </a:ext>
          </a:extLst>
        </xdr:cNvPr>
        <xdr:cNvSpPr txBox="1">
          <a:spLocks noChangeArrowheads="1"/>
        </xdr:cNvSpPr>
      </xdr:nvSpPr>
      <xdr:spPr bwMode="auto">
        <a:xfrm>
          <a:off x="20853085" y="55097917"/>
          <a:ext cx="5210321"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559</xdr:row>
      <xdr:rowOff>25467</xdr:rowOff>
    </xdr:from>
    <xdr:to>
      <xdr:col>81</xdr:col>
      <xdr:colOff>398216</xdr:colOff>
      <xdr:row>589</xdr:row>
      <xdr:rowOff>185665</xdr:rowOff>
    </xdr:to>
    <xdr:sp macro="" textlink="">
      <xdr:nvSpPr>
        <xdr:cNvPr id="2243" name="Text Box 7447" hidden="1">
          <a:extLst>
            <a:ext uri="{FF2B5EF4-FFF2-40B4-BE49-F238E27FC236}">
              <a16:creationId xmlns:a16="http://schemas.microsoft.com/office/drawing/2014/main" id="{00000000-0008-0000-0200-0000C3080000}"/>
            </a:ext>
          </a:extLst>
        </xdr:cNvPr>
        <xdr:cNvSpPr txBox="1">
          <a:spLocks noChangeArrowheads="1"/>
        </xdr:cNvSpPr>
      </xdr:nvSpPr>
      <xdr:spPr bwMode="auto">
        <a:xfrm>
          <a:off x="22588686" y="55097917"/>
          <a:ext cx="5212081"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559</xdr:row>
      <xdr:rowOff>25467</xdr:rowOff>
    </xdr:from>
    <xdr:to>
      <xdr:col>83</xdr:col>
      <xdr:colOff>394646</xdr:colOff>
      <xdr:row>589</xdr:row>
      <xdr:rowOff>185665</xdr:rowOff>
    </xdr:to>
    <xdr:sp macro="" textlink="">
      <xdr:nvSpPr>
        <xdr:cNvPr id="2244" name="Text Box 7448" hidden="1">
          <a:extLst>
            <a:ext uri="{FF2B5EF4-FFF2-40B4-BE49-F238E27FC236}">
              <a16:creationId xmlns:a16="http://schemas.microsoft.com/office/drawing/2014/main" id="{00000000-0008-0000-0200-0000C4080000}"/>
            </a:ext>
          </a:extLst>
        </xdr:cNvPr>
        <xdr:cNvSpPr txBox="1">
          <a:spLocks noChangeArrowheads="1"/>
        </xdr:cNvSpPr>
      </xdr:nvSpPr>
      <xdr:spPr bwMode="auto">
        <a:xfrm>
          <a:off x="23457366" y="55097917"/>
          <a:ext cx="5208511"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559</xdr:row>
      <xdr:rowOff>25467</xdr:rowOff>
    </xdr:from>
    <xdr:to>
      <xdr:col>86</xdr:col>
      <xdr:colOff>398216</xdr:colOff>
      <xdr:row>589</xdr:row>
      <xdr:rowOff>185665</xdr:rowOff>
    </xdr:to>
    <xdr:sp macro="" textlink="">
      <xdr:nvSpPr>
        <xdr:cNvPr id="2245" name="Text Box 7449" hidden="1">
          <a:extLst>
            <a:ext uri="{FF2B5EF4-FFF2-40B4-BE49-F238E27FC236}">
              <a16:creationId xmlns:a16="http://schemas.microsoft.com/office/drawing/2014/main" id="{00000000-0008-0000-0200-0000C5080000}"/>
            </a:ext>
          </a:extLst>
        </xdr:cNvPr>
        <xdr:cNvSpPr txBox="1">
          <a:spLocks noChangeArrowheads="1"/>
        </xdr:cNvSpPr>
      </xdr:nvSpPr>
      <xdr:spPr bwMode="auto">
        <a:xfrm>
          <a:off x="24760388" y="55097917"/>
          <a:ext cx="5212080"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559</xdr:row>
      <xdr:rowOff>25467</xdr:rowOff>
    </xdr:from>
    <xdr:to>
      <xdr:col>88</xdr:col>
      <xdr:colOff>398216</xdr:colOff>
      <xdr:row>589</xdr:row>
      <xdr:rowOff>185665</xdr:rowOff>
    </xdr:to>
    <xdr:sp macro="" textlink="">
      <xdr:nvSpPr>
        <xdr:cNvPr id="2246" name="Text Box 7450" hidden="1">
          <a:extLst>
            <a:ext uri="{FF2B5EF4-FFF2-40B4-BE49-F238E27FC236}">
              <a16:creationId xmlns:a16="http://schemas.microsoft.com/office/drawing/2014/main" id="{00000000-0008-0000-0200-0000C6080000}"/>
            </a:ext>
          </a:extLst>
        </xdr:cNvPr>
        <xdr:cNvSpPr txBox="1">
          <a:spLocks noChangeArrowheads="1"/>
        </xdr:cNvSpPr>
      </xdr:nvSpPr>
      <xdr:spPr bwMode="auto">
        <a:xfrm>
          <a:off x="25629067" y="55097917"/>
          <a:ext cx="5212080"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86</xdr:col>
      <xdr:colOff>398216</xdr:colOff>
      <xdr:row>559</xdr:row>
      <xdr:rowOff>25467</xdr:rowOff>
    </xdr:from>
    <xdr:to>
      <xdr:col>98</xdr:col>
      <xdr:colOff>398217</xdr:colOff>
      <xdr:row>589</xdr:row>
      <xdr:rowOff>185665</xdr:rowOff>
    </xdr:to>
    <xdr:sp macro="" textlink="">
      <xdr:nvSpPr>
        <xdr:cNvPr id="2247" name="Text Box 7451" hidden="1">
          <a:extLst>
            <a:ext uri="{FF2B5EF4-FFF2-40B4-BE49-F238E27FC236}">
              <a16:creationId xmlns:a16="http://schemas.microsoft.com/office/drawing/2014/main" id="{00000000-0008-0000-0200-0000C7080000}"/>
            </a:ext>
          </a:extLst>
        </xdr:cNvPr>
        <xdr:cNvSpPr txBox="1">
          <a:spLocks noChangeArrowheads="1"/>
        </xdr:cNvSpPr>
      </xdr:nvSpPr>
      <xdr:spPr bwMode="auto">
        <a:xfrm>
          <a:off x="29972468" y="55097917"/>
          <a:ext cx="5212079"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559</xdr:row>
      <xdr:rowOff>25467</xdr:rowOff>
    </xdr:from>
    <xdr:to>
      <xdr:col>100</xdr:col>
      <xdr:colOff>398216</xdr:colOff>
      <xdr:row>589</xdr:row>
      <xdr:rowOff>185665</xdr:rowOff>
    </xdr:to>
    <xdr:sp macro="" textlink="">
      <xdr:nvSpPr>
        <xdr:cNvPr id="2248" name="Text Box 7452" hidden="1">
          <a:extLst>
            <a:ext uri="{FF2B5EF4-FFF2-40B4-BE49-F238E27FC236}">
              <a16:creationId xmlns:a16="http://schemas.microsoft.com/office/drawing/2014/main" id="{00000000-0008-0000-0200-0000C8080000}"/>
            </a:ext>
          </a:extLst>
        </xdr:cNvPr>
        <xdr:cNvSpPr txBox="1">
          <a:spLocks noChangeArrowheads="1"/>
        </xdr:cNvSpPr>
      </xdr:nvSpPr>
      <xdr:spPr bwMode="auto">
        <a:xfrm>
          <a:off x="30841147" y="55097917"/>
          <a:ext cx="5212080"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559</xdr:row>
      <xdr:rowOff>25467</xdr:rowOff>
    </xdr:from>
    <xdr:to>
      <xdr:col>102</xdr:col>
      <xdr:colOff>398214</xdr:colOff>
      <xdr:row>589</xdr:row>
      <xdr:rowOff>185665</xdr:rowOff>
    </xdr:to>
    <xdr:sp macro="" textlink="">
      <xdr:nvSpPr>
        <xdr:cNvPr id="2249" name="Text Box 7453" hidden="1">
          <a:extLst>
            <a:ext uri="{FF2B5EF4-FFF2-40B4-BE49-F238E27FC236}">
              <a16:creationId xmlns:a16="http://schemas.microsoft.com/office/drawing/2014/main" id="{00000000-0008-0000-0200-0000C9080000}"/>
            </a:ext>
          </a:extLst>
        </xdr:cNvPr>
        <xdr:cNvSpPr txBox="1">
          <a:spLocks noChangeArrowheads="1"/>
        </xdr:cNvSpPr>
      </xdr:nvSpPr>
      <xdr:spPr bwMode="auto">
        <a:xfrm>
          <a:off x="31709827" y="55097917"/>
          <a:ext cx="5212079"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559</xdr:row>
      <xdr:rowOff>25467</xdr:rowOff>
    </xdr:from>
    <xdr:to>
      <xdr:col>104</xdr:col>
      <xdr:colOff>398217</xdr:colOff>
      <xdr:row>589</xdr:row>
      <xdr:rowOff>185665</xdr:rowOff>
    </xdr:to>
    <xdr:sp macro="" textlink="">
      <xdr:nvSpPr>
        <xdr:cNvPr id="2250" name="Text Box 7454" hidden="1">
          <a:extLst>
            <a:ext uri="{FF2B5EF4-FFF2-40B4-BE49-F238E27FC236}">
              <a16:creationId xmlns:a16="http://schemas.microsoft.com/office/drawing/2014/main" id="{00000000-0008-0000-0200-0000CA080000}"/>
            </a:ext>
          </a:extLst>
        </xdr:cNvPr>
        <xdr:cNvSpPr txBox="1">
          <a:spLocks noChangeArrowheads="1"/>
        </xdr:cNvSpPr>
      </xdr:nvSpPr>
      <xdr:spPr bwMode="auto">
        <a:xfrm>
          <a:off x="32578507" y="55097917"/>
          <a:ext cx="5212080"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559</xdr:row>
      <xdr:rowOff>25467</xdr:rowOff>
    </xdr:from>
    <xdr:to>
      <xdr:col>106</xdr:col>
      <xdr:colOff>398216</xdr:colOff>
      <xdr:row>589</xdr:row>
      <xdr:rowOff>185665</xdr:rowOff>
    </xdr:to>
    <xdr:sp macro="" textlink="">
      <xdr:nvSpPr>
        <xdr:cNvPr id="2251" name="Text Box 7455" hidden="1">
          <a:extLst>
            <a:ext uri="{FF2B5EF4-FFF2-40B4-BE49-F238E27FC236}">
              <a16:creationId xmlns:a16="http://schemas.microsoft.com/office/drawing/2014/main" id="{00000000-0008-0000-0200-0000CB080000}"/>
            </a:ext>
          </a:extLst>
        </xdr:cNvPr>
        <xdr:cNvSpPr txBox="1">
          <a:spLocks noChangeArrowheads="1"/>
        </xdr:cNvSpPr>
      </xdr:nvSpPr>
      <xdr:spPr bwMode="auto">
        <a:xfrm>
          <a:off x="33447187" y="55097917"/>
          <a:ext cx="5212080" cy="75402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560</xdr:row>
      <xdr:rowOff>134980</xdr:rowOff>
    </xdr:from>
    <xdr:to>
      <xdr:col>69</xdr:col>
      <xdr:colOff>398215</xdr:colOff>
      <xdr:row>590</xdr:row>
      <xdr:rowOff>167815</xdr:rowOff>
    </xdr:to>
    <xdr:sp macro="" textlink="">
      <xdr:nvSpPr>
        <xdr:cNvPr id="2252" name="Text Box 7462" hidden="1">
          <a:extLst>
            <a:ext uri="{FF2B5EF4-FFF2-40B4-BE49-F238E27FC236}">
              <a16:creationId xmlns:a16="http://schemas.microsoft.com/office/drawing/2014/main" id="{00000000-0008-0000-0200-0000CC080000}"/>
            </a:ext>
          </a:extLst>
        </xdr:cNvPr>
        <xdr:cNvSpPr txBox="1">
          <a:spLocks noChangeArrowheads="1"/>
        </xdr:cNvSpPr>
      </xdr:nvSpPr>
      <xdr:spPr bwMode="auto">
        <a:xfrm>
          <a:off x="17359888" y="55446823"/>
          <a:ext cx="5228798"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560</xdr:row>
      <xdr:rowOff>134980</xdr:rowOff>
    </xdr:from>
    <xdr:to>
      <xdr:col>71</xdr:col>
      <xdr:colOff>398216</xdr:colOff>
      <xdr:row>590</xdr:row>
      <xdr:rowOff>167815</xdr:rowOff>
    </xdr:to>
    <xdr:sp macro="" textlink="">
      <xdr:nvSpPr>
        <xdr:cNvPr id="2253" name="Text Box 7463" hidden="1">
          <a:extLst>
            <a:ext uri="{FF2B5EF4-FFF2-40B4-BE49-F238E27FC236}">
              <a16:creationId xmlns:a16="http://schemas.microsoft.com/office/drawing/2014/main" id="{00000000-0008-0000-0200-0000CD080000}"/>
            </a:ext>
          </a:extLst>
        </xdr:cNvPr>
        <xdr:cNvSpPr txBox="1">
          <a:spLocks noChangeArrowheads="1"/>
        </xdr:cNvSpPr>
      </xdr:nvSpPr>
      <xdr:spPr bwMode="auto">
        <a:xfrm>
          <a:off x="18232468" y="55446823"/>
          <a:ext cx="5224898"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560</xdr:row>
      <xdr:rowOff>134980</xdr:rowOff>
    </xdr:from>
    <xdr:to>
      <xdr:col>73</xdr:col>
      <xdr:colOff>398215</xdr:colOff>
      <xdr:row>590</xdr:row>
      <xdr:rowOff>167815</xdr:rowOff>
    </xdr:to>
    <xdr:sp macro="" textlink="">
      <xdr:nvSpPr>
        <xdr:cNvPr id="2254" name="Text Box 7464" hidden="1">
          <a:extLst>
            <a:ext uri="{FF2B5EF4-FFF2-40B4-BE49-F238E27FC236}">
              <a16:creationId xmlns:a16="http://schemas.microsoft.com/office/drawing/2014/main" id="{00000000-0008-0000-0200-0000CE080000}"/>
            </a:ext>
          </a:extLst>
        </xdr:cNvPr>
        <xdr:cNvSpPr txBox="1">
          <a:spLocks noChangeArrowheads="1"/>
        </xdr:cNvSpPr>
      </xdr:nvSpPr>
      <xdr:spPr bwMode="auto">
        <a:xfrm>
          <a:off x="19107112" y="55446823"/>
          <a:ext cx="5218935"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560</xdr:row>
      <xdr:rowOff>134980</xdr:rowOff>
    </xdr:from>
    <xdr:to>
      <xdr:col>75</xdr:col>
      <xdr:colOff>398216</xdr:colOff>
      <xdr:row>590</xdr:row>
      <xdr:rowOff>167815</xdr:rowOff>
    </xdr:to>
    <xdr:sp macro="" textlink="">
      <xdr:nvSpPr>
        <xdr:cNvPr id="2255" name="Text Box 7465" hidden="1">
          <a:extLst>
            <a:ext uri="{FF2B5EF4-FFF2-40B4-BE49-F238E27FC236}">
              <a16:creationId xmlns:a16="http://schemas.microsoft.com/office/drawing/2014/main" id="{00000000-0008-0000-0200-0000CF080000}"/>
            </a:ext>
          </a:extLst>
        </xdr:cNvPr>
        <xdr:cNvSpPr txBox="1">
          <a:spLocks noChangeArrowheads="1"/>
        </xdr:cNvSpPr>
      </xdr:nvSpPr>
      <xdr:spPr bwMode="auto">
        <a:xfrm>
          <a:off x="19985578" y="55446823"/>
          <a:ext cx="5209149"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560</xdr:row>
      <xdr:rowOff>134980</xdr:rowOff>
    </xdr:from>
    <xdr:to>
      <xdr:col>81</xdr:col>
      <xdr:colOff>398216</xdr:colOff>
      <xdr:row>590</xdr:row>
      <xdr:rowOff>167815</xdr:rowOff>
    </xdr:to>
    <xdr:sp macro="" textlink="">
      <xdr:nvSpPr>
        <xdr:cNvPr id="2256" name="Text Box 7466" hidden="1">
          <a:extLst>
            <a:ext uri="{FF2B5EF4-FFF2-40B4-BE49-F238E27FC236}">
              <a16:creationId xmlns:a16="http://schemas.microsoft.com/office/drawing/2014/main" id="{00000000-0008-0000-0200-0000D0080000}"/>
            </a:ext>
          </a:extLst>
        </xdr:cNvPr>
        <xdr:cNvSpPr txBox="1">
          <a:spLocks noChangeArrowheads="1"/>
        </xdr:cNvSpPr>
      </xdr:nvSpPr>
      <xdr:spPr bwMode="auto">
        <a:xfrm>
          <a:off x="22588686" y="55446823"/>
          <a:ext cx="5212081"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560</xdr:row>
      <xdr:rowOff>134980</xdr:rowOff>
    </xdr:from>
    <xdr:to>
      <xdr:col>83</xdr:col>
      <xdr:colOff>394646</xdr:colOff>
      <xdr:row>590</xdr:row>
      <xdr:rowOff>167815</xdr:rowOff>
    </xdr:to>
    <xdr:sp macro="" textlink="">
      <xdr:nvSpPr>
        <xdr:cNvPr id="2257" name="Text Box 7467" hidden="1">
          <a:extLst>
            <a:ext uri="{FF2B5EF4-FFF2-40B4-BE49-F238E27FC236}">
              <a16:creationId xmlns:a16="http://schemas.microsoft.com/office/drawing/2014/main" id="{00000000-0008-0000-0200-0000D1080000}"/>
            </a:ext>
          </a:extLst>
        </xdr:cNvPr>
        <xdr:cNvSpPr txBox="1">
          <a:spLocks noChangeArrowheads="1"/>
        </xdr:cNvSpPr>
      </xdr:nvSpPr>
      <xdr:spPr bwMode="auto">
        <a:xfrm>
          <a:off x="23457366" y="55446823"/>
          <a:ext cx="5208511"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560</xdr:row>
      <xdr:rowOff>134980</xdr:rowOff>
    </xdr:from>
    <xdr:to>
      <xdr:col>86</xdr:col>
      <xdr:colOff>398216</xdr:colOff>
      <xdr:row>590</xdr:row>
      <xdr:rowOff>167815</xdr:rowOff>
    </xdr:to>
    <xdr:sp macro="" textlink="">
      <xdr:nvSpPr>
        <xdr:cNvPr id="2258" name="Text Box 7468" hidden="1">
          <a:extLst>
            <a:ext uri="{FF2B5EF4-FFF2-40B4-BE49-F238E27FC236}">
              <a16:creationId xmlns:a16="http://schemas.microsoft.com/office/drawing/2014/main" id="{00000000-0008-0000-0200-0000D2080000}"/>
            </a:ext>
          </a:extLst>
        </xdr:cNvPr>
        <xdr:cNvSpPr txBox="1">
          <a:spLocks noChangeArrowheads="1"/>
        </xdr:cNvSpPr>
      </xdr:nvSpPr>
      <xdr:spPr bwMode="auto">
        <a:xfrm>
          <a:off x="24760388" y="55446823"/>
          <a:ext cx="5212080"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560</xdr:row>
      <xdr:rowOff>134980</xdr:rowOff>
    </xdr:from>
    <xdr:to>
      <xdr:col>88</xdr:col>
      <xdr:colOff>398216</xdr:colOff>
      <xdr:row>590</xdr:row>
      <xdr:rowOff>167815</xdr:rowOff>
    </xdr:to>
    <xdr:sp macro="" textlink="">
      <xdr:nvSpPr>
        <xdr:cNvPr id="2259" name="Text Box 7469" hidden="1">
          <a:extLst>
            <a:ext uri="{FF2B5EF4-FFF2-40B4-BE49-F238E27FC236}">
              <a16:creationId xmlns:a16="http://schemas.microsoft.com/office/drawing/2014/main" id="{00000000-0008-0000-0200-0000D3080000}"/>
            </a:ext>
          </a:extLst>
        </xdr:cNvPr>
        <xdr:cNvSpPr txBox="1">
          <a:spLocks noChangeArrowheads="1"/>
        </xdr:cNvSpPr>
      </xdr:nvSpPr>
      <xdr:spPr bwMode="auto">
        <a:xfrm>
          <a:off x="25629067" y="55446823"/>
          <a:ext cx="5212080"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560</xdr:row>
      <xdr:rowOff>134980</xdr:rowOff>
    </xdr:from>
    <xdr:to>
      <xdr:col>100</xdr:col>
      <xdr:colOff>398216</xdr:colOff>
      <xdr:row>590</xdr:row>
      <xdr:rowOff>167815</xdr:rowOff>
    </xdr:to>
    <xdr:sp macro="" textlink="">
      <xdr:nvSpPr>
        <xdr:cNvPr id="2260" name="Text Box 7470" hidden="1">
          <a:extLst>
            <a:ext uri="{FF2B5EF4-FFF2-40B4-BE49-F238E27FC236}">
              <a16:creationId xmlns:a16="http://schemas.microsoft.com/office/drawing/2014/main" id="{00000000-0008-0000-0200-0000D4080000}"/>
            </a:ext>
          </a:extLst>
        </xdr:cNvPr>
        <xdr:cNvSpPr txBox="1">
          <a:spLocks noChangeArrowheads="1"/>
        </xdr:cNvSpPr>
      </xdr:nvSpPr>
      <xdr:spPr bwMode="auto">
        <a:xfrm>
          <a:off x="30841147" y="55446823"/>
          <a:ext cx="5212080"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560</xdr:row>
      <xdr:rowOff>134980</xdr:rowOff>
    </xdr:from>
    <xdr:to>
      <xdr:col>104</xdr:col>
      <xdr:colOff>398217</xdr:colOff>
      <xdr:row>590</xdr:row>
      <xdr:rowOff>167815</xdr:rowOff>
    </xdr:to>
    <xdr:sp macro="" textlink="">
      <xdr:nvSpPr>
        <xdr:cNvPr id="2261" name="Text Box 7471" hidden="1">
          <a:extLst>
            <a:ext uri="{FF2B5EF4-FFF2-40B4-BE49-F238E27FC236}">
              <a16:creationId xmlns:a16="http://schemas.microsoft.com/office/drawing/2014/main" id="{00000000-0008-0000-0200-0000D5080000}"/>
            </a:ext>
          </a:extLst>
        </xdr:cNvPr>
        <xdr:cNvSpPr txBox="1">
          <a:spLocks noChangeArrowheads="1"/>
        </xdr:cNvSpPr>
      </xdr:nvSpPr>
      <xdr:spPr bwMode="auto">
        <a:xfrm>
          <a:off x="32578507" y="55446823"/>
          <a:ext cx="5212080"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560</xdr:row>
      <xdr:rowOff>134980</xdr:rowOff>
    </xdr:from>
    <xdr:to>
      <xdr:col>106</xdr:col>
      <xdr:colOff>398216</xdr:colOff>
      <xdr:row>590</xdr:row>
      <xdr:rowOff>167815</xdr:rowOff>
    </xdr:to>
    <xdr:sp macro="" textlink="">
      <xdr:nvSpPr>
        <xdr:cNvPr id="2262" name="Text Box 7472" hidden="1">
          <a:extLst>
            <a:ext uri="{FF2B5EF4-FFF2-40B4-BE49-F238E27FC236}">
              <a16:creationId xmlns:a16="http://schemas.microsoft.com/office/drawing/2014/main" id="{00000000-0008-0000-0200-0000D6080000}"/>
            </a:ext>
          </a:extLst>
        </xdr:cNvPr>
        <xdr:cNvSpPr txBox="1">
          <a:spLocks noChangeArrowheads="1"/>
        </xdr:cNvSpPr>
      </xdr:nvSpPr>
      <xdr:spPr bwMode="auto">
        <a:xfrm>
          <a:off x="33447187" y="55446823"/>
          <a:ext cx="5212080" cy="74183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561</xdr:row>
      <xdr:rowOff>232337</xdr:rowOff>
    </xdr:from>
    <xdr:to>
      <xdr:col>69</xdr:col>
      <xdr:colOff>398215</xdr:colOff>
      <xdr:row>591</xdr:row>
      <xdr:rowOff>148637</xdr:rowOff>
    </xdr:to>
    <xdr:sp macro="" textlink="">
      <xdr:nvSpPr>
        <xdr:cNvPr id="2263" name="Text Box 7478" hidden="1">
          <a:extLst>
            <a:ext uri="{FF2B5EF4-FFF2-40B4-BE49-F238E27FC236}">
              <a16:creationId xmlns:a16="http://schemas.microsoft.com/office/drawing/2014/main" id="{00000000-0008-0000-0200-0000D7080000}"/>
            </a:ext>
          </a:extLst>
        </xdr:cNvPr>
        <xdr:cNvSpPr txBox="1">
          <a:spLocks noChangeArrowheads="1"/>
        </xdr:cNvSpPr>
      </xdr:nvSpPr>
      <xdr:spPr bwMode="auto">
        <a:xfrm>
          <a:off x="17359888" y="55793728"/>
          <a:ext cx="5228798" cy="73017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561</xdr:row>
      <xdr:rowOff>232337</xdr:rowOff>
    </xdr:from>
    <xdr:to>
      <xdr:col>73</xdr:col>
      <xdr:colOff>398215</xdr:colOff>
      <xdr:row>591</xdr:row>
      <xdr:rowOff>148637</xdr:rowOff>
    </xdr:to>
    <xdr:sp macro="" textlink="">
      <xdr:nvSpPr>
        <xdr:cNvPr id="2264" name="Text Box 7479" hidden="1">
          <a:extLst>
            <a:ext uri="{FF2B5EF4-FFF2-40B4-BE49-F238E27FC236}">
              <a16:creationId xmlns:a16="http://schemas.microsoft.com/office/drawing/2014/main" id="{00000000-0008-0000-0200-0000D8080000}"/>
            </a:ext>
          </a:extLst>
        </xdr:cNvPr>
        <xdr:cNvSpPr txBox="1">
          <a:spLocks noChangeArrowheads="1"/>
        </xdr:cNvSpPr>
      </xdr:nvSpPr>
      <xdr:spPr bwMode="auto">
        <a:xfrm>
          <a:off x="19107112" y="55793728"/>
          <a:ext cx="5218935" cy="73017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561</xdr:row>
      <xdr:rowOff>232337</xdr:rowOff>
    </xdr:from>
    <xdr:to>
      <xdr:col>75</xdr:col>
      <xdr:colOff>398216</xdr:colOff>
      <xdr:row>591</xdr:row>
      <xdr:rowOff>148637</xdr:rowOff>
    </xdr:to>
    <xdr:sp macro="" textlink="">
      <xdr:nvSpPr>
        <xdr:cNvPr id="2265" name="Text Box 7480" hidden="1">
          <a:extLst>
            <a:ext uri="{FF2B5EF4-FFF2-40B4-BE49-F238E27FC236}">
              <a16:creationId xmlns:a16="http://schemas.microsoft.com/office/drawing/2014/main" id="{00000000-0008-0000-0200-0000D9080000}"/>
            </a:ext>
          </a:extLst>
        </xdr:cNvPr>
        <xdr:cNvSpPr txBox="1">
          <a:spLocks noChangeArrowheads="1"/>
        </xdr:cNvSpPr>
      </xdr:nvSpPr>
      <xdr:spPr bwMode="auto">
        <a:xfrm>
          <a:off x="19985578" y="55793728"/>
          <a:ext cx="5209149" cy="73017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561</xdr:row>
      <xdr:rowOff>232337</xdr:rowOff>
    </xdr:from>
    <xdr:to>
      <xdr:col>77</xdr:col>
      <xdr:colOff>398216</xdr:colOff>
      <xdr:row>591</xdr:row>
      <xdr:rowOff>148637</xdr:rowOff>
    </xdr:to>
    <xdr:sp macro="" textlink="">
      <xdr:nvSpPr>
        <xdr:cNvPr id="2266" name="Text Box 7481" hidden="1">
          <a:extLst>
            <a:ext uri="{FF2B5EF4-FFF2-40B4-BE49-F238E27FC236}">
              <a16:creationId xmlns:a16="http://schemas.microsoft.com/office/drawing/2014/main" id="{00000000-0008-0000-0200-0000DA080000}"/>
            </a:ext>
          </a:extLst>
        </xdr:cNvPr>
        <xdr:cNvSpPr txBox="1">
          <a:spLocks noChangeArrowheads="1"/>
        </xdr:cNvSpPr>
      </xdr:nvSpPr>
      <xdr:spPr bwMode="auto">
        <a:xfrm>
          <a:off x="20853085" y="55793728"/>
          <a:ext cx="5210321" cy="73017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561</xdr:row>
      <xdr:rowOff>232337</xdr:rowOff>
    </xdr:from>
    <xdr:to>
      <xdr:col>81</xdr:col>
      <xdr:colOff>398216</xdr:colOff>
      <xdr:row>591</xdr:row>
      <xdr:rowOff>148637</xdr:rowOff>
    </xdr:to>
    <xdr:sp macro="" textlink="">
      <xdr:nvSpPr>
        <xdr:cNvPr id="2267" name="Text Box 7482" hidden="1">
          <a:extLst>
            <a:ext uri="{FF2B5EF4-FFF2-40B4-BE49-F238E27FC236}">
              <a16:creationId xmlns:a16="http://schemas.microsoft.com/office/drawing/2014/main" id="{00000000-0008-0000-0200-0000DB080000}"/>
            </a:ext>
          </a:extLst>
        </xdr:cNvPr>
        <xdr:cNvSpPr txBox="1">
          <a:spLocks noChangeArrowheads="1"/>
        </xdr:cNvSpPr>
      </xdr:nvSpPr>
      <xdr:spPr bwMode="auto">
        <a:xfrm>
          <a:off x="22588686" y="55793728"/>
          <a:ext cx="5212081" cy="73017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561</xdr:row>
      <xdr:rowOff>232337</xdr:rowOff>
    </xdr:from>
    <xdr:to>
      <xdr:col>83</xdr:col>
      <xdr:colOff>394646</xdr:colOff>
      <xdr:row>591</xdr:row>
      <xdr:rowOff>148637</xdr:rowOff>
    </xdr:to>
    <xdr:sp macro="" textlink="">
      <xdr:nvSpPr>
        <xdr:cNvPr id="2268" name="Text Box 7483" hidden="1">
          <a:extLst>
            <a:ext uri="{FF2B5EF4-FFF2-40B4-BE49-F238E27FC236}">
              <a16:creationId xmlns:a16="http://schemas.microsoft.com/office/drawing/2014/main" id="{00000000-0008-0000-0200-0000DC080000}"/>
            </a:ext>
          </a:extLst>
        </xdr:cNvPr>
        <xdr:cNvSpPr txBox="1">
          <a:spLocks noChangeArrowheads="1"/>
        </xdr:cNvSpPr>
      </xdr:nvSpPr>
      <xdr:spPr bwMode="auto">
        <a:xfrm>
          <a:off x="23457366" y="55793728"/>
          <a:ext cx="5208511" cy="73017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561</xdr:row>
      <xdr:rowOff>232337</xdr:rowOff>
    </xdr:from>
    <xdr:to>
      <xdr:col>100</xdr:col>
      <xdr:colOff>398216</xdr:colOff>
      <xdr:row>591</xdr:row>
      <xdr:rowOff>148637</xdr:rowOff>
    </xdr:to>
    <xdr:sp macro="" textlink="">
      <xdr:nvSpPr>
        <xdr:cNvPr id="2269" name="Text Box 7484" hidden="1">
          <a:extLst>
            <a:ext uri="{FF2B5EF4-FFF2-40B4-BE49-F238E27FC236}">
              <a16:creationId xmlns:a16="http://schemas.microsoft.com/office/drawing/2014/main" id="{00000000-0008-0000-0200-0000DD080000}"/>
            </a:ext>
          </a:extLst>
        </xdr:cNvPr>
        <xdr:cNvSpPr txBox="1">
          <a:spLocks noChangeArrowheads="1"/>
        </xdr:cNvSpPr>
      </xdr:nvSpPr>
      <xdr:spPr bwMode="auto">
        <a:xfrm>
          <a:off x="30841147" y="55793728"/>
          <a:ext cx="5212080" cy="73017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561</xdr:row>
      <xdr:rowOff>232337</xdr:rowOff>
    </xdr:from>
    <xdr:to>
      <xdr:col>104</xdr:col>
      <xdr:colOff>398217</xdr:colOff>
      <xdr:row>591</xdr:row>
      <xdr:rowOff>148637</xdr:rowOff>
    </xdr:to>
    <xdr:sp macro="" textlink="">
      <xdr:nvSpPr>
        <xdr:cNvPr id="2270" name="Text Box 7485" hidden="1">
          <a:extLst>
            <a:ext uri="{FF2B5EF4-FFF2-40B4-BE49-F238E27FC236}">
              <a16:creationId xmlns:a16="http://schemas.microsoft.com/office/drawing/2014/main" id="{00000000-0008-0000-0200-0000DE080000}"/>
            </a:ext>
          </a:extLst>
        </xdr:cNvPr>
        <xdr:cNvSpPr txBox="1">
          <a:spLocks noChangeArrowheads="1"/>
        </xdr:cNvSpPr>
      </xdr:nvSpPr>
      <xdr:spPr bwMode="auto">
        <a:xfrm>
          <a:off x="32578507" y="55793728"/>
          <a:ext cx="5212080" cy="73017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561</xdr:row>
      <xdr:rowOff>232337</xdr:rowOff>
    </xdr:from>
    <xdr:to>
      <xdr:col>106</xdr:col>
      <xdr:colOff>398216</xdr:colOff>
      <xdr:row>591</xdr:row>
      <xdr:rowOff>148637</xdr:rowOff>
    </xdr:to>
    <xdr:sp macro="" textlink="">
      <xdr:nvSpPr>
        <xdr:cNvPr id="2271" name="Text Box 7486" hidden="1">
          <a:extLst>
            <a:ext uri="{FF2B5EF4-FFF2-40B4-BE49-F238E27FC236}">
              <a16:creationId xmlns:a16="http://schemas.microsoft.com/office/drawing/2014/main" id="{00000000-0008-0000-0200-0000DF080000}"/>
            </a:ext>
          </a:extLst>
        </xdr:cNvPr>
        <xdr:cNvSpPr txBox="1">
          <a:spLocks noChangeArrowheads="1"/>
        </xdr:cNvSpPr>
      </xdr:nvSpPr>
      <xdr:spPr bwMode="auto">
        <a:xfrm>
          <a:off x="33447187" y="55793728"/>
          <a:ext cx="5212080" cy="73017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563</xdr:row>
      <xdr:rowOff>91725</xdr:rowOff>
    </xdr:from>
    <xdr:to>
      <xdr:col>69</xdr:col>
      <xdr:colOff>398215</xdr:colOff>
      <xdr:row>592</xdr:row>
      <xdr:rowOff>126035</xdr:rowOff>
    </xdr:to>
    <xdr:sp macro="" textlink="">
      <xdr:nvSpPr>
        <xdr:cNvPr id="2272" name="Text Box 7494" hidden="1">
          <a:extLst>
            <a:ext uri="{FF2B5EF4-FFF2-40B4-BE49-F238E27FC236}">
              <a16:creationId xmlns:a16="http://schemas.microsoft.com/office/drawing/2014/main" id="{00000000-0008-0000-0200-0000E0080000}"/>
            </a:ext>
          </a:extLst>
        </xdr:cNvPr>
        <xdr:cNvSpPr txBox="1">
          <a:spLocks noChangeArrowheads="1"/>
        </xdr:cNvSpPr>
      </xdr:nvSpPr>
      <xdr:spPr bwMode="auto">
        <a:xfrm>
          <a:off x="17359888" y="56142122"/>
          <a:ext cx="5228798"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563</xdr:row>
      <xdr:rowOff>91725</xdr:rowOff>
    </xdr:from>
    <xdr:to>
      <xdr:col>71</xdr:col>
      <xdr:colOff>398216</xdr:colOff>
      <xdr:row>592</xdr:row>
      <xdr:rowOff>126035</xdr:rowOff>
    </xdr:to>
    <xdr:sp macro="" textlink="">
      <xdr:nvSpPr>
        <xdr:cNvPr id="2273" name="Text Box 7495" hidden="1">
          <a:extLst>
            <a:ext uri="{FF2B5EF4-FFF2-40B4-BE49-F238E27FC236}">
              <a16:creationId xmlns:a16="http://schemas.microsoft.com/office/drawing/2014/main" id="{00000000-0008-0000-0200-0000E1080000}"/>
            </a:ext>
          </a:extLst>
        </xdr:cNvPr>
        <xdr:cNvSpPr txBox="1">
          <a:spLocks noChangeArrowheads="1"/>
        </xdr:cNvSpPr>
      </xdr:nvSpPr>
      <xdr:spPr bwMode="auto">
        <a:xfrm>
          <a:off x="18232468" y="56142122"/>
          <a:ext cx="5224898"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563</xdr:row>
      <xdr:rowOff>91725</xdr:rowOff>
    </xdr:from>
    <xdr:to>
      <xdr:col>73</xdr:col>
      <xdr:colOff>398215</xdr:colOff>
      <xdr:row>592</xdr:row>
      <xdr:rowOff>126035</xdr:rowOff>
    </xdr:to>
    <xdr:sp macro="" textlink="">
      <xdr:nvSpPr>
        <xdr:cNvPr id="2274" name="Text Box 7496" hidden="1">
          <a:extLst>
            <a:ext uri="{FF2B5EF4-FFF2-40B4-BE49-F238E27FC236}">
              <a16:creationId xmlns:a16="http://schemas.microsoft.com/office/drawing/2014/main" id="{00000000-0008-0000-0200-0000E2080000}"/>
            </a:ext>
          </a:extLst>
        </xdr:cNvPr>
        <xdr:cNvSpPr txBox="1">
          <a:spLocks noChangeArrowheads="1"/>
        </xdr:cNvSpPr>
      </xdr:nvSpPr>
      <xdr:spPr bwMode="auto">
        <a:xfrm>
          <a:off x="19107112" y="56142122"/>
          <a:ext cx="5218935"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563</xdr:row>
      <xdr:rowOff>91725</xdr:rowOff>
    </xdr:from>
    <xdr:to>
      <xdr:col>75</xdr:col>
      <xdr:colOff>398216</xdr:colOff>
      <xdr:row>592</xdr:row>
      <xdr:rowOff>126035</xdr:rowOff>
    </xdr:to>
    <xdr:sp macro="" textlink="">
      <xdr:nvSpPr>
        <xdr:cNvPr id="2275" name="Text Box 7497" hidden="1">
          <a:extLst>
            <a:ext uri="{FF2B5EF4-FFF2-40B4-BE49-F238E27FC236}">
              <a16:creationId xmlns:a16="http://schemas.microsoft.com/office/drawing/2014/main" id="{00000000-0008-0000-0200-0000E3080000}"/>
            </a:ext>
          </a:extLst>
        </xdr:cNvPr>
        <xdr:cNvSpPr txBox="1">
          <a:spLocks noChangeArrowheads="1"/>
        </xdr:cNvSpPr>
      </xdr:nvSpPr>
      <xdr:spPr bwMode="auto">
        <a:xfrm>
          <a:off x="19985578" y="56142122"/>
          <a:ext cx="5209149"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563</xdr:row>
      <xdr:rowOff>91725</xdr:rowOff>
    </xdr:from>
    <xdr:to>
      <xdr:col>81</xdr:col>
      <xdr:colOff>398216</xdr:colOff>
      <xdr:row>592</xdr:row>
      <xdr:rowOff>126035</xdr:rowOff>
    </xdr:to>
    <xdr:sp macro="" textlink="">
      <xdr:nvSpPr>
        <xdr:cNvPr id="2276" name="Text Box 7498" hidden="1">
          <a:extLst>
            <a:ext uri="{FF2B5EF4-FFF2-40B4-BE49-F238E27FC236}">
              <a16:creationId xmlns:a16="http://schemas.microsoft.com/office/drawing/2014/main" id="{00000000-0008-0000-0200-0000E4080000}"/>
            </a:ext>
          </a:extLst>
        </xdr:cNvPr>
        <xdr:cNvSpPr txBox="1">
          <a:spLocks noChangeArrowheads="1"/>
        </xdr:cNvSpPr>
      </xdr:nvSpPr>
      <xdr:spPr bwMode="auto">
        <a:xfrm>
          <a:off x="22588686" y="56142122"/>
          <a:ext cx="5212081"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563</xdr:row>
      <xdr:rowOff>91725</xdr:rowOff>
    </xdr:from>
    <xdr:to>
      <xdr:col>83</xdr:col>
      <xdr:colOff>394646</xdr:colOff>
      <xdr:row>592</xdr:row>
      <xdr:rowOff>126035</xdr:rowOff>
    </xdr:to>
    <xdr:sp macro="" textlink="">
      <xdr:nvSpPr>
        <xdr:cNvPr id="2277" name="Text Box 7499" hidden="1">
          <a:extLst>
            <a:ext uri="{FF2B5EF4-FFF2-40B4-BE49-F238E27FC236}">
              <a16:creationId xmlns:a16="http://schemas.microsoft.com/office/drawing/2014/main" id="{00000000-0008-0000-0200-0000E5080000}"/>
            </a:ext>
          </a:extLst>
        </xdr:cNvPr>
        <xdr:cNvSpPr txBox="1">
          <a:spLocks noChangeArrowheads="1"/>
        </xdr:cNvSpPr>
      </xdr:nvSpPr>
      <xdr:spPr bwMode="auto">
        <a:xfrm>
          <a:off x="23457366" y="56142122"/>
          <a:ext cx="5208511"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563</xdr:row>
      <xdr:rowOff>91725</xdr:rowOff>
    </xdr:from>
    <xdr:to>
      <xdr:col>86</xdr:col>
      <xdr:colOff>398216</xdr:colOff>
      <xdr:row>592</xdr:row>
      <xdr:rowOff>126035</xdr:rowOff>
    </xdr:to>
    <xdr:sp macro="" textlink="">
      <xdr:nvSpPr>
        <xdr:cNvPr id="2278" name="Text Box 7500" hidden="1">
          <a:extLst>
            <a:ext uri="{FF2B5EF4-FFF2-40B4-BE49-F238E27FC236}">
              <a16:creationId xmlns:a16="http://schemas.microsoft.com/office/drawing/2014/main" id="{00000000-0008-0000-0200-0000E6080000}"/>
            </a:ext>
          </a:extLst>
        </xdr:cNvPr>
        <xdr:cNvSpPr txBox="1">
          <a:spLocks noChangeArrowheads="1"/>
        </xdr:cNvSpPr>
      </xdr:nvSpPr>
      <xdr:spPr bwMode="auto">
        <a:xfrm>
          <a:off x="24760388" y="56142122"/>
          <a:ext cx="5212080"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563</xdr:row>
      <xdr:rowOff>91725</xdr:rowOff>
    </xdr:from>
    <xdr:to>
      <xdr:col>88</xdr:col>
      <xdr:colOff>398216</xdr:colOff>
      <xdr:row>592</xdr:row>
      <xdr:rowOff>126035</xdr:rowOff>
    </xdr:to>
    <xdr:sp macro="" textlink="">
      <xdr:nvSpPr>
        <xdr:cNvPr id="2279" name="Text Box 7501" hidden="1">
          <a:extLst>
            <a:ext uri="{FF2B5EF4-FFF2-40B4-BE49-F238E27FC236}">
              <a16:creationId xmlns:a16="http://schemas.microsoft.com/office/drawing/2014/main" id="{00000000-0008-0000-0200-0000E7080000}"/>
            </a:ext>
          </a:extLst>
        </xdr:cNvPr>
        <xdr:cNvSpPr txBox="1">
          <a:spLocks noChangeArrowheads="1"/>
        </xdr:cNvSpPr>
      </xdr:nvSpPr>
      <xdr:spPr bwMode="auto">
        <a:xfrm>
          <a:off x="25629067" y="56142122"/>
          <a:ext cx="5212080"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563</xdr:row>
      <xdr:rowOff>91725</xdr:rowOff>
    </xdr:from>
    <xdr:to>
      <xdr:col>100</xdr:col>
      <xdr:colOff>398216</xdr:colOff>
      <xdr:row>592</xdr:row>
      <xdr:rowOff>126035</xdr:rowOff>
    </xdr:to>
    <xdr:sp macro="" textlink="">
      <xdr:nvSpPr>
        <xdr:cNvPr id="2280" name="Text Box 7502" hidden="1">
          <a:extLst>
            <a:ext uri="{FF2B5EF4-FFF2-40B4-BE49-F238E27FC236}">
              <a16:creationId xmlns:a16="http://schemas.microsoft.com/office/drawing/2014/main" id="{00000000-0008-0000-0200-0000E8080000}"/>
            </a:ext>
          </a:extLst>
        </xdr:cNvPr>
        <xdr:cNvSpPr txBox="1">
          <a:spLocks noChangeArrowheads="1"/>
        </xdr:cNvSpPr>
      </xdr:nvSpPr>
      <xdr:spPr bwMode="auto">
        <a:xfrm>
          <a:off x="30841147" y="56142122"/>
          <a:ext cx="5212080"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563</xdr:row>
      <xdr:rowOff>91725</xdr:rowOff>
    </xdr:from>
    <xdr:to>
      <xdr:col>102</xdr:col>
      <xdr:colOff>398214</xdr:colOff>
      <xdr:row>592</xdr:row>
      <xdr:rowOff>126035</xdr:rowOff>
    </xdr:to>
    <xdr:sp macro="" textlink="">
      <xdr:nvSpPr>
        <xdr:cNvPr id="2281" name="Text Box 7503" hidden="1">
          <a:extLst>
            <a:ext uri="{FF2B5EF4-FFF2-40B4-BE49-F238E27FC236}">
              <a16:creationId xmlns:a16="http://schemas.microsoft.com/office/drawing/2014/main" id="{00000000-0008-0000-0200-0000E9080000}"/>
            </a:ext>
          </a:extLst>
        </xdr:cNvPr>
        <xdr:cNvSpPr txBox="1">
          <a:spLocks noChangeArrowheads="1"/>
        </xdr:cNvSpPr>
      </xdr:nvSpPr>
      <xdr:spPr bwMode="auto">
        <a:xfrm>
          <a:off x="31709827" y="56142122"/>
          <a:ext cx="5212079"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563</xdr:row>
      <xdr:rowOff>91725</xdr:rowOff>
    </xdr:from>
    <xdr:to>
      <xdr:col>104</xdr:col>
      <xdr:colOff>398217</xdr:colOff>
      <xdr:row>592</xdr:row>
      <xdr:rowOff>126035</xdr:rowOff>
    </xdr:to>
    <xdr:sp macro="" textlink="">
      <xdr:nvSpPr>
        <xdr:cNvPr id="2282" name="Text Box 7504" hidden="1">
          <a:extLst>
            <a:ext uri="{FF2B5EF4-FFF2-40B4-BE49-F238E27FC236}">
              <a16:creationId xmlns:a16="http://schemas.microsoft.com/office/drawing/2014/main" id="{00000000-0008-0000-0200-0000EA080000}"/>
            </a:ext>
          </a:extLst>
        </xdr:cNvPr>
        <xdr:cNvSpPr txBox="1">
          <a:spLocks noChangeArrowheads="1"/>
        </xdr:cNvSpPr>
      </xdr:nvSpPr>
      <xdr:spPr bwMode="auto">
        <a:xfrm>
          <a:off x="32578507" y="56142122"/>
          <a:ext cx="5212080"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563</xdr:row>
      <xdr:rowOff>91725</xdr:rowOff>
    </xdr:from>
    <xdr:to>
      <xdr:col>106</xdr:col>
      <xdr:colOff>398216</xdr:colOff>
      <xdr:row>592</xdr:row>
      <xdr:rowOff>126035</xdr:rowOff>
    </xdr:to>
    <xdr:sp macro="" textlink="">
      <xdr:nvSpPr>
        <xdr:cNvPr id="2283" name="Text Box 7505" hidden="1">
          <a:extLst>
            <a:ext uri="{FF2B5EF4-FFF2-40B4-BE49-F238E27FC236}">
              <a16:creationId xmlns:a16="http://schemas.microsoft.com/office/drawing/2014/main" id="{00000000-0008-0000-0200-0000EB080000}"/>
            </a:ext>
          </a:extLst>
        </xdr:cNvPr>
        <xdr:cNvSpPr txBox="1">
          <a:spLocks noChangeArrowheads="1"/>
        </xdr:cNvSpPr>
      </xdr:nvSpPr>
      <xdr:spPr bwMode="auto">
        <a:xfrm>
          <a:off x="33447187" y="56142122"/>
          <a:ext cx="5212080" cy="71804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564</xdr:row>
      <xdr:rowOff>193414</xdr:rowOff>
    </xdr:from>
    <xdr:to>
      <xdr:col>69</xdr:col>
      <xdr:colOff>398215</xdr:colOff>
      <xdr:row>593</xdr:row>
      <xdr:rowOff>110286</xdr:rowOff>
    </xdr:to>
    <xdr:sp macro="" textlink="">
      <xdr:nvSpPr>
        <xdr:cNvPr id="2284" name="Text Box 7512" hidden="1">
          <a:extLst>
            <a:ext uri="{FF2B5EF4-FFF2-40B4-BE49-F238E27FC236}">
              <a16:creationId xmlns:a16="http://schemas.microsoft.com/office/drawing/2014/main" id="{00000000-0008-0000-0200-0000EC080000}"/>
            </a:ext>
          </a:extLst>
        </xdr:cNvPr>
        <xdr:cNvSpPr txBox="1">
          <a:spLocks noChangeArrowheads="1"/>
        </xdr:cNvSpPr>
      </xdr:nvSpPr>
      <xdr:spPr bwMode="auto">
        <a:xfrm>
          <a:off x="17359888" y="56492340"/>
          <a:ext cx="5228798"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564</xdr:row>
      <xdr:rowOff>193414</xdr:rowOff>
    </xdr:from>
    <xdr:to>
      <xdr:col>75</xdr:col>
      <xdr:colOff>398216</xdr:colOff>
      <xdr:row>593</xdr:row>
      <xdr:rowOff>110286</xdr:rowOff>
    </xdr:to>
    <xdr:sp macro="" textlink="">
      <xdr:nvSpPr>
        <xdr:cNvPr id="2285" name="Text Box 7513" hidden="1">
          <a:extLst>
            <a:ext uri="{FF2B5EF4-FFF2-40B4-BE49-F238E27FC236}">
              <a16:creationId xmlns:a16="http://schemas.microsoft.com/office/drawing/2014/main" id="{00000000-0008-0000-0200-0000ED080000}"/>
            </a:ext>
          </a:extLst>
        </xdr:cNvPr>
        <xdr:cNvSpPr txBox="1">
          <a:spLocks noChangeArrowheads="1"/>
        </xdr:cNvSpPr>
      </xdr:nvSpPr>
      <xdr:spPr bwMode="auto">
        <a:xfrm>
          <a:off x="19985578" y="56492340"/>
          <a:ext cx="5209149"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564</xdr:row>
      <xdr:rowOff>193414</xdr:rowOff>
    </xdr:from>
    <xdr:to>
      <xdr:col>77</xdr:col>
      <xdr:colOff>398216</xdr:colOff>
      <xdr:row>593</xdr:row>
      <xdr:rowOff>110286</xdr:rowOff>
    </xdr:to>
    <xdr:sp macro="" textlink="">
      <xdr:nvSpPr>
        <xdr:cNvPr id="2286" name="Text Box 7514" hidden="1">
          <a:extLst>
            <a:ext uri="{FF2B5EF4-FFF2-40B4-BE49-F238E27FC236}">
              <a16:creationId xmlns:a16="http://schemas.microsoft.com/office/drawing/2014/main" id="{00000000-0008-0000-0200-0000EE080000}"/>
            </a:ext>
          </a:extLst>
        </xdr:cNvPr>
        <xdr:cNvSpPr txBox="1">
          <a:spLocks noChangeArrowheads="1"/>
        </xdr:cNvSpPr>
      </xdr:nvSpPr>
      <xdr:spPr bwMode="auto">
        <a:xfrm>
          <a:off x="20853085" y="56492340"/>
          <a:ext cx="5210321"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564</xdr:row>
      <xdr:rowOff>193414</xdr:rowOff>
    </xdr:from>
    <xdr:to>
      <xdr:col>79</xdr:col>
      <xdr:colOff>398217</xdr:colOff>
      <xdr:row>593</xdr:row>
      <xdr:rowOff>110286</xdr:rowOff>
    </xdr:to>
    <xdr:sp macro="" textlink="">
      <xdr:nvSpPr>
        <xdr:cNvPr id="2287" name="Text Box 7515" hidden="1">
          <a:extLst>
            <a:ext uri="{FF2B5EF4-FFF2-40B4-BE49-F238E27FC236}">
              <a16:creationId xmlns:a16="http://schemas.microsoft.com/office/drawing/2014/main" id="{00000000-0008-0000-0200-0000EF080000}"/>
            </a:ext>
          </a:extLst>
        </xdr:cNvPr>
        <xdr:cNvSpPr txBox="1">
          <a:spLocks noChangeArrowheads="1"/>
        </xdr:cNvSpPr>
      </xdr:nvSpPr>
      <xdr:spPr bwMode="auto">
        <a:xfrm>
          <a:off x="21720008" y="56492340"/>
          <a:ext cx="5212079"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564</xdr:row>
      <xdr:rowOff>193414</xdr:rowOff>
    </xdr:from>
    <xdr:to>
      <xdr:col>81</xdr:col>
      <xdr:colOff>398216</xdr:colOff>
      <xdr:row>593</xdr:row>
      <xdr:rowOff>110286</xdr:rowOff>
    </xdr:to>
    <xdr:sp macro="" textlink="">
      <xdr:nvSpPr>
        <xdr:cNvPr id="2288" name="Text Box 7516" hidden="1">
          <a:extLst>
            <a:ext uri="{FF2B5EF4-FFF2-40B4-BE49-F238E27FC236}">
              <a16:creationId xmlns:a16="http://schemas.microsoft.com/office/drawing/2014/main" id="{00000000-0008-0000-0200-0000F0080000}"/>
            </a:ext>
          </a:extLst>
        </xdr:cNvPr>
        <xdr:cNvSpPr txBox="1">
          <a:spLocks noChangeArrowheads="1"/>
        </xdr:cNvSpPr>
      </xdr:nvSpPr>
      <xdr:spPr bwMode="auto">
        <a:xfrm>
          <a:off x="22588686" y="56492340"/>
          <a:ext cx="5212081"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564</xdr:row>
      <xdr:rowOff>193414</xdr:rowOff>
    </xdr:from>
    <xdr:to>
      <xdr:col>83</xdr:col>
      <xdr:colOff>394646</xdr:colOff>
      <xdr:row>593</xdr:row>
      <xdr:rowOff>110286</xdr:rowOff>
    </xdr:to>
    <xdr:sp macro="" textlink="">
      <xdr:nvSpPr>
        <xdr:cNvPr id="2289" name="Text Box 7517" hidden="1">
          <a:extLst>
            <a:ext uri="{FF2B5EF4-FFF2-40B4-BE49-F238E27FC236}">
              <a16:creationId xmlns:a16="http://schemas.microsoft.com/office/drawing/2014/main" id="{00000000-0008-0000-0200-0000F1080000}"/>
            </a:ext>
          </a:extLst>
        </xdr:cNvPr>
        <xdr:cNvSpPr txBox="1">
          <a:spLocks noChangeArrowheads="1"/>
        </xdr:cNvSpPr>
      </xdr:nvSpPr>
      <xdr:spPr bwMode="auto">
        <a:xfrm>
          <a:off x="23457366" y="56492340"/>
          <a:ext cx="5208511"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564</xdr:row>
      <xdr:rowOff>193414</xdr:rowOff>
    </xdr:from>
    <xdr:to>
      <xdr:col>86</xdr:col>
      <xdr:colOff>398216</xdr:colOff>
      <xdr:row>593</xdr:row>
      <xdr:rowOff>110286</xdr:rowOff>
    </xdr:to>
    <xdr:sp macro="" textlink="">
      <xdr:nvSpPr>
        <xdr:cNvPr id="2290" name="Text Box 7518" hidden="1">
          <a:extLst>
            <a:ext uri="{FF2B5EF4-FFF2-40B4-BE49-F238E27FC236}">
              <a16:creationId xmlns:a16="http://schemas.microsoft.com/office/drawing/2014/main" id="{00000000-0008-0000-0200-0000F2080000}"/>
            </a:ext>
          </a:extLst>
        </xdr:cNvPr>
        <xdr:cNvSpPr txBox="1">
          <a:spLocks noChangeArrowheads="1"/>
        </xdr:cNvSpPr>
      </xdr:nvSpPr>
      <xdr:spPr bwMode="auto">
        <a:xfrm>
          <a:off x="24760388" y="56492340"/>
          <a:ext cx="5212080"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564</xdr:row>
      <xdr:rowOff>193414</xdr:rowOff>
    </xdr:from>
    <xdr:to>
      <xdr:col>88</xdr:col>
      <xdr:colOff>398216</xdr:colOff>
      <xdr:row>593</xdr:row>
      <xdr:rowOff>110286</xdr:rowOff>
    </xdr:to>
    <xdr:sp macro="" textlink="">
      <xdr:nvSpPr>
        <xdr:cNvPr id="2291" name="Text Box 7519" hidden="1">
          <a:extLst>
            <a:ext uri="{FF2B5EF4-FFF2-40B4-BE49-F238E27FC236}">
              <a16:creationId xmlns:a16="http://schemas.microsoft.com/office/drawing/2014/main" id="{00000000-0008-0000-0200-0000F3080000}"/>
            </a:ext>
          </a:extLst>
        </xdr:cNvPr>
        <xdr:cNvSpPr txBox="1">
          <a:spLocks noChangeArrowheads="1"/>
        </xdr:cNvSpPr>
      </xdr:nvSpPr>
      <xdr:spPr bwMode="auto">
        <a:xfrm>
          <a:off x="25629067" y="56492340"/>
          <a:ext cx="5212080"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564</xdr:row>
      <xdr:rowOff>193414</xdr:rowOff>
    </xdr:from>
    <xdr:to>
      <xdr:col>100</xdr:col>
      <xdr:colOff>398216</xdr:colOff>
      <xdr:row>593</xdr:row>
      <xdr:rowOff>110286</xdr:rowOff>
    </xdr:to>
    <xdr:sp macro="" textlink="">
      <xdr:nvSpPr>
        <xdr:cNvPr id="2292" name="Text Box 7520" hidden="1">
          <a:extLst>
            <a:ext uri="{FF2B5EF4-FFF2-40B4-BE49-F238E27FC236}">
              <a16:creationId xmlns:a16="http://schemas.microsoft.com/office/drawing/2014/main" id="{00000000-0008-0000-0200-0000F4080000}"/>
            </a:ext>
          </a:extLst>
        </xdr:cNvPr>
        <xdr:cNvSpPr txBox="1">
          <a:spLocks noChangeArrowheads="1"/>
        </xdr:cNvSpPr>
      </xdr:nvSpPr>
      <xdr:spPr bwMode="auto">
        <a:xfrm>
          <a:off x="30841147" y="56492340"/>
          <a:ext cx="5212080"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564</xdr:row>
      <xdr:rowOff>193414</xdr:rowOff>
    </xdr:from>
    <xdr:to>
      <xdr:col>104</xdr:col>
      <xdr:colOff>398217</xdr:colOff>
      <xdr:row>593</xdr:row>
      <xdr:rowOff>110286</xdr:rowOff>
    </xdr:to>
    <xdr:sp macro="" textlink="">
      <xdr:nvSpPr>
        <xdr:cNvPr id="2293" name="Text Box 7521" hidden="1">
          <a:extLst>
            <a:ext uri="{FF2B5EF4-FFF2-40B4-BE49-F238E27FC236}">
              <a16:creationId xmlns:a16="http://schemas.microsoft.com/office/drawing/2014/main" id="{00000000-0008-0000-0200-0000F5080000}"/>
            </a:ext>
          </a:extLst>
        </xdr:cNvPr>
        <xdr:cNvSpPr txBox="1">
          <a:spLocks noChangeArrowheads="1"/>
        </xdr:cNvSpPr>
      </xdr:nvSpPr>
      <xdr:spPr bwMode="auto">
        <a:xfrm>
          <a:off x="32578507" y="56492340"/>
          <a:ext cx="5212080"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564</xdr:row>
      <xdr:rowOff>193414</xdr:rowOff>
    </xdr:from>
    <xdr:to>
      <xdr:col>106</xdr:col>
      <xdr:colOff>398216</xdr:colOff>
      <xdr:row>593</xdr:row>
      <xdr:rowOff>110286</xdr:rowOff>
    </xdr:to>
    <xdr:sp macro="" textlink="">
      <xdr:nvSpPr>
        <xdr:cNvPr id="2294" name="Text Box 7522" hidden="1">
          <a:extLst>
            <a:ext uri="{FF2B5EF4-FFF2-40B4-BE49-F238E27FC236}">
              <a16:creationId xmlns:a16="http://schemas.microsoft.com/office/drawing/2014/main" id="{00000000-0008-0000-0200-0000F6080000}"/>
            </a:ext>
          </a:extLst>
        </xdr:cNvPr>
        <xdr:cNvSpPr txBox="1">
          <a:spLocks noChangeArrowheads="1"/>
        </xdr:cNvSpPr>
      </xdr:nvSpPr>
      <xdr:spPr bwMode="auto">
        <a:xfrm>
          <a:off x="33447187" y="56492340"/>
          <a:ext cx="5212080" cy="70571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566</xdr:row>
      <xdr:rowOff>47964</xdr:rowOff>
    </xdr:from>
    <xdr:to>
      <xdr:col>69</xdr:col>
      <xdr:colOff>398215</xdr:colOff>
      <xdr:row>594</xdr:row>
      <xdr:rowOff>94424</xdr:rowOff>
    </xdr:to>
    <xdr:sp macro="" textlink="">
      <xdr:nvSpPr>
        <xdr:cNvPr id="2295" name="Text Box 7528" hidden="1">
          <a:extLst>
            <a:ext uri="{FF2B5EF4-FFF2-40B4-BE49-F238E27FC236}">
              <a16:creationId xmlns:a16="http://schemas.microsoft.com/office/drawing/2014/main" id="{00000000-0008-0000-0200-0000F7080000}"/>
            </a:ext>
          </a:extLst>
        </xdr:cNvPr>
        <xdr:cNvSpPr txBox="1">
          <a:spLocks noChangeArrowheads="1"/>
        </xdr:cNvSpPr>
      </xdr:nvSpPr>
      <xdr:spPr bwMode="auto">
        <a:xfrm>
          <a:off x="17359888" y="56836916"/>
          <a:ext cx="5228798" cy="69429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566</xdr:row>
      <xdr:rowOff>47964</xdr:rowOff>
    </xdr:from>
    <xdr:to>
      <xdr:col>75</xdr:col>
      <xdr:colOff>398216</xdr:colOff>
      <xdr:row>594</xdr:row>
      <xdr:rowOff>94424</xdr:rowOff>
    </xdr:to>
    <xdr:sp macro="" textlink="">
      <xdr:nvSpPr>
        <xdr:cNvPr id="2296" name="Text Box 7529" hidden="1">
          <a:extLst>
            <a:ext uri="{FF2B5EF4-FFF2-40B4-BE49-F238E27FC236}">
              <a16:creationId xmlns:a16="http://schemas.microsoft.com/office/drawing/2014/main" id="{00000000-0008-0000-0200-0000F8080000}"/>
            </a:ext>
          </a:extLst>
        </xdr:cNvPr>
        <xdr:cNvSpPr txBox="1">
          <a:spLocks noChangeArrowheads="1"/>
        </xdr:cNvSpPr>
      </xdr:nvSpPr>
      <xdr:spPr bwMode="auto">
        <a:xfrm>
          <a:off x="19985578" y="56836916"/>
          <a:ext cx="5209149" cy="69429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566</xdr:row>
      <xdr:rowOff>47964</xdr:rowOff>
    </xdr:from>
    <xdr:to>
      <xdr:col>77</xdr:col>
      <xdr:colOff>398216</xdr:colOff>
      <xdr:row>594</xdr:row>
      <xdr:rowOff>94424</xdr:rowOff>
    </xdr:to>
    <xdr:sp macro="" textlink="">
      <xdr:nvSpPr>
        <xdr:cNvPr id="2297" name="Text Box 7530" hidden="1">
          <a:extLst>
            <a:ext uri="{FF2B5EF4-FFF2-40B4-BE49-F238E27FC236}">
              <a16:creationId xmlns:a16="http://schemas.microsoft.com/office/drawing/2014/main" id="{00000000-0008-0000-0200-0000F9080000}"/>
            </a:ext>
          </a:extLst>
        </xdr:cNvPr>
        <xdr:cNvSpPr txBox="1">
          <a:spLocks noChangeArrowheads="1"/>
        </xdr:cNvSpPr>
      </xdr:nvSpPr>
      <xdr:spPr bwMode="auto">
        <a:xfrm>
          <a:off x="20853085" y="56836916"/>
          <a:ext cx="5210321" cy="69429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566</xdr:row>
      <xdr:rowOff>47964</xdr:rowOff>
    </xdr:from>
    <xdr:to>
      <xdr:col>79</xdr:col>
      <xdr:colOff>398217</xdr:colOff>
      <xdr:row>594</xdr:row>
      <xdr:rowOff>94424</xdr:rowOff>
    </xdr:to>
    <xdr:sp macro="" textlink="">
      <xdr:nvSpPr>
        <xdr:cNvPr id="2298" name="Text Box 7531" hidden="1">
          <a:extLst>
            <a:ext uri="{FF2B5EF4-FFF2-40B4-BE49-F238E27FC236}">
              <a16:creationId xmlns:a16="http://schemas.microsoft.com/office/drawing/2014/main" id="{00000000-0008-0000-0200-0000FA080000}"/>
            </a:ext>
          </a:extLst>
        </xdr:cNvPr>
        <xdr:cNvSpPr txBox="1">
          <a:spLocks noChangeArrowheads="1"/>
        </xdr:cNvSpPr>
      </xdr:nvSpPr>
      <xdr:spPr bwMode="auto">
        <a:xfrm>
          <a:off x="21720008" y="56836916"/>
          <a:ext cx="5212079" cy="69429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566</xdr:row>
      <xdr:rowOff>47964</xdr:rowOff>
    </xdr:from>
    <xdr:to>
      <xdr:col>81</xdr:col>
      <xdr:colOff>398216</xdr:colOff>
      <xdr:row>594</xdr:row>
      <xdr:rowOff>94424</xdr:rowOff>
    </xdr:to>
    <xdr:sp macro="" textlink="">
      <xdr:nvSpPr>
        <xdr:cNvPr id="2299" name="Text Box 7532" hidden="1">
          <a:extLst>
            <a:ext uri="{FF2B5EF4-FFF2-40B4-BE49-F238E27FC236}">
              <a16:creationId xmlns:a16="http://schemas.microsoft.com/office/drawing/2014/main" id="{00000000-0008-0000-0200-0000FB080000}"/>
            </a:ext>
          </a:extLst>
        </xdr:cNvPr>
        <xdr:cNvSpPr txBox="1">
          <a:spLocks noChangeArrowheads="1"/>
        </xdr:cNvSpPr>
      </xdr:nvSpPr>
      <xdr:spPr bwMode="auto">
        <a:xfrm>
          <a:off x="22588686" y="56836916"/>
          <a:ext cx="5212081" cy="69429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566</xdr:row>
      <xdr:rowOff>47964</xdr:rowOff>
    </xdr:from>
    <xdr:to>
      <xdr:col>83</xdr:col>
      <xdr:colOff>394646</xdr:colOff>
      <xdr:row>594</xdr:row>
      <xdr:rowOff>94424</xdr:rowOff>
    </xdr:to>
    <xdr:sp macro="" textlink="">
      <xdr:nvSpPr>
        <xdr:cNvPr id="2300" name="Text Box 7533" hidden="1">
          <a:extLst>
            <a:ext uri="{FF2B5EF4-FFF2-40B4-BE49-F238E27FC236}">
              <a16:creationId xmlns:a16="http://schemas.microsoft.com/office/drawing/2014/main" id="{00000000-0008-0000-0200-0000FC080000}"/>
            </a:ext>
          </a:extLst>
        </xdr:cNvPr>
        <xdr:cNvSpPr txBox="1">
          <a:spLocks noChangeArrowheads="1"/>
        </xdr:cNvSpPr>
      </xdr:nvSpPr>
      <xdr:spPr bwMode="auto">
        <a:xfrm>
          <a:off x="23457366" y="56836916"/>
          <a:ext cx="5208511" cy="69429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566</xdr:row>
      <xdr:rowOff>47964</xdr:rowOff>
    </xdr:from>
    <xdr:to>
      <xdr:col>100</xdr:col>
      <xdr:colOff>398216</xdr:colOff>
      <xdr:row>594</xdr:row>
      <xdr:rowOff>94424</xdr:rowOff>
    </xdr:to>
    <xdr:sp macro="" textlink="">
      <xdr:nvSpPr>
        <xdr:cNvPr id="2301" name="Text Box 7534" hidden="1">
          <a:extLst>
            <a:ext uri="{FF2B5EF4-FFF2-40B4-BE49-F238E27FC236}">
              <a16:creationId xmlns:a16="http://schemas.microsoft.com/office/drawing/2014/main" id="{00000000-0008-0000-0200-0000FD080000}"/>
            </a:ext>
          </a:extLst>
        </xdr:cNvPr>
        <xdr:cNvSpPr txBox="1">
          <a:spLocks noChangeArrowheads="1"/>
        </xdr:cNvSpPr>
      </xdr:nvSpPr>
      <xdr:spPr bwMode="auto">
        <a:xfrm>
          <a:off x="30841147" y="56836916"/>
          <a:ext cx="5212080" cy="69429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566</xdr:row>
      <xdr:rowOff>47964</xdr:rowOff>
    </xdr:from>
    <xdr:to>
      <xdr:col>104</xdr:col>
      <xdr:colOff>398217</xdr:colOff>
      <xdr:row>594</xdr:row>
      <xdr:rowOff>94424</xdr:rowOff>
    </xdr:to>
    <xdr:sp macro="" textlink="">
      <xdr:nvSpPr>
        <xdr:cNvPr id="2302" name="Text Box 7535" hidden="1">
          <a:extLst>
            <a:ext uri="{FF2B5EF4-FFF2-40B4-BE49-F238E27FC236}">
              <a16:creationId xmlns:a16="http://schemas.microsoft.com/office/drawing/2014/main" id="{00000000-0008-0000-0200-0000FE080000}"/>
            </a:ext>
          </a:extLst>
        </xdr:cNvPr>
        <xdr:cNvSpPr txBox="1">
          <a:spLocks noChangeArrowheads="1"/>
        </xdr:cNvSpPr>
      </xdr:nvSpPr>
      <xdr:spPr bwMode="auto">
        <a:xfrm>
          <a:off x="32578507" y="56836916"/>
          <a:ext cx="5212080" cy="69429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566</xdr:row>
      <xdr:rowOff>47964</xdr:rowOff>
    </xdr:from>
    <xdr:to>
      <xdr:col>106</xdr:col>
      <xdr:colOff>398216</xdr:colOff>
      <xdr:row>594</xdr:row>
      <xdr:rowOff>94424</xdr:rowOff>
    </xdr:to>
    <xdr:sp macro="" textlink="">
      <xdr:nvSpPr>
        <xdr:cNvPr id="2303" name="Text Box 7536" hidden="1">
          <a:extLst>
            <a:ext uri="{FF2B5EF4-FFF2-40B4-BE49-F238E27FC236}">
              <a16:creationId xmlns:a16="http://schemas.microsoft.com/office/drawing/2014/main" id="{00000000-0008-0000-0200-0000FF080000}"/>
            </a:ext>
          </a:extLst>
        </xdr:cNvPr>
        <xdr:cNvSpPr txBox="1">
          <a:spLocks noChangeArrowheads="1"/>
        </xdr:cNvSpPr>
      </xdr:nvSpPr>
      <xdr:spPr bwMode="auto">
        <a:xfrm>
          <a:off x="33447187" y="56836916"/>
          <a:ext cx="5212080" cy="69429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568</xdr:row>
      <xdr:rowOff>138629</xdr:rowOff>
    </xdr:from>
    <xdr:to>
      <xdr:col>69</xdr:col>
      <xdr:colOff>398215</xdr:colOff>
      <xdr:row>596</xdr:row>
      <xdr:rowOff>56073</xdr:rowOff>
    </xdr:to>
    <xdr:sp macro="" textlink="">
      <xdr:nvSpPr>
        <xdr:cNvPr id="2304" name="Text Box 7542" hidden="1">
          <a:extLst>
            <a:ext uri="{FF2B5EF4-FFF2-40B4-BE49-F238E27FC236}">
              <a16:creationId xmlns:a16="http://schemas.microsoft.com/office/drawing/2014/main" id="{00000000-0008-0000-0200-000000090000}"/>
            </a:ext>
          </a:extLst>
        </xdr:cNvPr>
        <xdr:cNvSpPr txBox="1">
          <a:spLocks noChangeArrowheads="1"/>
        </xdr:cNvSpPr>
      </xdr:nvSpPr>
      <xdr:spPr bwMode="auto">
        <a:xfrm>
          <a:off x="17359888" y="57417960"/>
          <a:ext cx="5228798" cy="6815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568</xdr:row>
      <xdr:rowOff>138629</xdr:rowOff>
    </xdr:from>
    <xdr:to>
      <xdr:col>83</xdr:col>
      <xdr:colOff>394646</xdr:colOff>
      <xdr:row>596</xdr:row>
      <xdr:rowOff>56073</xdr:rowOff>
    </xdr:to>
    <xdr:sp macro="" textlink="">
      <xdr:nvSpPr>
        <xdr:cNvPr id="2305" name="Text Box 7543" hidden="1">
          <a:extLst>
            <a:ext uri="{FF2B5EF4-FFF2-40B4-BE49-F238E27FC236}">
              <a16:creationId xmlns:a16="http://schemas.microsoft.com/office/drawing/2014/main" id="{00000000-0008-0000-0200-000001090000}"/>
            </a:ext>
          </a:extLst>
        </xdr:cNvPr>
        <xdr:cNvSpPr txBox="1">
          <a:spLocks noChangeArrowheads="1"/>
        </xdr:cNvSpPr>
      </xdr:nvSpPr>
      <xdr:spPr bwMode="auto">
        <a:xfrm>
          <a:off x="23457366" y="57417960"/>
          <a:ext cx="5208511" cy="6815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76</xdr:col>
      <xdr:colOff>398215</xdr:colOff>
      <xdr:row>568</xdr:row>
      <xdr:rowOff>138629</xdr:rowOff>
    </xdr:from>
    <xdr:to>
      <xdr:col>88</xdr:col>
      <xdr:colOff>398216</xdr:colOff>
      <xdr:row>596</xdr:row>
      <xdr:rowOff>56073</xdr:rowOff>
    </xdr:to>
    <xdr:sp macro="" textlink="">
      <xdr:nvSpPr>
        <xdr:cNvPr id="2306" name="Text Box 7544" hidden="1">
          <a:extLst>
            <a:ext uri="{FF2B5EF4-FFF2-40B4-BE49-F238E27FC236}">
              <a16:creationId xmlns:a16="http://schemas.microsoft.com/office/drawing/2014/main" id="{00000000-0008-0000-0200-000002090000}"/>
            </a:ext>
          </a:extLst>
        </xdr:cNvPr>
        <xdr:cNvSpPr txBox="1">
          <a:spLocks noChangeArrowheads="1"/>
        </xdr:cNvSpPr>
      </xdr:nvSpPr>
      <xdr:spPr bwMode="auto">
        <a:xfrm>
          <a:off x="25629067" y="57417960"/>
          <a:ext cx="5212080" cy="6815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568</xdr:row>
      <xdr:rowOff>138629</xdr:rowOff>
    </xdr:from>
    <xdr:to>
      <xdr:col>100</xdr:col>
      <xdr:colOff>398216</xdr:colOff>
      <xdr:row>596</xdr:row>
      <xdr:rowOff>56073</xdr:rowOff>
    </xdr:to>
    <xdr:sp macro="" textlink="">
      <xdr:nvSpPr>
        <xdr:cNvPr id="2307" name="Text Box 7545" hidden="1">
          <a:extLst>
            <a:ext uri="{FF2B5EF4-FFF2-40B4-BE49-F238E27FC236}">
              <a16:creationId xmlns:a16="http://schemas.microsoft.com/office/drawing/2014/main" id="{00000000-0008-0000-0200-000003090000}"/>
            </a:ext>
          </a:extLst>
        </xdr:cNvPr>
        <xdr:cNvSpPr txBox="1">
          <a:spLocks noChangeArrowheads="1"/>
        </xdr:cNvSpPr>
      </xdr:nvSpPr>
      <xdr:spPr bwMode="auto">
        <a:xfrm>
          <a:off x="30841147" y="57417960"/>
          <a:ext cx="5212080" cy="6815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90</xdr:col>
      <xdr:colOff>398217</xdr:colOff>
      <xdr:row>568</xdr:row>
      <xdr:rowOff>138629</xdr:rowOff>
    </xdr:from>
    <xdr:to>
      <xdr:col>102</xdr:col>
      <xdr:colOff>398214</xdr:colOff>
      <xdr:row>596</xdr:row>
      <xdr:rowOff>56073</xdr:rowOff>
    </xdr:to>
    <xdr:sp macro="" textlink="">
      <xdr:nvSpPr>
        <xdr:cNvPr id="2308" name="Text Box 7546" hidden="1">
          <a:extLst>
            <a:ext uri="{FF2B5EF4-FFF2-40B4-BE49-F238E27FC236}">
              <a16:creationId xmlns:a16="http://schemas.microsoft.com/office/drawing/2014/main" id="{00000000-0008-0000-0200-000004090000}"/>
            </a:ext>
          </a:extLst>
        </xdr:cNvPr>
        <xdr:cNvSpPr txBox="1">
          <a:spLocks noChangeArrowheads="1"/>
        </xdr:cNvSpPr>
      </xdr:nvSpPr>
      <xdr:spPr bwMode="auto">
        <a:xfrm>
          <a:off x="31709827" y="57417960"/>
          <a:ext cx="5212079" cy="6815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568</xdr:row>
      <xdr:rowOff>138629</xdr:rowOff>
    </xdr:from>
    <xdr:to>
      <xdr:col>104</xdr:col>
      <xdr:colOff>398217</xdr:colOff>
      <xdr:row>596</xdr:row>
      <xdr:rowOff>56073</xdr:rowOff>
    </xdr:to>
    <xdr:sp macro="" textlink="">
      <xdr:nvSpPr>
        <xdr:cNvPr id="2309" name="Text Box 7547" hidden="1">
          <a:extLst>
            <a:ext uri="{FF2B5EF4-FFF2-40B4-BE49-F238E27FC236}">
              <a16:creationId xmlns:a16="http://schemas.microsoft.com/office/drawing/2014/main" id="{00000000-0008-0000-0200-000005090000}"/>
            </a:ext>
          </a:extLst>
        </xdr:cNvPr>
        <xdr:cNvSpPr txBox="1">
          <a:spLocks noChangeArrowheads="1"/>
        </xdr:cNvSpPr>
      </xdr:nvSpPr>
      <xdr:spPr bwMode="auto">
        <a:xfrm>
          <a:off x="32578507" y="57417960"/>
          <a:ext cx="5212080" cy="6815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568</xdr:row>
      <xdr:rowOff>138629</xdr:rowOff>
    </xdr:from>
    <xdr:to>
      <xdr:col>106</xdr:col>
      <xdr:colOff>398216</xdr:colOff>
      <xdr:row>596</xdr:row>
      <xdr:rowOff>56073</xdr:rowOff>
    </xdr:to>
    <xdr:sp macro="" textlink="">
      <xdr:nvSpPr>
        <xdr:cNvPr id="2310" name="Text Box 7548" hidden="1">
          <a:extLst>
            <a:ext uri="{FF2B5EF4-FFF2-40B4-BE49-F238E27FC236}">
              <a16:creationId xmlns:a16="http://schemas.microsoft.com/office/drawing/2014/main" id="{00000000-0008-0000-0200-000006090000}"/>
            </a:ext>
          </a:extLst>
        </xdr:cNvPr>
        <xdr:cNvSpPr txBox="1">
          <a:spLocks noChangeArrowheads="1"/>
        </xdr:cNvSpPr>
      </xdr:nvSpPr>
      <xdr:spPr bwMode="auto">
        <a:xfrm>
          <a:off x="33447187" y="57417960"/>
          <a:ext cx="5212080" cy="681591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569</xdr:row>
      <xdr:rowOff>124603</xdr:rowOff>
    </xdr:from>
    <xdr:to>
      <xdr:col>69</xdr:col>
      <xdr:colOff>398215</xdr:colOff>
      <xdr:row>597</xdr:row>
      <xdr:rowOff>34270</xdr:rowOff>
    </xdr:to>
    <xdr:sp macro="" textlink="">
      <xdr:nvSpPr>
        <xdr:cNvPr id="2311" name="Text Box 7554" hidden="1">
          <a:extLst>
            <a:ext uri="{FF2B5EF4-FFF2-40B4-BE49-F238E27FC236}">
              <a16:creationId xmlns:a16="http://schemas.microsoft.com/office/drawing/2014/main" id="{00000000-0008-0000-0200-000007090000}"/>
            </a:ext>
          </a:extLst>
        </xdr:cNvPr>
        <xdr:cNvSpPr txBox="1">
          <a:spLocks noChangeArrowheads="1"/>
        </xdr:cNvSpPr>
      </xdr:nvSpPr>
      <xdr:spPr bwMode="auto">
        <a:xfrm>
          <a:off x="17359888" y="57648793"/>
          <a:ext cx="52287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569</xdr:row>
      <xdr:rowOff>124603</xdr:rowOff>
    </xdr:from>
    <xdr:to>
      <xdr:col>75</xdr:col>
      <xdr:colOff>398216</xdr:colOff>
      <xdr:row>597</xdr:row>
      <xdr:rowOff>34270</xdr:rowOff>
    </xdr:to>
    <xdr:sp macro="" textlink="">
      <xdr:nvSpPr>
        <xdr:cNvPr id="2312" name="Text Box 7555" hidden="1">
          <a:extLst>
            <a:ext uri="{FF2B5EF4-FFF2-40B4-BE49-F238E27FC236}">
              <a16:creationId xmlns:a16="http://schemas.microsoft.com/office/drawing/2014/main" id="{00000000-0008-0000-0200-000008090000}"/>
            </a:ext>
          </a:extLst>
        </xdr:cNvPr>
        <xdr:cNvSpPr txBox="1">
          <a:spLocks noChangeArrowheads="1"/>
        </xdr:cNvSpPr>
      </xdr:nvSpPr>
      <xdr:spPr bwMode="auto">
        <a:xfrm>
          <a:off x="19985578" y="57648793"/>
          <a:ext cx="5209149"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569</xdr:row>
      <xdr:rowOff>124603</xdr:rowOff>
    </xdr:from>
    <xdr:to>
      <xdr:col>77</xdr:col>
      <xdr:colOff>398216</xdr:colOff>
      <xdr:row>597</xdr:row>
      <xdr:rowOff>34270</xdr:rowOff>
    </xdr:to>
    <xdr:sp macro="" textlink="">
      <xdr:nvSpPr>
        <xdr:cNvPr id="2313" name="Text Box 7556" hidden="1">
          <a:extLst>
            <a:ext uri="{FF2B5EF4-FFF2-40B4-BE49-F238E27FC236}">
              <a16:creationId xmlns:a16="http://schemas.microsoft.com/office/drawing/2014/main" id="{00000000-0008-0000-0200-000009090000}"/>
            </a:ext>
          </a:extLst>
        </xdr:cNvPr>
        <xdr:cNvSpPr txBox="1">
          <a:spLocks noChangeArrowheads="1"/>
        </xdr:cNvSpPr>
      </xdr:nvSpPr>
      <xdr:spPr bwMode="auto">
        <a:xfrm>
          <a:off x="20853085" y="57648793"/>
          <a:ext cx="521032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569</xdr:row>
      <xdr:rowOff>124603</xdr:rowOff>
    </xdr:from>
    <xdr:to>
      <xdr:col>81</xdr:col>
      <xdr:colOff>398216</xdr:colOff>
      <xdr:row>597</xdr:row>
      <xdr:rowOff>34270</xdr:rowOff>
    </xdr:to>
    <xdr:sp macro="" textlink="">
      <xdr:nvSpPr>
        <xdr:cNvPr id="2314" name="Text Box 7557" hidden="1">
          <a:extLst>
            <a:ext uri="{FF2B5EF4-FFF2-40B4-BE49-F238E27FC236}">
              <a16:creationId xmlns:a16="http://schemas.microsoft.com/office/drawing/2014/main" id="{00000000-0008-0000-0200-00000A090000}"/>
            </a:ext>
          </a:extLst>
        </xdr:cNvPr>
        <xdr:cNvSpPr txBox="1">
          <a:spLocks noChangeArrowheads="1"/>
        </xdr:cNvSpPr>
      </xdr:nvSpPr>
      <xdr:spPr bwMode="auto">
        <a:xfrm>
          <a:off x="22588686" y="57648793"/>
          <a:ext cx="521208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569</xdr:row>
      <xdr:rowOff>124603</xdr:rowOff>
    </xdr:from>
    <xdr:to>
      <xdr:col>83</xdr:col>
      <xdr:colOff>394646</xdr:colOff>
      <xdr:row>597</xdr:row>
      <xdr:rowOff>34270</xdr:rowOff>
    </xdr:to>
    <xdr:sp macro="" textlink="">
      <xdr:nvSpPr>
        <xdr:cNvPr id="2315" name="Text Box 7558" hidden="1">
          <a:extLst>
            <a:ext uri="{FF2B5EF4-FFF2-40B4-BE49-F238E27FC236}">
              <a16:creationId xmlns:a16="http://schemas.microsoft.com/office/drawing/2014/main" id="{00000000-0008-0000-0200-00000B090000}"/>
            </a:ext>
          </a:extLst>
        </xdr:cNvPr>
        <xdr:cNvSpPr txBox="1">
          <a:spLocks noChangeArrowheads="1"/>
        </xdr:cNvSpPr>
      </xdr:nvSpPr>
      <xdr:spPr bwMode="auto">
        <a:xfrm>
          <a:off x="23457366" y="57648793"/>
          <a:ext cx="520851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569</xdr:row>
      <xdr:rowOff>124603</xdr:rowOff>
    </xdr:from>
    <xdr:to>
      <xdr:col>100</xdr:col>
      <xdr:colOff>398216</xdr:colOff>
      <xdr:row>597</xdr:row>
      <xdr:rowOff>34270</xdr:rowOff>
    </xdr:to>
    <xdr:sp macro="" textlink="">
      <xdr:nvSpPr>
        <xdr:cNvPr id="2316" name="Text Box 7559" hidden="1">
          <a:extLst>
            <a:ext uri="{FF2B5EF4-FFF2-40B4-BE49-F238E27FC236}">
              <a16:creationId xmlns:a16="http://schemas.microsoft.com/office/drawing/2014/main" id="{00000000-0008-0000-0200-00000C090000}"/>
            </a:ext>
          </a:extLst>
        </xdr:cNvPr>
        <xdr:cNvSpPr txBox="1">
          <a:spLocks noChangeArrowheads="1"/>
        </xdr:cNvSpPr>
      </xdr:nvSpPr>
      <xdr:spPr bwMode="auto">
        <a:xfrm>
          <a:off x="30841147" y="57648793"/>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569</xdr:row>
      <xdr:rowOff>124603</xdr:rowOff>
    </xdr:from>
    <xdr:to>
      <xdr:col>104</xdr:col>
      <xdr:colOff>398217</xdr:colOff>
      <xdr:row>597</xdr:row>
      <xdr:rowOff>34270</xdr:rowOff>
    </xdr:to>
    <xdr:sp macro="" textlink="">
      <xdr:nvSpPr>
        <xdr:cNvPr id="2317" name="Text Box 7560" hidden="1">
          <a:extLst>
            <a:ext uri="{FF2B5EF4-FFF2-40B4-BE49-F238E27FC236}">
              <a16:creationId xmlns:a16="http://schemas.microsoft.com/office/drawing/2014/main" id="{00000000-0008-0000-0200-00000D090000}"/>
            </a:ext>
          </a:extLst>
        </xdr:cNvPr>
        <xdr:cNvSpPr txBox="1">
          <a:spLocks noChangeArrowheads="1"/>
        </xdr:cNvSpPr>
      </xdr:nvSpPr>
      <xdr:spPr bwMode="auto">
        <a:xfrm>
          <a:off x="32578507" y="57648793"/>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569</xdr:row>
      <xdr:rowOff>124603</xdr:rowOff>
    </xdr:from>
    <xdr:to>
      <xdr:col>106</xdr:col>
      <xdr:colOff>398216</xdr:colOff>
      <xdr:row>597</xdr:row>
      <xdr:rowOff>34270</xdr:rowOff>
    </xdr:to>
    <xdr:sp macro="" textlink="">
      <xdr:nvSpPr>
        <xdr:cNvPr id="2318" name="Text Box 7561" hidden="1">
          <a:extLst>
            <a:ext uri="{FF2B5EF4-FFF2-40B4-BE49-F238E27FC236}">
              <a16:creationId xmlns:a16="http://schemas.microsoft.com/office/drawing/2014/main" id="{00000000-0008-0000-0200-00000E090000}"/>
            </a:ext>
          </a:extLst>
        </xdr:cNvPr>
        <xdr:cNvSpPr txBox="1">
          <a:spLocks noChangeArrowheads="1"/>
        </xdr:cNvSpPr>
      </xdr:nvSpPr>
      <xdr:spPr bwMode="auto">
        <a:xfrm>
          <a:off x="33447187" y="57648793"/>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570</xdr:row>
      <xdr:rowOff>105428</xdr:rowOff>
    </xdr:from>
    <xdr:to>
      <xdr:col>69</xdr:col>
      <xdr:colOff>398215</xdr:colOff>
      <xdr:row>598</xdr:row>
      <xdr:rowOff>15094</xdr:rowOff>
    </xdr:to>
    <xdr:sp macro="" textlink="">
      <xdr:nvSpPr>
        <xdr:cNvPr id="2319" name="Text Box 7567" hidden="1">
          <a:extLst>
            <a:ext uri="{FF2B5EF4-FFF2-40B4-BE49-F238E27FC236}">
              <a16:creationId xmlns:a16="http://schemas.microsoft.com/office/drawing/2014/main" id="{00000000-0008-0000-0200-00000F090000}"/>
            </a:ext>
          </a:extLst>
        </xdr:cNvPr>
        <xdr:cNvSpPr txBox="1">
          <a:spLocks noChangeArrowheads="1"/>
        </xdr:cNvSpPr>
      </xdr:nvSpPr>
      <xdr:spPr bwMode="auto">
        <a:xfrm>
          <a:off x="17359888" y="57875803"/>
          <a:ext cx="52287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570</xdr:row>
      <xdr:rowOff>105428</xdr:rowOff>
    </xdr:from>
    <xdr:to>
      <xdr:col>83</xdr:col>
      <xdr:colOff>394646</xdr:colOff>
      <xdr:row>598</xdr:row>
      <xdr:rowOff>15094</xdr:rowOff>
    </xdr:to>
    <xdr:sp macro="" textlink="">
      <xdr:nvSpPr>
        <xdr:cNvPr id="2320" name="Text Box 7568" hidden="1">
          <a:extLst>
            <a:ext uri="{FF2B5EF4-FFF2-40B4-BE49-F238E27FC236}">
              <a16:creationId xmlns:a16="http://schemas.microsoft.com/office/drawing/2014/main" id="{00000000-0008-0000-0200-000010090000}"/>
            </a:ext>
          </a:extLst>
        </xdr:cNvPr>
        <xdr:cNvSpPr txBox="1">
          <a:spLocks noChangeArrowheads="1"/>
        </xdr:cNvSpPr>
      </xdr:nvSpPr>
      <xdr:spPr bwMode="auto">
        <a:xfrm>
          <a:off x="23457366" y="57875803"/>
          <a:ext cx="520851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74</xdr:col>
      <xdr:colOff>398217</xdr:colOff>
      <xdr:row>570</xdr:row>
      <xdr:rowOff>105428</xdr:rowOff>
    </xdr:from>
    <xdr:to>
      <xdr:col>86</xdr:col>
      <xdr:colOff>398216</xdr:colOff>
      <xdr:row>598</xdr:row>
      <xdr:rowOff>15094</xdr:rowOff>
    </xdr:to>
    <xdr:sp macro="" textlink="">
      <xdr:nvSpPr>
        <xdr:cNvPr id="2321" name="Text Box 7569" hidden="1">
          <a:extLst>
            <a:ext uri="{FF2B5EF4-FFF2-40B4-BE49-F238E27FC236}">
              <a16:creationId xmlns:a16="http://schemas.microsoft.com/office/drawing/2014/main" id="{00000000-0008-0000-0200-000011090000}"/>
            </a:ext>
          </a:extLst>
        </xdr:cNvPr>
        <xdr:cNvSpPr txBox="1">
          <a:spLocks noChangeArrowheads="1"/>
        </xdr:cNvSpPr>
      </xdr:nvSpPr>
      <xdr:spPr bwMode="auto">
        <a:xfrm>
          <a:off x="24760388" y="57875803"/>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88</xdr:col>
      <xdr:colOff>398216</xdr:colOff>
      <xdr:row>570</xdr:row>
      <xdr:rowOff>105428</xdr:rowOff>
    </xdr:from>
    <xdr:to>
      <xdr:col>100</xdr:col>
      <xdr:colOff>398216</xdr:colOff>
      <xdr:row>598</xdr:row>
      <xdr:rowOff>15094</xdr:rowOff>
    </xdr:to>
    <xdr:sp macro="" textlink="">
      <xdr:nvSpPr>
        <xdr:cNvPr id="2322" name="Text Box 7570" hidden="1">
          <a:extLst>
            <a:ext uri="{FF2B5EF4-FFF2-40B4-BE49-F238E27FC236}">
              <a16:creationId xmlns:a16="http://schemas.microsoft.com/office/drawing/2014/main" id="{00000000-0008-0000-0200-000012090000}"/>
            </a:ext>
          </a:extLst>
        </xdr:cNvPr>
        <xdr:cNvSpPr txBox="1">
          <a:spLocks noChangeArrowheads="1"/>
        </xdr:cNvSpPr>
      </xdr:nvSpPr>
      <xdr:spPr bwMode="auto">
        <a:xfrm>
          <a:off x="30841147" y="57875803"/>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92</xdr:col>
      <xdr:colOff>398216</xdr:colOff>
      <xdr:row>570</xdr:row>
      <xdr:rowOff>105428</xdr:rowOff>
    </xdr:from>
    <xdr:to>
      <xdr:col>104</xdr:col>
      <xdr:colOff>398217</xdr:colOff>
      <xdr:row>598</xdr:row>
      <xdr:rowOff>15094</xdr:rowOff>
    </xdr:to>
    <xdr:sp macro="" textlink="">
      <xdr:nvSpPr>
        <xdr:cNvPr id="2323" name="Text Box 7571" hidden="1">
          <a:extLst>
            <a:ext uri="{FF2B5EF4-FFF2-40B4-BE49-F238E27FC236}">
              <a16:creationId xmlns:a16="http://schemas.microsoft.com/office/drawing/2014/main" id="{00000000-0008-0000-0200-000013090000}"/>
            </a:ext>
          </a:extLst>
        </xdr:cNvPr>
        <xdr:cNvSpPr txBox="1">
          <a:spLocks noChangeArrowheads="1"/>
        </xdr:cNvSpPr>
      </xdr:nvSpPr>
      <xdr:spPr bwMode="auto">
        <a:xfrm>
          <a:off x="32578507" y="57875803"/>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94</xdr:col>
      <xdr:colOff>398216</xdr:colOff>
      <xdr:row>570</xdr:row>
      <xdr:rowOff>105428</xdr:rowOff>
    </xdr:from>
    <xdr:to>
      <xdr:col>106</xdr:col>
      <xdr:colOff>398216</xdr:colOff>
      <xdr:row>598</xdr:row>
      <xdr:rowOff>15094</xdr:rowOff>
    </xdr:to>
    <xdr:sp macro="" textlink="">
      <xdr:nvSpPr>
        <xdr:cNvPr id="2324" name="Text Box 7572" hidden="1">
          <a:extLst>
            <a:ext uri="{FF2B5EF4-FFF2-40B4-BE49-F238E27FC236}">
              <a16:creationId xmlns:a16="http://schemas.microsoft.com/office/drawing/2014/main" id="{00000000-0008-0000-0200-000014090000}"/>
            </a:ext>
          </a:extLst>
        </xdr:cNvPr>
        <xdr:cNvSpPr txBox="1">
          <a:spLocks noChangeArrowheads="1"/>
        </xdr:cNvSpPr>
      </xdr:nvSpPr>
      <xdr:spPr bwMode="auto">
        <a:xfrm>
          <a:off x="33447187" y="57875803"/>
          <a:ext cx="5212080"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573</xdr:row>
      <xdr:rowOff>48808</xdr:rowOff>
    </xdr:from>
    <xdr:to>
      <xdr:col>69</xdr:col>
      <xdr:colOff>398215</xdr:colOff>
      <xdr:row>600</xdr:row>
      <xdr:rowOff>203754</xdr:rowOff>
    </xdr:to>
    <xdr:sp macro="" textlink="">
      <xdr:nvSpPr>
        <xdr:cNvPr id="2325" name="Text Box 7575" hidden="1">
          <a:extLst>
            <a:ext uri="{FF2B5EF4-FFF2-40B4-BE49-F238E27FC236}">
              <a16:creationId xmlns:a16="http://schemas.microsoft.com/office/drawing/2014/main" id="{00000000-0008-0000-0200-000015090000}"/>
            </a:ext>
          </a:extLst>
        </xdr:cNvPr>
        <xdr:cNvSpPr txBox="1">
          <a:spLocks noChangeArrowheads="1"/>
        </xdr:cNvSpPr>
      </xdr:nvSpPr>
      <xdr:spPr bwMode="auto">
        <a:xfrm>
          <a:off x="17359888" y="58556717"/>
          <a:ext cx="5228798" cy="680957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573</xdr:row>
      <xdr:rowOff>48808</xdr:rowOff>
    </xdr:from>
    <xdr:to>
      <xdr:col>71</xdr:col>
      <xdr:colOff>398216</xdr:colOff>
      <xdr:row>600</xdr:row>
      <xdr:rowOff>203754</xdr:rowOff>
    </xdr:to>
    <xdr:sp macro="" textlink="">
      <xdr:nvSpPr>
        <xdr:cNvPr id="2326" name="Text Box 7576" hidden="1">
          <a:extLst>
            <a:ext uri="{FF2B5EF4-FFF2-40B4-BE49-F238E27FC236}">
              <a16:creationId xmlns:a16="http://schemas.microsoft.com/office/drawing/2014/main" id="{00000000-0008-0000-0200-000016090000}"/>
            </a:ext>
          </a:extLst>
        </xdr:cNvPr>
        <xdr:cNvSpPr txBox="1">
          <a:spLocks noChangeArrowheads="1"/>
        </xdr:cNvSpPr>
      </xdr:nvSpPr>
      <xdr:spPr bwMode="auto">
        <a:xfrm>
          <a:off x="18232468" y="58556717"/>
          <a:ext cx="5224898" cy="680957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573</xdr:row>
      <xdr:rowOff>48808</xdr:rowOff>
    </xdr:from>
    <xdr:to>
      <xdr:col>73</xdr:col>
      <xdr:colOff>398215</xdr:colOff>
      <xdr:row>600</xdr:row>
      <xdr:rowOff>203754</xdr:rowOff>
    </xdr:to>
    <xdr:sp macro="" textlink="">
      <xdr:nvSpPr>
        <xdr:cNvPr id="2327" name="Text Box 7577" hidden="1">
          <a:extLst>
            <a:ext uri="{FF2B5EF4-FFF2-40B4-BE49-F238E27FC236}">
              <a16:creationId xmlns:a16="http://schemas.microsoft.com/office/drawing/2014/main" id="{00000000-0008-0000-0200-000017090000}"/>
            </a:ext>
          </a:extLst>
        </xdr:cNvPr>
        <xdr:cNvSpPr txBox="1">
          <a:spLocks noChangeArrowheads="1"/>
        </xdr:cNvSpPr>
      </xdr:nvSpPr>
      <xdr:spPr bwMode="auto">
        <a:xfrm>
          <a:off x="19107112" y="58556717"/>
          <a:ext cx="5218935" cy="680957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573</xdr:row>
      <xdr:rowOff>48808</xdr:rowOff>
    </xdr:from>
    <xdr:to>
      <xdr:col>75</xdr:col>
      <xdr:colOff>398216</xdr:colOff>
      <xdr:row>600</xdr:row>
      <xdr:rowOff>203754</xdr:rowOff>
    </xdr:to>
    <xdr:sp macro="" textlink="">
      <xdr:nvSpPr>
        <xdr:cNvPr id="2328" name="Text Box 7578" hidden="1">
          <a:extLst>
            <a:ext uri="{FF2B5EF4-FFF2-40B4-BE49-F238E27FC236}">
              <a16:creationId xmlns:a16="http://schemas.microsoft.com/office/drawing/2014/main" id="{00000000-0008-0000-0200-000018090000}"/>
            </a:ext>
          </a:extLst>
        </xdr:cNvPr>
        <xdr:cNvSpPr txBox="1">
          <a:spLocks noChangeArrowheads="1"/>
        </xdr:cNvSpPr>
      </xdr:nvSpPr>
      <xdr:spPr bwMode="auto">
        <a:xfrm>
          <a:off x="19985578" y="58556717"/>
          <a:ext cx="5209149" cy="680957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573</xdr:row>
      <xdr:rowOff>48808</xdr:rowOff>
    </xdr:from>
    <xdr:to>
      <xdr:col>81</xdr:col>
      <xdr:colOff>398216</xdr:colOff>
      <xdr:row>600</xdr:row>
      <xdr:rowOff>203754</xdr:rowOff>
    </xdr:to>
    <xdr:sp macro="" textlink="">
      <xdr:nvSpPr>
        <xdr:cNvPr id="2329" name="Text Box 7579" hidden="1">
          <a:extLst>
            <a:ext uri="{FF2B5EF4-FFF2-40B4-BE49-F238E27FC236}">
              <a16:creationId xmlns:a16="http://schemas.microsoft.com/office/drawing/2014/main" id="{00000000-0008-0000-0200-000019090000}"/>
            </a:ext>
          </a:extLst>
        </xdr:cNvPr>
        <xdr:cNvSpPr txBox="1">
          <a:spLocks noChangeArrowheads="1"/>
        </xdr:cNvSpPr>
      </xdr:nvSpPr>
      <xdr:spPr bwMode="auto">
        <a:xfrm>
          <a:off x="22588686" y="58556717"/>
          <a:ext cx="5212081" cy="680957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573</xdr:row>
      <xdr:rowOff>48808</xdr:rowOff>
    </xdr:from>
    <xdr:to>
      <xdr:col>83</xdr:col>
      <xdr:colOff>394646</xdr:colOff>
      <xdr:row>600</xdr:row>
      <xdr:rowOff>203754</xdr:rowOff>
    </xdr:to>
    <xdr:sp macro="" textlink="">
      <xdr:nvSpPr>
        <xdr:cNvPr id="2330" name="Text Box 7580" hidden="1">
          <a:extLst>
            <a:ext uri="{FF2B5EF4-FFF2-40B4-BE49-F238E27FC236}">
              <a16:creationId xmlns:a16="http://schemas.microsoft.com/office/drawing/2014/main" id="{00000000-0008-0000-0200-00001A090000}"/>
            </a:ext>
          </a:extLst>
        </xdr:cNvPr>
        <xdr:cNvSpPr txBox="1">
          <a:spLocks noChangeArrowheads="1"/>
        </xdr:cNvSpPr>
      </xdr:nvSpPr>
      <xdr:spPr bwMode="auto">
        <a:xfrm>
          <a:off x="23457366" y="58556717"/>
          <a:ext cx="5208511" cy="680957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574</xdr:row>
      <xdr:rowOff>25300</xdr:rowOff>
    </xdr:from>
    <xdr:to>
      <xdr:col>69</xdr:col>
      <xdr:colOff>398215</xdr:colOff>
      <xdr:row>601</xdr:row>
      <xdr:rowOff>181151</xdr:rowOff>
    </xdr:to>
    <xdr:sp macro="" textlink="">
      <xdr:nvSpPr>
        <xdr:cNvPr id="2331" name="Text Box 7583" hidden="1">
          <a:extLst>
            <a:ext uri="{FF2B5EF4-FFF2-40B4-BE49-F238E27FC236}">
              <a16:creationId xmlns:a16="http://schemas.microsoft.com/office/drawing/2014/main" id="{00000000-0008-0000-0200-00001B090000}"/>
            </a:ext>
          </a:extLst>
        </xdr:cNvPr>
        <xdr:cNvSpPr txBox="1">
          <a:spLocks noChangeArrowheads="1"/>
        </xdr:cNvSpPr>
      </xdr:nvSpPr>
      <xdr:spPr bwMode="auto">
        <a:xfrm>
          <a:off x="17359888" y="58780413"/>
          <a:ext cx="52287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574</xdr:row>
      <xdr:rowOff>25300</xdr:rowOff>
    </xdr:from>
    <xdr:to>
      <xdr:col>71</xdr:col>
      <xdr:colOff>398216</xdr:colOff>
      <xdr:row>601</xdr:row>
      <xdr:rowOff>181151</xdr:rowOff>
    </xdr:to>
    <xdr:sp macro="" textlink="">
      <xdr:nvSpPr>
        <xdr:cNvPr id="2332" name="Text Box 7584" hidden="1">
          <a:extLst>
            <a:ext uri="{FF2B5EF4-FFF2-40B4-BE49-F238E27FC236}">
              <a16:creationId xmlns:a16="http://schemas.microsoft.com/office/drawing/2014/main" id="{00000000-0008-0000-0200-00001C090000}"/>
            </a:ext>
          </a:extLst>
        </xdr:cNvPr>
        <xdr:cNvSpPr txBox="1">
          <a:spLocks noChangeArrowheads="1"/>
        </xdr:cNvSpPr>
      </xdr:nvSpPr>
      <xdr:spPr bwMode="auto">
        <a:xfrm>
          <a:off x="18232468" y="58780413"/>
          <a:ext cx="52248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574</xdr:row>
      <xdr:rowOff>25300</xdr:rowOff>
    </xdr:from>
    <xdr:to>
      <xdr:col>73</xdr:col>
      <xdr:colOff>398215</xdr:colOff>
      <xdr:row>601</xdr:row>
      <xdr:rowOff>181151</xdr:rowOff>
    </xdr:to>
    <xdr:sp macro="" textlink="">
      <xdr:nvSpPr>
        <xdr:cNvPr id="2333" name="Text Box 7585" hidden="1">
          <a:extLst>
            <a:ext uri="{FF2B5EF4-FFF2-40B4-BE49-F238E27FC236}">
              <a16:creationId xmlns:a16="http://schemas.microsoft.com/office/drawing/2014/main" id="{00000000-0008-0000-0200-00001D090000}"/>
            </a:ext>
          </a:extLst>
        </xdr:cNvPr>
        <xdr:cNvSpPr txBox="1">
          <a:spLocks noChangeArrowheads="1"/>
        </xdr:cNvSpPr>
      </xdr:nvSpPr>
      <xdr:spPr bwMode="auto">
        <a:xfrm>
          <a:off x="19107112" y="58780413"/>
          <a:ext cx="5218935"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574</xdr:row>
      <xdr:rowOff>25300</xdr:rowOff>
    </xdr:from>
    <xdr:to>
      <xdr:col>75</xdr:col>
      <xdr:colOff>398216</xdr:colOff>
      <xdr:row>601</xdr:row>
      <xdr:rowOff>181151</xdr:rowOff>
    </xdr:to>
    <xdr:sp macro="" textlink="">
      <xdr:nvSpPr>
        <xdr:cNvPr id="2334" name="Text Box 7586" hidden="1">
          <a:extLst>
            <a:ext uri="{FF2B5EF4-FFF2-40B4-BE49-F238E27FC236}">
              <a16:creationId xmlns:a16="http://schemas.microsoft.com/office/drawing/2014/main" id="{00000000-0008-0000-0200-00001E090000}"/>
            </a:ext>
          </a:extLst>
        </xdr:cNvPr>
        <xdr:cNvSpPr txBox="1">
          <a:spLocks noChangeArrowheads="1"/>
        </xdr:cNvSpPr>
      </xdr:nvSpPr>
      <xdr:spPr bwMode="auto">
        <a:xfrm>
          <a:off x="19985578" y="58780413"/>
          <a:ext cx="5209149"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574</xdr:row>
      <xdr:rowOff>25300</xdr:rowOff>
    </xdr:from>
    <xdr:to>
      <xdr:col>81</xdr:col>
      <xdr:colOff>398216</xdr:colOff>
      <xdr:row>601</xdr:row>
      <xdr:rowOff>181151</xdr:rowOff>
    </xdr:to>
    <xdr:sp macro="" textlink="">
      <xdr:nvSpPr>
        <xdr:cNvPr id="2335" name="Text Box 7587" hidden="1">
          <a:extLst>
            <a:ext uri="{FF2B5EF4-FFF2-40B4-BE49-F238E27FC236}">
              <a16:creationId xmlns:a16="http://schemas.microsoft.com/office/drawing/2014/main" id="{00000000-0008-0000-0200-00001F090000}"/>
            </a:ext>
          </a:extLst>
        </xdr:cNvPr>
        <xdr:cNvSpPr txBox="1">
          <a:spLocks noChangeArrowheads="1"/>
        </xdr:cNvSpPr>
      </xdr:nvSpPr>
      <xdr:spPr bwMode="auto">
        <a:xfrm>
          <a:off x="22588686" y="58780413"/>
          <a:ext cx="521208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574</xdr:row>
      <xdr:rowOff>25300</xdr:rowOff>
    </xdr:from>
    <xdr:to>
      <xdr:col>83</xdr:col>
      <xdr:colOff>394646</xdr:colOff>
      <xdr:row>601</xdr:row>
      <xdr:rowOff>181151</xdr:rowOff>
    </xdr:to>
    <xdr:sp macro="" textlink="">
      <xdr:nvSpPr>
        <xdr:cNvPr id="2336" name="Text Box 7588" hidden="1">
          <a:extLst>
            <a:ext uri="{FF2B5EF4-FFF2-40B4-BE49-F238E27FC236}">
              <a16:creationId xmlns:a16="http://schemas.microsoft.com/office/drawing/2014/main" id="{00000000-0008-0000-0200-000020090000}"/>
            </a:ext>
          </a:extLst>
        </xdr:cNvPr>
        <xdr:cNvSpPr txBox="1">
          <a:spLocks noChangeArrowheads="1"/>
        </xdr:cNvSpPr>
      </xdr:nvSpPr>
      <xdr:spPr bwMode="auto">
        <a:xfrm>
          <a:off x="23457366" y="58780413"/>
          <a:ext cx="520851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575</xdr:row>
      <xdr:rowOff>6126</xdr:rowOff>
    </xdr:from>
    <xdr:to>
      <xdr:col>69</xdr:col>
      <xdr:colOff>398215</xdr:colOff>
      <xdr:row>602</xdr:row>
      <xdr:rowOff>162996</xdr:rowOff>
    </xdr:to>
    <xdr:sp macro="" textlink="">
      <xdr:nvSpPr>
        <xdr:cNvPr id="2337" name="Text Box 7591" hidden="1">
          <a:extLst>
            <a:ext uri="{FF2B5EF4-FFF2-40B4-BE49-F238E27FC236}">
              <a16:creationId xmlns:a16="http://schemas.microsoft.com/office/drawing/2014/main" id="{00000000-0008-0000-0200-000021090000}"/>
            </a:ext>
          </a:extLst>
        </xdr:cNvPr>
        <xdr:cNvSpPr txBox="1">
          <a:spLocks noChangeArrowheads="1"/>
        </xdr:cNvSpPr>
      </xdr:nvSpPr>
      <xdr:spPr bwMode="auto">
        <a:xfrm>
          <a:off x="17359888" y="59007423"/>
          <a:ext cx="5228798" cy="681048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575</xdr:row>
      <xdr:rowOff>6126</xdr:rowOff>
    </xdr:from>
    <xdr:to>
      <xdr:col>71</xdr:col>
      <xdr:colOff>398216</xdr:colOff>
      <xdr:row>602</xdr:row>
      <xdr:rowOff>162996</xdr:rowOff>
    </xdr:to>
    <xdr:sp macro="" textlink="">
      <xdr:nvSpPr>
        <xdr:cNvPr id="2338" name="Text Box 7592" hidden="1">
          <a:extLst>
            <a:ext uri="{FF2B5EF4-FFF2-40B4-BE49-F238E27FC236}">
              <a16:creationId xmlns:a16="http://schemas.microsoft.com/office/drawing/2014/main" id="{00000000-0008-0000-0200-000022090000}"/>
            </a:ext>
          </a:extLst>
        </xdr:cNvPr>
        <xdr:cNvSpPr txBox="1">
          <a:spLocks noChangeArrowheads="1"/>
        </xdr:cNvSpPr>
      </xdr:nvSpPr>
      <xdr:spPr bwMode="auto">
        <a:xfrm>
          <a:off x="18232468" y="59007423"/>
          <a:ext cx="5224898" cy="681048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575</xdr:row>
      <xdr:rowOff>6126</xdr:rowOff>
    </xdr:from>
    <xdr:to>
      <xdr:col>73</xdr:col>
      <xdr:colOff>398215</xdr:colOff>
      <xdr:row>602</xdr:row>
      <xdr:rowOff>162996</xdr:rowOff>
    </xdr:to>
    <xdr:sp macro="" textlink="">
      <xdr:nvSpPr>
        <xdr:cNvPr id="2339" name="Text Box 7593" hidden="1">
          <a:extLst>
            <a:ext uri="{FF2B5EF4-FFF2-40B4-BE49-F238E27FC236}">
              <a16:creationId xmlns:a16="http://schemas.microsoft.com/office/drawing/2014/main" id="{00000000-0008-0000-0200-000023090000}"/>
            </a:ext>
          </a:extLst>
        </xdr:cNvPr>
        <xdr:cNvSpPr txBox="1">
          <a:spLocks noChangeArrowheads="1"/>
        </xdr:cNvSpPr>
      </xdr:nvSpPr>
      <xdr:spPr bwMode="auto">
        <a:xfrm>
          <a:off x="19107112" y="59007423"/>
          <a:ext cx="5218935" cy="681048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575</xdr:row>
      <xdr:rowOff>6126</xdr:rowOff>
    </xdr:from>
    <xdr:to>
      <xdr:col>75</xdr:col>
      <xdr:colOff>398216</xdr:colOff>
      <xdr:row>602</xdr:row>
      <xdr:rowOff>162996</xdr:rowOff>
    </xdr:to>
    <xdr:sp macro="" textlink="">
      <xdr:nvSpPr>
        <xdr:cNvPr id="2340" name="Text Box 7594" hidden="1">
          <a:extLst>
            <a:ext uri="{FF2B5EF4-FFF2-40B4-BE49-F238E27FC236}">
              <a16:creationId xmlns:a16="http://schemas.microsoft.com/office/drawing/2014/main" id="{00000000-0008-0000-0200-000024090000}"/>
            </a:ext>
          </a:extLst>
        </xdr:cNvPr>
        <xdr:cNvSpPr txBox="1">
          <a:spLocks noChangeArrowheads="1"/>
        </xdr:cNvSpPr>
      </xdr:nvSpPr>
      <xdr:spPr bwMode="auto">
        <a:xfrm>
          <a:off x="19985578" y="59007423"/>
          <a:ext cx="5209149" cy="681048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575</xdr:row>
      <xdr:rowOff>6126</xdr:rowOff>
    </xdr:from>
    <xdr:to>
      <xdr:col>81</xdr:col>
      <xdr:colOff>398216</xdr:colOff>
      <xdr:row>602</xdr:row>
      <xdr:rowOff>162996</xdr:rowOff>
    </xdr:to>
    <xdr:sp macro="" textlink="">
      <xdr:nvSpPr>
        <xdr:cNvPr id="2341" name="Text Box 7595" hidden="1">
          <a:extLst>
            <a:ext uri="{FF2B5EF4-FFF2-40B4-BE49-F238E27FC236}">
              <a16:creationId xmlns:a16="http://schemas.microsoft.com/office/drawing/2014/main" id="{00000000-0008-0000-0200-000025090000}"/>
            </a:ext>
          </a:extLst>
        </xdr:cNvPr>
        <xdr:cNvSpPr txBox="1">
          <a:spLocks noChangeArrowheads="1"/>
        </xdr:cNvSpPr>
      </xdr:nvSpPr>
      <xdr:spPr bwMode="auto">
        <a:xfrm>
          <a:off x="22588686" y="59007423"/>
          <a:ext cx="5212081" cy="681048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575</xdr:row>
      <xdr:rowOff>6126</xdr:rowOff>
    </xdr:from>
    <xdr:to>
      <xdr:col>83</xdr:col>
      <xdr:colOff>394646</xdr:colOff>
      <xdr:row>602</xdr:row>
      <xdr:rowOff>162996</xdr:rowOff>
    </xdr:to>
    <xdr:sp macro="" textlink="">
      <xdr:nvSpPr>
        <xdr:cNvPr id="2342" name="Text Box 7596" hidden="1">
          <a:extLst>
            <a:ext uri="{FF2B5EF4-FFF2-40B4-BE49-F238E27FC236}">
              <a16:creationId xmlns:a16="http://schemas.microsoft.com/office/drawing/2014/main" id="{00000000-0008-0000-0200-000026090000}"/>
            </a:ext>
          </a:extLst>
        </xdr:cNvPr>
        <xdr:cNvSpPr txBox="1">
          <a:spLocks noChangeArrowheads="1"/>
        </xdr:cNvSpPr>
      </xdr:nvSpPr>
      <xdr:spPr bwMode="auto">
        <a:xfrm>
          <a:off x="23457366" y="59007423"/>
          <a:ext cx="5208511" cy="681048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575</xdr:row>
      <xdr:rowOff>233132</xdr:rowOff>
    </xdr:from>
    <xdr:to>
      <xdr:col>69</xdr:col>
      <xdr:colOff>398215</xdr:colOff>
      <xdr:row>603</xdr:row>
      <xdr:rowOff>143821</xdr:rowOff>
    </xdr:to>
    <xdr:sp macro="" textlink="">
      <xdr:nvSpPr>
        <xdr:cNvPr id="2343" name="Text Box 7599" hidden="1">
          <a:extLst>
            <a:ext uri="{FF2B5EF4-FFF2-40B4-BE49-F238E27FC236}">
              <a16:creationId xmlns:a16="http://schemas.microsoft.com/office/drawing/2014/main" id="{00000000-0008-0000-0200-000027090000}"/>
            </a:ext>
          </a:extLst>
        </xdr:cNvPr>
        <xdr:cNvSpPr txBox="1">
          <a:spLocks noChangeArrowheads="1"/>
        </xdr:cNvSpPr>
      </xdr:nvSpPr>
      <xdr:spPr bwMode="auto">
        <a:xfrm>
          <a:off x="17359888" y="59234431"/>
          <a:ext cx="5228798" cy="68104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575</xdr:row>
      <xdr:rowOff>233132</xdr:rowOff>
    </xdr:from>
    <xdr:to>
      <xdr:col>71</xdr:col>
      <xdr:colOff>398216</xdr:colOff>
      <xdr:row>603</xdr:row>
      <xdr:rowOff>143821</xdr:rowOff>
    </xdr:to>
    <xdr:sp macro="" textlink="">
      <xdr:nvSpPr>
        <xdr:cNvPr id="2344" name="Text Box 7600" hidden="1">
          <a:extLst>
            <a:ext uri="{FF2B5EF4-FFF2-40B4-BE49-F238E27FC236}">
              <a16:creationId xmlns:a16="http://schemas.microsoft.com/office/drawing/2014/main" id="{00000000-0008-0000-0200-000028090000}"/>
            </a:ext>
          </a:extLst>
        </xdr:cNvPr>
        <xdr:cNvSpPr txBox="1">
          <a:spLocks noChangeArrowheads="1"/>
        </xdr:cNvSpPr>
      </xdr:nvSpPr>
      <xdr:spPr bwMode="auto">
        <a:xfrm>
          <a:off x="18232468" y="59234431"/>
          <a:ext cx="5224898" cy="68104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575</xdr:row>
      <xdr:rowOff>233132</xdr:rowOff>
    </xdr:from>
    <xdr:to>
      <xdr:col>73</xdr:col>
      <xdr:colOff>398215</xdr:colOff>
      <xdr:row>603</xdr:row>
      <xdr:rowOff>143821</xdr:rowOff>
    </xdr:to>
    <xdr:sp macro="" textlink="">
      <xdr:nvSpPr>
        <xdr:cNvPr id="2345" name="Text Box 7601" hidden="1">
          <a:extLst>
            <a:ext uri="{FF2B5EF4-FFF2-40B4-BE49-F238E27FC236}">
              <a16:creationId xmlns:a16="http://schemas.microsoft.com/office/drawing/2014/main" id="{00000000-0008-0000-0200-000029090000}"/>
            </a:ext>
          </a:extLst>
        </xdr:cNvPr>
        <xdr:cNvSpPr txBox="1">
          <a:spLocks noChangeArrowheads="1"/>
        </xdr:cNvSpPr>
      </xdr:nvSpPr>
      <xdr:spPr bwMode="auto">
        <a:xfrm>
          <a:off x="19107112" y="59234431"/>
          <a:ext cx="5218935" cy="68104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575</xdr:row>
      <xdr:rowOff>233132</xdr:rowOff>
    </xdr:from>
    <xdr:to>
      <xdr:col>75</xdr:col>
      <xdr:colOff>398216</xdr:colOff>
      <xdr:row>603</xdr:row>
      <xdr:rowOff>143821</xdr:rowOff>
    </xdr:to>
    <xdr:sp macro="" textlink="">
      <xdr:nvSpPr>
        <xdr:cNvPr id="2346" name="Text Box 7602" hidden="1">
          <a:extLst>
            <a:ext uri="{FF2B5EF4-FFF2-40B4-BE49-F238E27FC236}">
              <a16:creationId xmlns:a16="http://schemas.microsoft.com/office/drawing/2014/main" id="{00000000-0008-0000-0200-00002A090000}"/>
            </a:ext>
          </a:extLst>
        </xdr:cNvPr>
        <xdr:cNvSpPr txBox="1">
          <a:spLocks noChangeArrowheads="1"/>
        </xdr:cNvSpPr>
      </xdr:nvSpPr>
      <xdr:spPr bwMode="auto">
        <a:xfrm>
          <a:off x="19985578" y="59234431"/>
          <a:ext cx="5209149" cy="68104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575</xdr:row>
      <xdr:rowOff>233132</xdr:rowOff>
    </xdr:from>
    <xdr:to>
      <xdr:col>81</xdr:col>
      <xdr:colOff>398216</xdr:colOff>
      <xdr:row>603</xdr:row>
      <xdr:rowOff>143821</xdr:rowOff>
    </xdr:to>
    <xdr:sp macro="" textlink="">
      <xdr:nvSpPr>
        <xdr:cNvPr id="2347" name="Text Box 7603" hidden="1">
          <a:extLst>
            <a:ext uri="{FF2B5EF4-FFF2-40B4-BE49-F238E27FC236}">
              <a16:creationId xmlns:a16="http://schemas.microsoft.com/office/drawing/2014/main" id="{00000000-0008-0000-0200-00002B090000}"/>
            </a:ext>
          </a:extLst>
        </xdr:cNvPr>
        <xdr:cNvSpPr txBox="1">
          <a:spLocks noChangeArrowheads="1"/>
        </xdr:cNvSpPr>
      </xdr:nvSpPr>
      <xdr:spPr bwMode="auto">
        <a:xfrm>
          <a:off x="22588686" y="59234431"/>
          <a:ext cx="5212081" cy="68104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575</xdr:row>
      <xdr:rowOff>233132</xdr:rowOff>
    </xdr:from>
    <xdr:to>
      <xdr:col>83</xdr:col>
      <xdr:colOff>394646</xdr:colOff>
      <xdr:row>603</xdr:row>
      <xdr:rowOff>143821</xdr:rowOff>
    </xdr:to>
    <xdr:sp macro="" textlink="">
      <xdr:nvSpPr>
        <xdr:cNvPr id="2348" name="Text Box 7604" hidden="1">
          <a:extLst>
            <a:ext uri="{FF2B5EF4-FFF2-40B4-BE49-F238E27FC236}">
              <a16:creationId xmlns:a16="http://schemas.microsoft.com/office/drawing/2014/main" id="{00000000-0008-0000-0200-00002C090000}"/>
            </a:ext>
          </a:extLst>
        </xdr:cNvPr>
        <xdr:cNvSpPr txBox="1">
          <a:spLocks noChangeArrowheads="1"/>
        </xdr:cNvSpPr>
      </xdr:nvSpPr>
      <xdr:spPr bwMode="auto">
        <a:xfrm>
          <a:off x="23457366" y="59234431"/>
          <a:ext cx="5208511" cy="681048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576</xdr:row>
      <xdr:rowOff>210530</xdr:rowOff>
    </xdr:from>
    <xdr:to>
      <xdr:col>69</xdr:col>
      <xdr:colOff>398215</xdr:colOff>
      <xdr:row>604</xdr:row>
      <xdr:rowOff>122303</xdr:rowOff>
    </xdr:to>
    <xdr:sp macro="" textlink="">
      <xdr:nvSpPr>
        <xdr:cNvPr id="2349" name="Text Box 7607" hidden="1">
          <a:extLst>
            <a:ext uri="{FF2B5EF4-FFF2-40B4-BE49-F238E27FC236}">
              <a16:creationId xmlns:a16="http://schemas.microsoft.com/office/drawing/2014/main" id="{00000000-0008-0000-0200-00002D090000}"/>
            </a:ext>
          </a:extLst>
        </xdr:cNvPr>
        <xdr:cNvSpPr txBox="1">
          <a:spLocks noChangeArrowheads="1"/>
        </xdr:cNvSpPr>
      </xdr:nvSpPr>
      <xdr:spPr bwMode="auto">
        <a:xfrm>
          <a:off x="17359888" y="59462460"/>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576</xdr:row>
      <xdr:rowOff>210530</xdr:rowOff>
    </xdr:from>
    <xdr:to>
      <xdr:col>71</xdr:col>
      <xdr:colOff>398216</xdr:colOff>
      <xdr:row>604</xdr:row>
      <xdr:rowOff>122303</xdr:rowOff>
    </xdr:to>
    <xdr:sp macro="" textlink="">
      <xdr:nvSpPr>
        <xdr:cNvPr id="2350" name="Text Box 7608" hidden="1">
          <a:extLst>
            <a:ext uri="{FF2B5EF4-FFF2-40B4-BE49-F238E27FC236}">
              <a16:creationId xmlns:a16="http://schemas.microsoft.com/office/drawing/2014/main" id="{00000000-0008-0000-0200-00002E090000}"/>
            </a:ext>
          </a:extLst>
        </xdr:cNvPr>
        <xdr:cNvSpPr txBox="1">
          <a:spLocks noChangeArrowheads="1"/>
        </xdr:cNvSpPr>
      </xdr:nvSpPr>
      <xdr:spPr bwMode="auto">
        <a:xfrm>
          <a:off x="18232468" y="59462460"/>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576</xdr:row>
      <xdr:rowOff>210530</xdr:rowOff>
    </xdr:from>
    <xdr:to>
      <xdr:col>73</xdr:col>
      <xdr:colOff>398215</xdr:colOff>
      <xdr:row>604</xdr:row>
      <xdr:rowOff>122303</xdr:rowOff>
    </xdr:to>
    <xdr:sp macro="" textlink="">
      <xdr:nvSpPr>
        <xdr:cNvPr id="2351" name="Text Box 7609" hidden="1">
          <a:extLst>
            <a:ext uri="{FF2B5EF4-FFF2-40B4-BE49-F238E27FC236}">
              <a16:creationId xmlns:a16="http://schemas.microsoft.com/office/drawing/2014/main" id="{00000000-0008-0000-0200-00002F090000}"/>
            </a:ext>
          </a:extLst>
        </xdr:cNvPr>
        <xdr:cNvSpPr txBox="1">
          <a:spLocks noChangeArrowheads="1"/>
        </xdr:cNvSpPr>
      </xdr:nvSpPr>
      <xdr:spPr bwMode="auto">
        <a:xfrm>
          <a:off x="19107112" y="59462460"/>
          <a:ext cx="5218935"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576</xdr:row>
      <xdr:rowOff>210530</xdr:rowOff>
    </xdr:from>
    <xdr:to>
      <xdr:col>75</xdr:col>
      <xdr:colOff>398216</xdr:colOff>
      <xdr:row>604</xdr:row>
      <xdr:rowOff>122303</xdr:rowOff>
    </xdr:to>
    <xdr:sp macro="" textlink="">
      <xdr:nvSpPr>
        <xdr:cNvPr id="2352" name="Text Box 7610" hidden="1">
          <a:extLst>
            <a:ext uri="{FF2B5EF4-FFF2-40B4-BE49-F238E27FC236}">
              <a16:creationId xmlns:a16="http://schemas.microsoft.com/office/drawing/2014/main" id="{00000000-0008-0000-0200-000030090000}"/>
            </a:ext>
          </a:extLst>
        </xdr:cNvPr>
        <xdr:cNvSpPr txBox="1">
          <a:spLocks noChangeArrowheads="1"/>
        </xdr:cNvSpPr>
      </xdr:nvSpPr>
      <xdr:spPr bwMode="auto">
        <a:xfrm>
          <a:off x="19985578" y="59462460"/>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576</xdr:row>
      <xdr:rowOff>210530</xdr:rowOff>
    </xdr:from>
    <xdr:to>
      <xdr:col>81</xdr:col>
      <xdr:colOff>398216</xdr:colOff>
      <xdr:row>604</xdr:row>
      <xdr:rowOff>122303</xdr:rowOff>
    </xdr:to>
    <xdr:sp macro="" textlink="">
      <xdr:nvSpPr>
        <xdr:cNvPr id="2353" name="Text Box 7611" hidden="1">
          <a:extLst>
            <a:ext uri="{FF2B5EF4-FFF2-40B4-BE49-F238E27FC236}">
              <a16:creationId xmlns:a16="http://schemas.microsoft.com/office/drawing/2014/main" id="{00000000-0008-0000-0200-000031090000}"/>
            </a:ext>
          </a:extLst>
        </xdr:cNvPr>
        <xdr:cNvSpPr txBox="1">
          <a:spLocks noChangeArrowheads="1"/>
        </xdr:cNvSpPr>
      </xdr:nvSpPr>
      <xdr:spPr bwMode="auto">
        <a:xfrm>
          <a:off x="22588686" y="59462460"/>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576</xdr:row>
      <xdr:rowOff>210530</xdr:rowOff>
    </xdr:from>
    <xdr:to>
      <xdr:col>83</xdr:col>
      <xdr:colOff>394646</xdr:colOff>
      <xdr:row>604</xdr:row>
      <xdr:rowOff>122303</xdr:rowOff>
    </xdr:to>
    <xdr:sp macro="" textlink="">
      <xdr:nvSpPr>
        <xdr:cNvPr id="2354" name="Text Box 7612" hidden="1">
          <a:extLst>
            <a:ext uri="{FF2B5EF4-FFF2-40B4-BE49-F238E27FC236}">
              <a16:creationId xmlns:a16="http://schemas.microsoft.com/office/drawing/2014/main" id="{00000000-0008-0000-0200-000032090000}"/>
            </a:ext>
          </a:extLst>
        </xdr:cNvPr>
        <xdr:cNvSpPr txBox="1">
          <a:spLocks noChangeArrowheads="1"/>
        </xdr:cNvSpPr>
      </xdr:nvSpPr>
      <xdr:spPr bwMode="auto">
        <a:xfrm>
          <a:off x="23457366" y="59462460"/>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577</xdr:row>
      <xdr:rowOff>191357</xdr:rowOff>
    </xdr:from>
    <xdr:to>
      <xdr:col>69</xdr:col>
      <xdr:colOff>398215</xdr:colOff>
      <xdr:row>605</xdr:row>
      <xdr:rowOff>103128</xdr:rowOff>
    </xdr:to>
    <xdr:sp macro="" textlink="">
      <xdr:nvSpPr>
        <xdr:cNvPr id="2355" name="Text Box 7615" hidden="1">
          <a:extLst>
            <a:ext uri="{FF2B5EF4-FFF2-40B4-BE49-F238E27FC236}">
              <a16:creationId xmlns:a16="http://schemas.microsoft.com/office/drawing/2014/main" id="{00000000-0008-0000-0200-000033090000}"/>
            </a:ext>
          </a:extLst>
        </xdr:cNvPr>
        <xdr:cNvSpPr txBox="1">
          <a:spLocks noChangeArrowheads="1"/>
        </xdr:cNvSpPr>
      </xdr:nvSpPr>
      <xdr:spPr bwMode="auto">
        <a:xfrm>
          <a:off x="17359888" y="59689471"/>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577</xdr:row>
      <xdr:rowOff>191357</xdr:rowOff>
    </xdr:from>
    <xdr:to>
      <xdr:col>71</xdr:col>
      <xdr:colOff>398216</xdr:colOff>
      <xdr:row>605</xdr:row>
      <xdr:rowOff>103128</xdr:rowOff>
    </xdr:to>
    <xdr:sp macro="" textlink="">
      <xdr:nvSpPr>
        <xdr:cNvPr id="2356" name="Text Box 7616" hidden="1">
          <a:extLst>
            <a:ext uri="{FF2B5EF4-FFF2-40B4-BE49-F238E27FC236}">
              <a16:creationId xmlns:a16="http://schemas.microsoft.com/office/drawing/2014/main" id="{00000000-0008-0000-0200-000034090000}"/>
            </a:ext>
          </a:extLst>
        </xdr:cNvPr>
        <xdr:cNvSpPr txBox="1">
          <a:spLocks noChangeArrowheads="1"/>
        </xdr:cNvSpPr>
      </xdr:nvSpPr>
      <xdr:spPr bwMode="auto">
        <a:xfrm>
          <a:off x="18232468" y="59689471"/>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577</xdr:row>
      <xdr:rowOff>191357</xdr:rowOff>
    </xdr:from>
    <xdr:to>
      <xdr:col>75</xdr:col>
      <xdr:colOff>398216</xdr:colOff>
      <xdr:row>605</xdr:row>
      <xdr:rowOff>103128</xdr:rowOff>
    </xdr:to>
    <xdr:sp macro="" textlink="">
      <xdr:nvSpPr>
        <xdr:cNvPr id="2357" name="Text Box 7617" hidden="1">
          <a:extLst>
            <a:ext uri="{FF2B5EF4-FFF2-40B4-BE49-F238E27FC236}">
              <a16:creationId xmlns:a16="http://schemas.microsoft.com/office/drawing/2014/main" id="{00000000-0008-0000-0200-000035090000}"/>
            </a:ext>
          </a:extLst>
        </xdr:cNvPr>
        <xdr:cNvSpPr txBox="1">
          <a:spLocks noChangeArrowheads="1"/>
        </xdr:cNvSpPr>
      </xdr:nvSpPr>
      <xdr:spPr bwMode="auto">
        <a:xfrm>
          <a:off x="19985578" y="59689471"/>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577</xdr:row>
      <xdr:rowOff>191357</xdr:rowOff>
    </xdr:from>
    <xdr:to>
      <xdr:col>81</xdr:col>
      <xdr:colOff>398216</xdr:colOff>
      <xdr:row>605</xdr:row>
      <xdr:rowOff>103128</xdr:rowOff>
    </xdr:to>
    <xdr:sp macro="" textlink="">
      <xdr:nvSpPr>
        <xdr:cNvPr id="2358" name="Text Box 7618" hidden="1">
          <a:extLst>
            <a:ext uri="{FF2B5EF4-FFF2-40B4-BE49-F238E27FC236}">
              <a16:creationId xmlns:a16="http://schemas.microsoft.com/office/drawing/2014/main" id="{00000000-0008-0000-0200-000036090000}"/>
            </a:ext>
          </a:extLst>
        </xdr:cNvPr>
        <xdr:cNvSpPr txBox="1">
          <a:spLocks noChangeArrowheads="1"/>
        </xdr:cNvSpPr>
      </xdr:nvSpPr>
      <xdr:spPr bwMode="auto">
        <a:xfrm>
          <a:off x="22588686" y="59689471"/>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577</xdr:row>
      <xdr:rowOff>191357</xdr:rowOff>
    </xdr:from>
    <xdr:to>
      <xdr:col>83</xdr:col>
      <xdr:colOff>394646</xdr:colOff>
      <xdr:row>605</xdr:row>
      <xdr:rowOff>103128</xdr:rowOff>
    </xdr:to>
    <xdr:sp macro="" textlink="">
      <xdr:nvSpPr>
        <xdr:cNvPr id="2359" name="Text Box 7619" hidden="1">
          <a:extLst>
            <a:ext uri="{FF2B5EF4-FFF2-40B4-BE49-F238E27FC236}">
              <a16:creationId xmlns:a16="http://schemas.microsoft.com/office/drawing/2014/main" id="{00000000-0008-0000-0200-000037090000}"/>
            </a:ext>
          </a:extLst>
        </xdr:cNvPr>
        <xdr:cNvSpPr txBox="1">
          <a:spLocks noChangeArrowheads="1"/>
        </xdr:cNvSpPr>
      </xdr:nvSpPr>
      <xdr:spPr bwMode="auto">
        <a:xfrm>
          <a:off x="23457366" y="59689471"/>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578</xdr:row>
      <xdr:rowOff>172292</xdr:rowOff>
    </xdr:from>
    <xdr:to>
      <xdr:col>69</xdr:col>
      <xdr:colOff>398215</xdr:colOff>
      <xdr:row>606</xdr:row>
      <xdr:rowOff>83950</xdr:rowOff>
    </xdr:to>
    <xdr:sp macro="" textlink="">
      <xdr:nvSpPr>
        <xdr:cNvPr id="2360" name="Text Box 7622" hidden="1">
          <a:extLst>
            <a:ext uri="{FF2B5EF4-FFF2-40B4-BE49-F238E27FC236}">
              <a16:creationId xmlns:a16="http://schemas.microsoft.com/office/drawing/2014/main" id="{00000000-0008-0000-0200-000038090000}"/>
            </a:ext>
          </a:extLst>
        </xdr:cNvPr>
        <xdr:cNvSpPr txBox="1">
          <a:spLocks noChangeArrowheads="1"/>
        </xdr:cNvSpPr>
      </xdr:nvSpPr>
      <xdr:spPr bwMode="auto">
        <a:xfrm>
          <a:off x="17359888" y="59916479"/>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578</xdr:row>
      <xdr:rowOff>172292</xdr:rowOff>
    </xdr:from>
    <xdr:to>
      <xdr:col>71</xdr:col>
      <xdr:colOff>398216</xdr:colOff>
      <xdr:row>606</xdr:row>
      <xdr:rowOff>83950</xdr:rowOff>
    </xdr:to>
    <xdr:sp macro="" textlink="">
      <xdr:nvSpPr>
        <xdr:cNvPr id="2361" name="Text Box 7623" hidden="1">
          <a:extLst>
            <a:ext uri="{FF2B5EF4-FFF2-40B4-BE49-F238E27FC236}">
              <a16:creationId xmlns:a16="http://schemas.microsoft.com/office/drawing/2014/main" id="{00000000-0008-0000-0200-000039090000}"/>
            </a:ext>
          </a:extLst>
        </xdr:cNvPr>
        <xdr:cNvSpPr txBox="1">
          <a:spLocks noChangeArrowheads="1"/>
        </xdr:cNvSpPr>
      </xdr:nvSpPr>
      <xdr:spPr bwMode="auto">
        <a:xfrm>
          <a:off x="18232468" y="59916479"/>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578</xdr:row>
      <xdr:rowOff>172292</xdr:rowOff>
    </xdr:from>
    <xdr:to>
      <xdr:col>75</xdr:col>
      <xdr:colOff>398216</xdr:colOff>
      <xdr:row>606</xdr:row>
      <xdr:rowOff>83950</xdr:rowOff>
    </xdr:to>
    <xdr:sp macro="" textlink="">
      <xdr:nvSpPr>
        <xdr:cNvPr id="2362" name="Text Box 7624" hidden="1">
          <a:extLst>
            <a:ext uri="{FF2B5EF4-FFF2-40B4-BE49-F238E27FC236}">
              <a16:creationId xmlns:a16="http://schemas.microsoft.com/office/drawing/2014/main" id="{00000000-0008-0000-0200-00003A090000}"/>
            </a:ext>
          </a:extLst>
        </xdr:cNvPr>
        <xdr:cNvSpPr txBox="1">
          <a:spLocks noChangeArrowheads="1"/>
        </xdr:cNvSpPr>
      </xdr:nvSpPr>
      <xdr:spPr bwMode="auto">
        <a:xfrm>
          <a:off x="19985578" y="59916479"/>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578</xdr:row>
      <xdr:rowOff>172292</xdr:rowOff>
    </xdr:from>
    <xdr:to>
      <xdr:col>77</xdr:col>
      <xdr:colOff>398216</xdr:colOff>
      <xdr:row>606</xdr:row>
      <xdr:rowOff>83950</xdr:rowOff>
    </xdr:to>
    <xdr:sp macro="" textlink="">
      <xdr:nvSpPr>
        <xdr:cNvPr id="2363" name="Text Box 7625" hidden="1">
          <a:extLst>
            <a:ext uri="{FF2B5EF4-FFF2-40B4-BE49-F238E27FC236}">
              <a16:creationId xmlns:a16="http://schemas.microsoft.com/office/drawing/2014/main" id="{00000000-0008-0000-0200-00003B090000}"/>
            </a:ext>
          </a:extLst>
        </xdr:cNvPr>
        <xdr:cNvSpPr txBox="1">
          <a:spLocks noChangeArrowheads="1"/>
        </xdr:cNvSpPr>
      </xdr:nvSpPr>
      <xdr:spPr bwMode="auto">
        <a:xfrm>
          <a:off x="20853085" y="59916479"/>
          <a:ext cx="521032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578</xdr:row>
      <xdr:rowOff>172292</xdr:rowOff>
    </xdr:from>
    <xdr:to>
      <xdr:col>81</xdr:col>
      <xdr:colOff>398216</xdr:colOff>
      <xdr:row>606</xdr:row>
      <xdr:rowOff>83950</xdr:rowOff>
    </xdr:to>
    <xdr:sp macro="" textlink="">
      <xdr:nvSpPr>
        <xdr:cNvPr id="2364" name="Text Box 7626" hidden="1">
          <a:extLst>
            <a:ext uri="{FF2B5EF4-FFF2-40B4-BE49-F238E27FC236}">
              <a16:creationId xmlns:a16="http://schemas.microsoft.com/office/drawing/2014/main" id="{00000000-0008-0000-0200-00003C090000}"/>
            </a:ext>
          </a:extLst>
        </xdr:cNvPr>
        <xdr:cNvSpPr txBox="1">
          <a:spLocks noChangeArrowheads="1"/>
        </xdr:cNvSpPr>
      </xdr:nvSpPr>
      <xdr:spPr bwMode="auto">
        <a:xfrm>
          <a:off x="22588686" y="59916479"/>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578</xdr:row>
      <xdr:rowOff>172292</xdr:rowOff>
    </xdr:from>
    <xdr:to>
      <xdr:col>83</xdr:col>
      <xdr:colOff>394646</xdr:colOff>
      <xdr:row>606</xdr:row>
      <xdr:rowOff>83950</xdr:rowOff>
    </xdr:to>
    <xdr:sp macro="" textlink="">
      <xdr:nvSpPr>
        <xdr:cNvPr id="2365" name="Text Box 7627" hidden="1">
          <a:extLst>
            <a:ext uri="{FF2B5EF4-FFF2-40B4-BE49-F238E27FC236}">
              <a16:creationId xmlns:a16="http://schemas.microsoft.com/office/drawing/2014/main" id="{00000000-0008-0000-0200-00003D090000}"/>
            </a:ext>
          </a:extLst>
        </xdr:cNvPr>
        <xdr:cNvSpPr txBox="1">
          <a:spLocks noChangeArrowheads="1"/>
        </xdr:cNvSpPr>
      </xdr:nvSpPr>
      <xdr:spPr bwMode="auto">
        <a:xfrm>
          <a:off x="23457366" y="59916479"/>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579</xdr:row>
      <xdr:rowOff>153119</xdr:rowOff>
    </xdr:from>
    <xdr:to>
      <xdr:col>69</xdr:col>
      <xdr:colOff>398215</xdr:colOff>
      <xdr:row>607</xdr:row>
      <xdr:rowOff>60330</xdr:rowOff>
    </xdr:to>
    <xdr:sp macro="" textlink="">
      <xdr:nvSpPr>
        <xdr:cNvPr id="2366" name="Text Box 7630" hidden="1">
          <a:extLst>
            <a:ext uri="{FF2B5EF4-FFF2-40B4-BE49-F238E27FC236}">
              <a16:creationId xmlns:a16="http://schemas.microsoft.com/office/drawing/2014/main" id="{00000000-0008-0000-0200-00003E090000}"/>
            </a:ext>
          </a:extLst>
        </xdr:cNvPr>
        <xdr:cNvSpPr txBox="1">
          <a:spLocks noChangeArrowheads="1"/>
        </xdr:cNvSpPr>
      </xdr:nvSpPr>
      <xdr:spPr bwMode="auto">
        <a:xfrm>
          <a:off x="17359888" y="60143489"/>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579</xdr:row>
      <xdr:rowOff>153119</xdr:rowOff>
    </xdr:from>
    <xdr:to>
      <xdr:col>71</xdr:col>
      <xdr:colOff>398216</xdr:colOff>
      <xdr:row>607</xdr:row>
      <xdr:rowOff>60330</xdr:rowOff>
    </xdr:to>
    <xdr:sp macro="" textlink="">
      <xdr:nvSpPr>
        <xdr:cNvPr id="2367" name="Text Box 7631" hidden="1">
          <a:extLst>
            <a:ext uri="{FF2B5EF4-FFF2-40B4-BE49-F238E27FC236}">
              <a16:creationId xmlns:a16="http://schemas.microsoft.com/office/drawing/2014/main" id="{00000000-0008-0000-0200-00003F090000}"/>
            </a:ext>
          </a:extLst>
        </xdr:cNvPr>
        <xdr:cNvSpPr txBox="1">
          <a:spLocks noChangeArrowheads="1"/>
        </xdr:cNvSpPr>
      </xdr:nvSpPr>
      <xdr:spPr bwMode="auto">
        <a:xfrm>
          <a:off x="18232468" y="60143489"/>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579</xdr:row>
      <xdr:rowOff>153119</xdr:rowOff>
    </xdr:from>
    <xdr:to>
      <xdr:col>73</xdr:col>
      <xdr:colOff>398215</xdr:colOff>
      <xdr:row>607</xdr:row>
      <xdr:rowOff>60330</xdr:rowOff>
    </xdr:to>
    <xdr:sp macro="" textlink="">
      <xdr:nvSpPr>
        <xdr:cNvPr id="2368" name="Text Box 7632" hidden="1">
          <a:extLst>
            <a:ext uri="{FF2B5EF4-FFF2-40B4-BE49-F238E27FC236}">
              <a16:creationId xmlns:a16="http://schemas.microsoft.com/office/drawing/2014/main" id="{00000000-0008-0000-0200-000040090000}"/>
            </a:ext>
          </a:extLst>
        </xdr:cNvPr>
        <xdr:cNvSpPr txBox="1">
          <a:spLocks noChangeArrowheads="1"/>
        </xdr:cNvSpPr>
      </xdr:nvSpPr>
      <xdr:spPr bwMode="auto">
        <a:xfrm>
          <a:off x="19107112" y="60143489"/>
          <a:ext cx="5218935"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579</xdr:row>
      <xdr:rowOff>153119</xdr:rowOff>
    </xdr:from>
    <xdr:to>
      <xdr:col>75</xdr:col>
      <xdr:colOff>398216</xdr:colOff>
      <xdr:row>607</xdr:row>
      <xdr:rowOff>60330</xdr:rowOff>
    </xdr:to>
    <xdr:sp macro="" textlink="">
      <xdr:nvSpPr>
        <xdr:cNvPr id="2369" name="Text Box 7633" hidden="1">
          <a:extLst>
            <a:ext uri="{FF2B5EF4-FFF2-40B4-BE49-F238E27FC236}">
              <a16:creationId xmlns:a16="http://schemas.microsoft.com/office/drawing/2014/main" id="{00000000-0008-0000-0200-000041090000}"/>
            </a:ext>
          </a:extLst>
        </xdr:cNvPr>
        <xdr:cNvSpPr txBox="1">
          <a:spLocks noChangeArrowheads="1"/>
        </xdr:cNvSpPr>
      </xdr:nvSpPr>
      <xdr:spPr bwMode="auto">
        <a:xfrm>
          <a:off x="19985578" y="60143489"/>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579</xdr:row>
      <xdr:rowOff>153119</xdr:rowOff>
    </xdr:from>
    <xdr:to>
      <xdr:col>81</xdr:col>
      <xdr:colOff>398216</xdr:colOff>
      <xdr:row>607</xdr:row>
      <xdr:rowOff>60330</xdr:rowOff>
    </xdr:to>
    <xdr:sp macro="" textlink="">
      <xdr:nvSpPr>
        <xdr:cNvPr id="2370" name="Text Box 7634" hidden="1">
          <a:extLst>
            <a:ext uri="{FF2B5EF4-FFF2-40B4-BE49-F238E27FC236}">
              <a16:creationId xmlns:a16="http://schemas.microsoft.com/office/drawing/2014/main" id="{00000000-0008-0000-0200-000042090000}"/>
            </a:ext>
          </a:extLst>
        </xdr:cNvPr>
        <xdr:cNvSpPr txBox="1">
          <a:spLocks noChangeArrowheads="1"/>
        </xdr:cNvSpPr>
      </xdr:nvSpPr>
      <xdr:spPr bwMode="auto">
        <a:xfrm>
          <a:off x="22588686" y="60143489"/>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579</xdr:row>
      <xdr:rowOff>153119</xdr:rowOff>
    </xdr:from>
    <xdr:to>
      <xdr:col>83</xdr:col>
      <xdr:colOff>394646</xdr:colOff>
      <xdr:row>607</xdr:row>
      <xdr:rowOff>60330</xdr:rowOff>
    </xdr:to>
    <xdr:sp macro="" textlink="">
      <xdr:nvSpPr>
        <xdr:cNvPr id="2371" name="Text Box 7635" hidden="1">
          <a:extLst>
            <a:ext uri="{FF2B5EF4-FFF2-40B4-BE49-F238E27FC236}">
              <a16:creationId xmlns:a16="http://schemas.microsoft.com/office/drawing/2014/main" id="{00000000-0008-0000-0200-000043090000}"/>
            </a:ext>
          </a:extLst>
        </xdr:cNvPr>
        <xdr:cNvSpPr txBox="1">
          <a:spLocks noChangeArrowheads="1"/>
        </xdr:cNvSpPr>
      </xdr:nvSpPr>
      <xdr:spPr bwMode="auto">
        <a:xfrm>
          <a:off x="23457366" y="60143489"/>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580</xdr:row>
      <xdr:rowOff>134960</xdr:rowOff>
    </xdr:from>
    <xdr:to>
      <xdr:col>69</xdr:col>
      <xdr:colOff>398215</xdr:colOff>
      <xdr:row>608</xdr:row>
      <xdr:rowOff>41155</xdr:rowOff>
    </xdr:to>
    <xdr:sp macro="" textlink="">
      <xdr:nvSpPr>
        <xdr:cNvPr id="2372" name="Text Box 7638" hidden="1">
          <a:extLst>
            <a:ext uri="{FF2B5EF4-FFF2-40B4-BE49-F238E27FC236}">
              <a16:creationId xmlns:a16="http://schemas.microsoft.com/office/drawing/2014/main" id="{00000000-0008-0000-0200-000044090000}"/>
            </a:ext>
          </a:extLst>
        </xdr:cNvPr>
        <xdr:cNvSpPr txBox="1">
          <a:spLocks noChangeArrowheads="1"/>
        </xdr:cNvSpPr>
      </xdr:nvSpPr>
      <xdr:spPr bwMode="auto">
        <a:xfrm>
          <a:off x="17359888" y="60370498"/>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580</xdr:row>
      <xdr:rowOff>134960</xdr:rowOff>
    </xdr:from>
    <xdr:to>
      <xdr:col>71</xdr:col>
      <xdr:colOff>398216</xdr:colOff>
      <xdr:row>608</xdr:row>
      <xdr:rowOff>41155</xdr:rowOff>
    </xdr:to>
    <xdr:sp macro="" textlink="">
      <xdr:nvSpPr>
        <xdr:cNvPr id="2373" name="Text Box 7639" hidden="1">
          <a:extLst>
            <a:ext uri="{FF2B5EF4-FFF2-40B4-BE49-F238E27FC236}">
              <a16:creationId xmlns:a16="http://schemas.microsoft.com/office/drawing/2014/main" id="{00000000-0008-0000-0200-000045090000}"/>
            </a:ext>
          </a:extLst>
        </xdr:cNvPr>
        <xdr:cNvSpPr txBox="1">
          <a:spLocks noChangeArrowheads="1"/>
        </xdr:cNvSpPr>
      </xdr:nvSpPr>
      <xdr:spPr bwMode="auto">
        <a:xfrm>
          <a:off x="18232468" y="60370498"/>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580</xdr:row>
      <xdr:rowOff>134960</xdr:rowOff>
    </xdr:from>
    <xdr:to>
      <xdr:col>73</xdr:col>
      <xdr:colOff>398215</xdr:colOff>
      <xdr:row>608</xdr:row>
      <xdr:rowOff>41155</xdr:rowOff>
    </xdr:to>
    <xdr:sp macro="" textlink="">
      <xdr:nvSpPr>
        <xdr:cNvPr id="2374" name="Text Box 7640" hidden="1">
          <a:extLst>
            <a:ext uri="{FF2B5EF4-FFF2-40B4-BE49-F238E27FC236}">
              <a16:creationId xmlns:a16="http://schemas.microsoft.com/office/drawing/2014/main" id="{00000000-0008-0000-0200-000046090000}"/>
            </a:ext>
          </a:extLst>
        </xdr:cNvPr>
        <xdr:cNvSpPr txBox="1">
          <a:spLocks noChangeArrowheads="1"/>
        </xdr:cNvSpPr>
      </xdr:nvSpPr>
      <xdr:spPr bwMode="auto">
        <a:xfrm>
          <a:off x="19107112" y="60370498"/>
          <a:ext cx="5218935"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580</xdr:row>
      <xdr:rowOff>134960</xdr:rowOff>
    </xdr:from>
    <xdr:to>
      <xdr:col>75</xdr:col>
      <xdr:colOff>398216</xdr:colOff>
      <xdr:row>608</xdr:row>
      <xdr:rowOff>41155</xdr:rowOff>
    </xdr:to>
    <xdr:sp macro="" textlink="">
      <xdr:nvSpPr>
        <xdr:cNvPr id="2375" name="Text Box 7641" hidden="1">
          <a:extLst>
            <a:ext uri="{FF2B5EF4-FFF2-40B4-BE49-F238E27FC236}">
              <a16:creationId xmlns:a16="http://schemas.microsoft.com/office/drawing/2014/main" id="{00000000-0008-0000-0200-000047090000}"/>
            </a:ext>
          </a:extLst>
        </xdr:cNvPr>
        <xdr:cNvSpPr txBox="1">
          <a:spLocks noChangeArrowheads="1"/>
        </xdr:cNvSpPr>
      </xdr:nvSpPr>
      <xdr:spPr bwMode="auto">
        <a:xfrm>
          <a:off x="19985578" y="60370498"/>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580</xdr:row>
      <xdr:rowOff>134960</xdr:rowOff>
    </xdr:from>
    <xdr:to>
      <xdr:col>81</xdr:col>
      <xdr:colOff>398216</xdr:colOff>
      <xdr:row>608</xdr:row>
      <xdr:rowOff>41155</xdr:rowOff>
    </xdr:to>
    <xdr:sp macro="" textlink="">
      <xdr:nvSpPr>
        <xdr:cNvPr id="2376" name="Text Box 7642" hidden="1">
          <a:extLst>
            <a:ext uri="{FF2B5EF4-FFF2-40B4-BE49-F238E27FC236}">
              <a16:creationId xmlns:a16="http://schemas.microsoft.com/office/drawing/2014/main" id="{00000000-0008-0000-0200-000048090000}"/>
            </a:ext>
          </a:extLst>
        </xdr:cNvPr>
        <xdr:cNvSpPr txBox="1">
          <a:spLocks noChangeArrowheads="1"/>
        </xdr:cNvSpPr>
      </xdr:nvSpPr>
      <xdr:spPr bwMode="auto">
        <a:xfrm>
          <a:off x="22588686" y="60370498"/>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580</xdr:row>
      <xdr:rowOff>134960</xdr:rowOff>
    </xdr:from>
    <xdr:to>
      <xdr:col>83</xdr:col>
      <xdr:colOff>394646</xdr:colOff>
      <xdr:row>608</xdr:row>
      <xdr:rowOff>41155</xdr:rowOff>
    </xdr:to>
    <xdr:sp macro="" textlink="">
      <xdr:nvSpPr>
        <xdr:cNvPr id="2377" name="Text Box 7643" hidden="1">
          <a:extLst>
            <a:ext uri="{FF2B5EF4-FFF2-40B4-BE49-F238E27FC236}">
              <a16:creationId xmlns:a16="http://schemas.microsoft.com/office/drawing/2014/main" id="{00000000-0008-0000-0200-000049090000}"/>
            </a:ext>
          </a:extLst>
        </xdr:cNvPr>
        <xdr:cNvSpPr txBox="1">
          <a:spLocks noChangeArrowheads="1"/>
        </xdr:cNvSpPr>
      </xdr:nvSpPr>
      <xdr:spPr bwMode="auto">
        <a:xfrm>
          <a:off x="23457366" y="60370498"/>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581</xdr:row>
      <xdr:rowOff>115787</xdr:rowOff>
    </xdr:from>
    <xdr:to>
      <xdr:col>69</xdr:col>
      <xdr:colOff>398215</xdr:colOff>
      <xdr:row>609</xdr:row>
      <xdr:rowOff>25407</xdr:rowOff>
    </xdr:to>
    <xdr:sp macro="" textlink="">
      <xdr:nvSpPr>
        <xdr:cNvPr id="2378" name="Text Box 7646" hidden="1">
          <a:extLst>
            <a:ext uri="{FF2B5EF4-FFF2-40B4-BE49-F238E27FC236}">
              <a16:creationId xmlns:a16="http://schemas.microsoft.com/office/drawing/2014/main" id="{00000000-0008-0000-0200-00004A090000}"/>
            </a:ext>
          </a:extLst>
        </xdr:cNvPr>
        <xdr:cNvSpPr txBox="1">
          <a:spLocks noChangeArrowheads="1"/>
        </xdr:cNvSpPr>
      </xdr:nvSpPr>
      <xdr:spPr bwMode="auto">
        <a:xfrm>
          <a:off x="17359888" y="60597507"/>
          <a:ext cx="5228798"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581</xdr:row>
      <xdr:rowOff>115787</xdr:rowOff>
    </xdr:from>
    <xdr:to>
      <xdr:col>71</xdr:col>
      <xdr:colOff>398216</xdr:colOff>
      <xdr:row>609</xdr:row>
      <xdr:rowOff>25407</xdr:rowOff>
    </xdr:to>
    <xdr:sp macro="" textlink="">
      <xdr:nvSpPr>
        <xdr:cNvPr id="2379" name="Text Box 7647" hidden="1">
          <a:extLst>
            <a:ext uri="{FF2B5EF4-FFF2-40B4-BE49-F238E27FC236}">
              <a16:creationId xmlns:a16="http://schemas.microsoft.com/office/drawing/2014/main" id="{00000000-0008-0000-0200-00004B090000}"/>
            </a:ext>
          </a:extLst>
        </xdr:cNvPr>
        <xdr:cNvSpPr txBox="1">
          <a:spLocks noChangeArrowheads="1"/>
        </xdr:cNvSpPr>
      </xdr:nvSpPr>
      <xdr:spPr bwMode="auto">
        <a:xfrm>
          <a:off x="18232468" y="60597507"/>
          <a:ext cx="5224898"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581</xdr:row>
      <xdr:rowOff>115787</xdr:rowOff>
    </xdr:from>
    <xdr:to>
      <xdr:col>73</xdr:col>
      <xdr:colOff>398215</xdr:colOff>
      <xdr:row>609</xdr:row>
      <xdr:rowOff>25407</xdr:rowOff>
    </xdr:to>
    <xdr:sp macro="" textlink="">
      <xdr:nvSpPr>
        <xdr:cNvPr id="2380" name="Text Box 7648" hidden="1">
          <a:extLst>
            <a:ext uri="{FF2B5EF4-FFF2-40B4-BE49-F238E27FC236}">
              <a16:creationId xmlns:a16="http://schemas.microsoft.com/office/drawing/2014/main" id="{00000000-0008-0000-0200-00004C090000}"/>
            </a:ext>
          </a:extLst>
        </xdr:cNvPr>
        <xdr:cNvSpPr txBox="1">
          <a:spLocks noChangeArrowheads="1"/>
        </xdr:cNvSpPr>
      </xdr:nvSpPr>
      <xdr:spPr bwMode="auto">
        <a:xfrm>
          <a:off x="19107112" y="60597507"/>
          <a:ext cx="5218935"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581</xdr:row>
      <xdr:rowOff>115787</xdr:rowOff>
    </xdr:from>
    <xdr:to>
      <xdr:col>75</xdr:col>
      <xdr:colOff>398216</xdr:colOff>
      <xdr:row>609</xdr:row>
      <xdr:rowOff>25407</xdr:rowOff>
    </xdr:to>
    <xdr:sp macro="" textlink="">
      <xdr:nvSpPr>
        <xdr:cNvPr id="2381" name="Text Box 7649" hidden="1">
          <a:extLst>
            <a:ext uri="{FF2B5EF4-FFF2-40B4-BE49-F238E27FC236}">
              <a16:creationId xmlns:a16="http://schemas.microsoft.com/office/drawing/2014/main" id="{00000000-0008-0000-0200-00004D090000}"/>
            </a:ext>
          </a:extLst>
        </xdr:cNvPr>
        <xdr:cNvSpPr txBox="1">
          <a:spLocks noChangeArrowheads="1"/>
        </xdr:cNvSpPr>
      </xdr:nvSpPr>
      <xdr:spPr bwMode="auto">
        <a:xfrm>
          <a:off x="19985578" y="60597507"/>
          <a:ext cx="5209149"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581</xdr:row>
      <xdr:rowOff>115787</xdr:rowOff>
    </xdr:from>
    <xdr:to>
      <xdr:col>81</xdr:col>
      <xdr:colOff>398216</xdr:colOff>
      <xdr:row>609</xdr:row>
      <xdr:rowOff>25407</xdr:rowOff>
    </xdr:to>
    <xdr:sp macro="" textlink="">
      <xdr:nvSpPr>
        <xdr:cNvPr id="2382" name="Text Box 7650" hidden="1">
          <a:extLst>
            <a:ext uri="{FF2B5EF4-FFF2-40B4-BE49-F238E27FC236}">
              <a16:creationId xmlns:a16="http://schemas.microsoft.com/office/drawing/2014/main" id="{00000000-0008-0000-0200-00004E090000}"/>
            </a:ext>
          </a:extLst>
        </xdr:cNvPr>
        <xdr:cNvSpPr txBox="1">
          <a:spLocks noChangeArrowheads="1"/>
        </xdr:cNvSpPr>
      </xdr:nvSpPr>
      <xdr:spPr bwMode="auto">
        <a:xfrm>
          <a:off x="22588686" y="60597507"/>
          <a:ext cx="5212081"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581</xdr:row>
      <xdr:rowOff>115787</xdr:rowOff>
    </xdr:from>
    <xdr:to>
      <xdr:col>83</xdr:col>
      <xdr:colOff>394646</xdr:colOff>
      <xdr:row>609</xdr:row>
      <xdr:rowOff>25407</xdr:rowOff>
    </xdr:to>
    <xdr:sp macro="" textlink="">
      <xdr:nvSpPr>
        <xdr:cNvPr id="2383" name="Text Box 7651" hidden="1">
          <a:extLst>
            <a:ext uri="{FF2B5EF4-FFF2-40B4-BE49-F238E27FC236}">
              <a16:creationId xmlns:a16="http://schemas.microsoft.com/office/drawing/2014/main" id="{00000000-0008-0000-0200-00004F090000}"/>
            </a:ext>
          </a:extLst>
        </xdr:cNvPr>
        <xdr:cNvSpPr txBox="1">
          <a:spLocks noChangeArrowheads="1"/>
        </xdr:cNvSpPr>
      </xdr:nvSpPr>
      <xdr:spPr bwMode="auto">
        <a:xfrm>
          <a:off x="23457366" y="60597507"/>
          <a:ext cx="5208511" cy="680946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582</xdr:row>
      <xdr:rowOff>96613</xdr:rowOff>
    </xdr:from>
    <xdr:to>
      <xdr:col>69</xdr:col>
      <xdr:colOff>398215</xdr:colOff>
      <xdr:row>610</xdr:row>
      <xdr:rowOff>11583</xdr:rowOff>
    </xdr:to>
    <xdr:sp macro="" textlink="">
      <xdr:nvSpPr>
        <xdr:cNvPr id="2384" name="Text Box 7654" hidden="1">
          <a:extLst>
            <a:ext uri="{FF2B5EF4-FFF2-40B4-BE49-F238E27FC236}">
              <a16:creationId xmlns:a16="http://schemas.microsoft.com/office/drawing/2014/main" id="{00000000-0008-0000-0200-000050090000}"/>
            </a:ext>
          </a:extLst>
        </xdr:cNvPr>
        <xdr:cNvSpPr txBox="1">
          <a:spLocks noChangeArrowheads="1"/>
        </xdr:cNvSpPr>
      </xdr:nvSpPr>
      <xdr:spPr bwMode="auto">
        <a:xfrm>
          <a:off x="17359888" y="60824517"/>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582</xdr:row>
      <xdr:rowOff>96613</xdr:rowOff>
    </xdr:from>
    <xdr:to>
      <xdr:col>71</xdr:col>
      <xdr:colOff>398216</xdr:colOff>
      <xdr:row>610</xdr:row>
      <xdr:rowOff>11583</xdr:rowOff>
    </xdr:to>
    <xdr:sp macro="" textlink="">
      <xdr:nvSpPr>
        <xdr:cNvPr id="2385" name="Text Box 7655" hidden="1">
          <a:extLst>
            <a:ext uri="{FF2B5EF4-FFF2-40B4-BE49-F238E27FC236}">
              <a16:creationId xmlns:a16="http://schemas.microsoft.com/office/drawing/2014/main" id="{00000000-0008-0000-0200-000051090000}"/>
            </a:ext>
          </a:extLst>
        </xdr:cNvPr>
        <xdr:cNvSpPr txBox="1">
          <a:spLocks noChangeArrowheads="1"/>
        </xdr:cNvSpPr>
      </xdr:nvSpPr>
      <xdr:spPr bwMode="auto">
        <a:xfrm>
          <a:off x="18232468" y="60824517"/>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582</xdr:row>
      <xdr:rowOff>96613</xdr:rowOff>
    </xdr:from>
    <xdr:to>
      <xdr:col>73</xdr:col>
      <xdr:colOff>398215</xdr:colOff>
      <xdr:row>610</xdr:row>
      <xdr:rowOff>11583</xdr:rowOff>
    </xdr:to>
    <xdr:sp macro="" textlink="">
      <xdr:nvSpPr>
        <xdr:cNvPr id="2386" name="Text Box 7656" hidden="1">
          <a:extLst>
            <a:ext uri="{FF2B5EF4-FFF2-40B4-BE49-F238E27FC236}">
              <a16:creationId xmlns:a16="http://schemas.microsoft.com/office/drawing/2014/main" id="{00000000-0008-0000-0200-000052090000}"/>
            </a:ext>
          </a:extLst>
        </xdr:cNvPr>
        <xdr:cNvSpPr txBox="1">
          <a:spLocks noChangeArrowheads="1"/>
        </xdr:cNvSpPr>
      </xdr:nvSpPr>
      <xdr:spPr bwMode="auto">
        <a:xfrm>
          <a:off x="19107112" y="60824517"/>
          <a:ext cx="5218935"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582</xdr:row>
      <xdr:rowOff>96613</xdr:rowOff>
    </xdr:from>
    <xdr:to>
      <xdr:col>75</xdr:col>
      <xdr:colOff>398216</xdr:colOff>
      <xdr:row>610</xdr:row>
      <xdr:rowOff>11583</xdr:rowOff>
    </xdr:to>
    <xdr:sp macro="" textlink="">
      <xdr:nvSpPr>
        <xdr:cNvPr id="2387" name="Text Box 7657" hidden="1">
          <a:extLst>
            <a:ext uri="{FF2B5EF4-FFF2-40B4-BE49-F238E27FC236}">
              <a16:creationId xmlns:a16="http://schemas.microsoft.com/office/drawing/2014/main" id="{00000000-0008-0000-0200-000053090000}"/>
            </a:ext>
          </a:extLst>
        </xdr:cNvPr>
        <xdr:cNvSpPr txBox="1">
          <a:spLocks noChangeArrowheads="1"/>
        </xdr:cNvSpPr>
      </xdr:nvSpPr>
      <xdr:spPr bwMode="auto">
        <a:xfrm>
          <a:off x="19985578" y="60824517"/>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582</xdr:row>
      <xdr:rowOff>96613</xdr:rowOff>
    </xdr:from>
    <xdr:to>
      <xdr:col>81</xdr:col>
      <xdr:colOff>398216</xdr:colOff>
      <xdr:row>610</xdr:row>
      <xdr:rowOff>11583</xdr:rowOff>
    </xdr:to>
    <xdr:sp macro="" textlink="">
      <xdr:nvSpPr>
        <xdr:cNvPr id="2388" name="Text Box 7658" hidden="1">
          <a:extLst>
            <a:ext uri="{FF2B5EF4-FFF2-40B4-BE49-F238E27FC236}">
              <a16:creationId xmlns:a16="http://schemas.microsoft.com/office/drawing/2014/main" id="{00000000-0008-0000-0200-000054090000}"/>
            </a:ext>
          </a:extLst>
        </xdr:cNvPr>
        <xdr:cNvSpPr txBox="1">
          <a:spLocks noChangeArrowheads="1"/>
        </xdr:cNvSpPr>
      </xdr:nvSpPr>
      <xdr:spPr bwMode="auto">
        <a:xfrm>
          <a:off x="22588686" y="60824517"/>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582</xdr:row>
      <xdr:rowOff>96613</xdr:rowOff>
    </xdr:from>
    <xdr:to>
      <xdr:col>83</xdr:col>
      <xdr:colOff>394646</xdr:colOff>
      <xdr:row>610</xdr:row>
      <xdr:rowOff>11583</xdr:rowOff>
    </xdr:to>
    <xdr:sp macro="" textlink="">
      <xdr:nvSpPr>
        <xdr:cNvPr id="2389" name="Text Box 7659" hidden="1">
          <a:extLst>
            <a:ext uri="{FF2B5EF4-FFF2-40B4-BE49-F238E27FC236}">
              <a16:creationId xmlns:a16="http://schemas.microsoft.com/office/drawing/2014/main" id="{00000000-0008-0000-0200-000055090000}"/>
            </a:ext>
          </a:extLst>
        </xdr:cNvPr>
        <xdr:cNvSpPr txBox="1">
          <a:spLocks noChangeArrowheads="1"/>
        </xdr:cNvSpPr>
      </xdr:nvSpPr>
      <xdr:spPr bwMode="auto">
        <a:xfrm>
          <a:off x="23457366" y="60824517"/>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583</xdr:row>
      <xdr:rowOff>75092</xdr:rowOff>
    </xdr:from>
    <xdr:to>
      <xdr:col>69</xdr:col>
      <xdr:colOff>398215</xdr:colOff>
      <xdr:row>610</xdr:row>
      <xdr:rowOff>241903</xdr:rowOff>
    </xdr:to>
    <xdr:sp macro="" textlink="">
      <xdr:nvSpPr>
        <xdr:cNvPr id="2390" name="Text Box 7662" hidden="1">
          <a:extLst>
            <a:ext uri="{FF2B5EF4-FFF2-40B4-BE49-F238E27FC236}">
              <a16:creationId xmlns:a16="http://schemas.microsoft.com/office/drawing/2014/main" id="{00000000-0008-0000-0200-000056090000}"/>
            </a:ext>
          </a:extLst>
        </xdr:cNvPr>
        <xdr:cNvSpPr txBox="1">
          <a:spLocks noChangeArrowheads="1"/>
        </xdr:cNvSpPr>
      </xdr:nvSpPr>
      <xdr:spPr bwMode="auto">
        <a:xfrm>
          <a:off x="17359888" y="61051526"/>
          <a:ext cx="52287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583</xdr:row>
      <xdr:rowOff>75092</xdr:rowOff>
    </xdr:from>
    <xdr:to>
      <xdr:col>71</xdr:col>
      <xdr:colOff>398216</xdr:colOff>
      <xdr:row>610</xdr:row>
      <xdr:rowOff>241903</xdr:rowOff>
    </xdr:to>
    <xdr:sp macro="" textlink="">
      <xdr:nvSpPr>
        <xdr:cNvPr id="2391" name="Text Box 7663" hidden="1">
          <a:extLst>
            <a:ext uri="{FF2B5EF4-FFF2-40B4-BE49-F238E27FC236}">
              <a16:creationId xmlns:a16="http://schemas.microsoft.com/office/drawing/2014/main" id="{00000000-0008-0000-0200-000057090000}"/>
            </a:ext>
          </a:extLst>
        </xdr:cNvPr>
        <xdr:cNvSpPr txBox="1">
          <a:spLocks noChangeArrowheads="1"/>
        </xdr:cNvSpPr>
      </xdr:nvSpPr>
      <xdr:spPr bwMode="auto">
        <a:xfrm>
          <a:off x="18232468" y="61051526"/>
          <a:ext cx="52248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583</xdr:row>
      <xdr:rowOff>75092</xdr:rowOff>
    </xdr:from>
    <xdr:to>
      <xdr:col>73</xdr:col>
      <xdr:colOff>398215</xdr:colOff>
      <xdr:row>610</xdr:row>
      <xdr:rowOff>241903</xdr:rowOff>
    </xdr:to>
    <xdr:sp macro="" textlink="">
      <xdr:nvSpPr>
        <xdr:cNvPr id="2392" name="Text Box 7664" hidden="1">
          <a:extLst>
            <a:ext uri="{FF2B5EF4-FFF2-40B4-BE49-F238E27FC236}">
              <a16:creationId xmlns:a16="http://schemas.microsoft.com/office/drawing/2014/main" id="{00000000-0008-0000-0200-000058090000}"/>
            </a:ext>
          </a:extLst>
        </xdr:cNvPr>
        <xdr:cNvSpPr txBox="1">
          <a:spLocks noChangeArrowheads="1"/>
        </xdr:cNvSpPr>
      </xdr:nvSpPr>
      <xdr:spPr bwMode="auto">
        <a:xfrm>
          <a:off x="19107112" y="61051526"/>
          <a:ext cx="5218935"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583</xdr:row>
      <xdr:rowOff>75092</xdr:rowOff>
    </xdr:from>
    <xdr:to>
      <xdr:col>75</xdr:col>
      <xdr:colOff>398216</xdr:colOff>
      <xdr:row>610</xdr:row>
      <xdr:rowOff>241903</xdr:rowOff>
    </xdr:to>
    <xdr:sp macro="" textlink="">
      <xdr:nvSpPr>
        <xdr:cNvPr id="2393" name="Text Box 7665" hidden="1">
          <a:extLst>
            <a:ext uri="{FF2B5EF4-FFF2-40B4-BE49-F238E27FC236}">
              <a16:creationId xmlns:a16="http://schemas.microsoft.com/office/drawing/2014/main" id="{00000000-0008-0000-0200-000059090000}"/>
            </a:ext>
          </a:extLst>
        </xdr:cNvPr>
        <xdr:cNvSpPr txBox="1">
          <a:spLocks noChangeArrowheads="1"/>
        </xdr:cNvSpPr>
      </xdr:nvSpPr>
      <xdr:spPr bwMode="auto">
        <a:xfrm>
          <a:off x="19985578" y="61051526"/>
          <a:ext cx="5209149"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583</xdr:row>
      <xdr:rowOff>75092</xdr:rowOff>
    </xdr:from>
    <xdr:to>
      <xdr:col>81</xdr:col>
      <xdr:colOff>398216</xdr:colOff>
      <xdr:row>610</xdr:row>
      <xdr:rowOff>241903</xdr:rowOff>
    </xdr:to>
    <xdr:sp macro="" textlink="">
      <xdr:nvSpPr>
        <xdr:cNvPr id="2394" name="Text Box 7666" hidden="1">
          <a:extLst>
            <a:ext uri="{FF2B5EF4-FFF2-40B4-BE49-F238E27FC236}">
              <a16:creationId xmlns:a16="http://schemas.microsoft.com/office/drawing/2014/main" id="{00000000-0008-0000-0200-00005A090000}"/>
            </a:ext>
          </a:extLst>
        </xdr:cNvPr>
        <xdr:cNvSpPr txBox="1">
          <a:spLocks noChangeArrowheads="1"/>
        </xdr:cNvSpPr>
      </xdr:nvSpPr>
      <xdr:spPr bwMode="auto">
        <a:xfrm>
          <a:off x="22588686" y="61051526"/>
          <a:ext cx="521208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583</xdr:row>
      <xdr:rowOff>75092</xdr:rowOff>
    </xdr:from>
    <xdr:to>
      <xdr:col>83</xdr:col>
      <xdr:colOff>394646</xdr:colOff>
      <xdr:row>610</xdr:row>
      <xdr:rowOff>241903</xdr:rowOff>
    </xdr:to>
    <xdr:sp macro="" textlink="">
      <xdr:nvSpPr>
        <xdr:cNvPr id="2395" name="Text Box 7667" hidden="1">
          <a:extLst>
            <a:ext uri="{FF2B5EF4-FFF2-40B4-BE49-F238E27FC236}">
              <a16:creationId xmlns:a16="http://schemas.microsoft.com/office/drawing/2014/main" id="{00000000-0008-0000-0200-00005B090000}"/>
            </a:ext>
          </a:extLst>
        </xdr:cNvPr>
        <xdr:cNvSpPr txBox="1">
          <a:spLocks noChangeArrowheads="1"/>
        </xdr:cNvSpPr>
      </xdr:nvSpPr>
      <xdr:spPr bwMode="auto">
        <a:xfrm>
          <a:off x="23457366" y="61051526"/>
          <a:ext cx="520851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584</xdr:row>
      <xdr:rowOff>55918</xdr:rowOff>
    </xdr:from>
    <xdr:to>
      <xdr:col>69</xdr:col>
      <xdr:colOff>398215</xdr:colOff>
      <xdr:row>611</xdr:row>
      <xdr:rowOff>225543</xdr:rowOff>
    </xdr:to>
    <xdr:sp macro="" textlink="">
      <xdr:nvSpPr>
        <xdr:cNvPr id="2396" name="Text Box 7670" hidden="1">
          <a:extLst>
            <a:ext uri="{FF2B5EF4-FFF2-40B4-BE49-F238E27FC236}">
              <a16:creationId xmlns:a16="http://schemas.microsoft.com/office/drawing/2014/main" id="{00000000-0008-0000-0200-00005C090000}"/>
            </a:ext>
          </a:extLst>
        </xdr:cNvPr>
        <xdr:cNvSpPr txBox="1">
          <a:spLocks noChangeArrowheads="1"/>
        </xdr:cNvSpPr>
      </xdr:nvSpPr>
      <xdr:spPr bwMode="auto">
        <a:xfrm>
          <a:off x="17359888" y="61278537"/>
          <a:ext cx="5228798"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584</xdr:row>
      <xdr:rowOff>55918</xdr:rowOff>
    </xdr:from>
    <xdr:to>
      <xdr:col>71</xdr:col>
      <xdr:colOff>398216</xdr:colOff>
      <xdr:row>611</xdr:row>
      <xdr:rowOff>225543</xdr:rowOff>
    </xdr:to>
    <xdr:sp macro="" textlink="">
      <xdr:nvSpPr>
        <xdr:cNvPr id="2397" name="Text Box 7671" hidden="1">
          <a:extLst>
            <a:ext uri="{FF2B5EF4-FFF2-40B4-BE49-F238E27FC236}">
              <a16:creationId xmlns:a16="http://schemas.microsoft.com/office/drawing/2014/main" id="{00000000-0008-0000-0200-00005D090000}"/>
            </a:ext>
          </a:extLst>
        </xdr:cNvPr>
        <xdr:cNvSpPr txBox="1">
          <a:spLocks noChangeArrowheads="1"/>
        </xdr:cNvSpPr>
      </xdr:nvSpPr>
      <xdr:spPr bwMode="auto">
        <a:xfrm>
          <a:off x="18232468" y="61278537"/>
          <a:ext cx="5224898"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584</xdr:row>
      <xdr:rowOff>55918</xdr:rowOff>
    </xdr:from>
    <xdr:to>
      <xdr:col>73</xdr:col>
      <xdr:colOff>398215</xdr:colOff>
      <xdr:row>611</xdr:row>
      <xdr:rowOff>225543</xdr:rowOff>
    </xdr:to>
    <xdr:sp macro="" textlink="">
      <xdr:nvSpPr>
        <xdr:cNvPr id="2398" name="Text Box 7672" hidden="1">
          <a:extLst>
            <a:ext uri="{FF2B5EF4-FFF2-40B4-BE49-F238E27FC236}">
              <a16:creationId xmlns:a16="http://schemas.microsoft.com/office/drawing/2014/main" id="{00000000-0008-0000-0200-00005E090000}"/>
            </a:ext>
          </a:extLst>
        </xdr:cNvPr>
        <xdr:cNvSpPr txBox="1">
          <a:spLocks noChangeArrowheads="1"/>
        </xdr:cNvSpPr>
      </xdr:nvSpPr>
      <xdr:spPr bwMode="auto">
        <a:xfrm>
          <a:off x="19107112" y="61278537"/>
          <a:ext cx="5218935"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584</xdr:row>
      <xdr:rowOff>55918</xdr:rowOff>
    </xdr:from>
    <xdr:to>
      <xdr:col>75</xdr:col>
      <xdr:colOff>398216</xdr:colOff>
      <xdr:row>611</xdr:row>
      <xdr:rowOff>225543</xdr:rowOff>
    </xdr:to>
    <xdr:sp macro="" textlink="">
      <xdr:nvSpPr>
        <xdr:cNvPr id="2399" name="Text Box 7673" hidden="1">
          <a:extLst>
            <a:ext uri="{FF2B5EF4-FFF2-40B4-BE49-F238E27FC236}">
              <a16:creationId xmlns:a16="http://schemas.microsoft.com/office/drawing/2014/main" id="{00000000-0008-0000-0200-00005F090000}"/>
            </a:ext>
          </a:extLst>
        </xdr:cNvPr>
        <xdr:cNvSpPr txBox="1">
          <a:spLocks noChangeArrowheads="1"/>
        </xdr:cNvSpPr>
      </xdr:nvSpPr>
      <xdr:spPr bwMode="auto">
        <a:xfrm>
          <a:off x="19985578" y="61278537"/>
          <a:ext cx="5209149"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584</xdr:row>
      <xdr:rowOff>55918</xdr:rowOff>
    </xdr:from>
    <xdr:to>
      <xdr:col>81</xdr:col>
      <xdr:colOff>398216</xdr:colOff>
      <xdr:row>611</xdr:row>
      <xdr:rowOff>225543</xdr:rowOff>
    </xdr:to>
    <xdr:sp macro="" textlink="">
      <xdr:nvSpPr>
        <xdr:cNvPr id="2400" name="Text Box 7674" hidden="1">
          <a:extLst>
            <a:ext uri="{FF2B5EF4-FFF2-40B4-BE49-F238E27FC236}">
              <a16:creationId xmlns:a16="http://schemas.microsoft.com/office/drawing/2014/main" id="{00000000-0008-0000-0200-000060090000}"/>
            </a:ext>
          </a:extLst>
        </xdr:cNvPr>
        <xdr:cNvSpPr txBox="1">
          <a:spLocks noChangeArrowheads="1"/>
        </xdr:cNvSpPr>
      </xdr:nvSpPr>
      <xdr:spPr bwMode="auto">
        <a:xfrm>
          <a:off x="22588686" y="61278537"/>
          <a:ext cx="5212081"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584</xdr:row>
      <xdr:rowOff>55918</xdr:rowOff>
    </xdr:from>
    <xdr:to>
      <xdr:col>83</xdr:col>
      <xdr:colOff>394646</xdr:colOff>
      <xdr:row>611</xdr:row>
      <xdr:rowOff>225543</xdr:rowOff>
    </xdr:to>
    <xdr:sp macro="" textlink="">
      <xdr:nvSpPr>
        <xdr:cNvPr id="2401" name="Text Box 7675" hidden="1">
          <a:extLst>
            <a:ext uri="{FF2B5EF4-FFF2-40B4-BE49-F238E27FC236}">
              <a16:creationId xmlns:a16="http://schemas.microsoft.com/office/drawing/2014/main" id="{00000000-0008-0000-0200-000061090000}"/>
            </a:ext>
          </a:extLst>
        </xdr:cNvPr>
        <xdr:cNvSpPr txBox="1">
          <a:spLocks noChangeArrowheads="1"/>
        </xdr:cNvSpPr>
      </xdr:nvSpPr>
      <xdr:spPr bwMode="auto">
        <a:xfrm>
          <a:off x="23457366" y="61278537"/>
          <a:ext cx="5208511"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585</xdr:row>
      <xdr:rowOff>36742</xdr:rowOff>
    </xdr:from>
    <xdr:to>
      <xdr:col>69</xdr:col>
      <xdr:colOff>398215</xdr:colOff>
      <xdr:row>612</xdr:row>
      <xdr:rowOff>207685</xdr:rowOff>
    </xdr:to>
    <xdr:sp macro="" textlink="">
      <xdr:nvSpPr>
        <xdr:cNvPr id="2402" name="Text Box 7678" hidden="1">
          <a:extLst>
            <a:ext uri="{FF2B5EF4-FFF2-40B4-BE49-F238E27FC236}">
              <a16:creationId xmlns:a16="http://schemas.microsoft.com/office/drawing/2014/main" id="{00000000-0008-0000-0200-000062090000}"/>
            </a:ext>
          </a:extLst>
        </xdr:cNvPr>
        <xdr:cNvSpPr txBox="1">
          <a:spLocks noChangeArrowheads="1"/>
        </xdr:cNvSpPr>
      </xdr:nvSpPr>
      <xdr:spPr bwMode="auto">
        <a:xfrm>
          <a:off x="17359888" y="61505546"/>
          <a:ext cx="5228798"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585</xdr:row>
      <xdr:rowOff>36742</xdr:rowOff>
    </xdr:from>
    <xdr:to>
      <xdr:col>71</xdr:col>
      <xdr:colOff>398216</xdr:colOff>
      <xdr:row>612</xdr:row>
      <xdr:rowOff>207685</xdr:rowOff>
    </xdr:to>
    <xdr:sp macro="" textlink="">
      <xdr:nvSpPr>
        <xdr:cNvPr id="2403" name="Text Box 7679" hidden="1">
          <a:extLst>
            <a:ext uri="{FF2B5EF4-FFF2-40B4-BE49-F238E27FC236}">
              <a16:creationId xmlns:a16="http://schemas.microsoft.com/office/drawing/2014/main" id="{00000000-0008-0000-0200-000063090000}"/>
            </a:ext>
          </a:extLst>
        </xdr:cNvPr>
        <xdr:cNvSpPr txBox="1">
          <a:spLocks noChangeArrowheads="1"/>
        </xdr:cNvSpPr>
      </xdr:nvSpPr>
      <xdr:spPr bwMode="auto">
        <a:xfrm>
          <a:off x="18232468" y="61505546"/>
          <a:ext cx="5224898"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585</xdr:row>
      <xdr:rowOff>36742</xdr:rowOff>
    </xdr:from>
    <xdr:to>
      <xdr:col>73</xdr:col>
      <xdr:colOff>398215</xdr:colOff>
      <xdr:row>612</xdr:row>
      <xdr:rowOff>207685</xdr:rowOff>
    </xdr:to>
    <xdr:sp macro="" textlink="">
      <xdr:nvSpPr>
        <xdr:cNvPr id="2404" name="Text Box 7680" hidden="1">
          <a:extLst>
            <a:ext uri="{FF2B5EF4-FFF2-40B4-BE49-F238E27FC236}">
              <a16:creationId xmlns:a16="http://schemas.microsoft.com/office/drawing/2014/main" id="{00000000-0008-0000-0200-000064090000}"/>
            </a:ext>
          </a:extLst>
        </xdr:cNvPr>
        <xdr:cNvSpPr txBox="1">
          <a:spLocks noChangeArrowheads="1"/>
        </xdr:cNvSpPr>
      </xdr:nvSpPr>
      <xdr:spPr bwMode="auto">
        <a:xfrm>
          <a:off x="19107112" y="61505546"/>
          <a:ext cx="5218935"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585</xdr:row>
      <xdr:rowOff>36742</xdr:rowOff>
    </xdr:from>
    <xdr:to>
      <xdr:col>75</xdr:col>
      <xdr:colOff>398216</xdr:colOff>
      <xdr:row>612</xdr:row>
      <xdr:rowOff>207685</xdr:rowOff>
    </xdr:to>
    <xdr:sp macro="" textlink="">
      <xdr:nvSpPr>
        <xdr:cNvPr id="2405" name="Text Box 7681" hidden="1">
          <a:extLst>
            <a:ext uri="{FF2B5EF4-FFF2-40B4-BE49-F238E27FC236}">
              <a16:creationId xmlns:a16="http://schemas.microsoft.com/office/drawing/2014/main" id="{00000000-0008-0000-0200-000065090000}"/>
            </a:ext>
          </a:extLst>
        </xdr:cNvPr>
        <xdr:cNvSpPr txBox="1">
          <a:spLocks noChangeArrowheads="1"/>
        </xdr:cNvSpPr>
      </xdr:nvSpPr>
      <xdr:spPr bwMode="auto">
        <a:xfrm>
          <a:off x="19985578" y="61505546"/>
          <a:ext cx="5209149"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585</xdr:row>
      <xdr:rowOff>36742</xdr:rowOff>
    </xdr:from>
    <xdr:to>
      <xdr:col>81</xdr:col>
      <xdr:colOff>398216</xdr:colOff>
      <xdr:row>612</xdr:row>
      <xdr:rowOff>207685</xdr:rowOff>
    </xdr:to>
    <xdr:sp macro="" textlink="">
      <xdr:nvSpPr>
        <xdr:cNvPr id="2406" name="Text Box 7682" hidden="1">
          <a:extLst>
            <a:ext uri="{FF2B5EF4-FFF2-40B4-BE49-F238E27FC236}">
              <a16:creationId xmlns:a16="http://schemas.microsoft.com/office/drawing/2014/main" id="{00000000-0008-0000-0200-000066090000}"/>
            </a:ext>
          </a:extLst>
        </xdr:cNvPr>
        <xdr:cNvSpPr txBox="1">
          <a:spLocks noChangeArrowheads="1"/>
        </xdr:cNvSpPr>
      </xdr:nvSpPr>
      <xdr:spPr bwMode="auto">
        <a:xfrm>
          <a:off x="22588686" y="61505546"/>
          <a:ext cx="5212081"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585</xdr:row>
      <xdr:rowOff>36742</xdr:rowOff>
    </xdr:from>
    <xdr:to>
      <xdr:col>83</xdr:col>
      <xdr:colOff>394646</xdr:colOff>
      <xdr:row>612</xdr:row>
      <xdr:rowOff>207685</xdr:rowOff>
    </xdr:to>
    <xdr:sp macro="" textlink="">
      <xdr:nvSpPr>
        <xdr:cNvPr id="2407" name="Text Box 7683" hidden="1">
          <a:extLst>
            <a:ext uri="{FF2B5EF4-FFF2-40B4-BE49-F238E27FC236}">
              <a16:creationId xmlns:a16="http://schemas.microsoft.com/office/drawing/2014/main" id="{00000000-0008-0000-0200-000067090000}"/>
            </a:ext>
          </a:extLst>
        </xdr:cNvPr>
        <xdr:cNvSpPr txBox="1">
          <a:spLocks noChangeArrowheads="1"/>
        </xdr:cNvSpPr>
      </xdr:nvSpPr>
      <xdr:spPr bwMode="auto">
        <a:xfrm>
          <a:off x="23457366" y="61505546"/>
          <a:ext cx="5208511" cy="68094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586</xdr:row>
      <xdr:rowOff>14140</xdr:rowOff>
    </xdr:from>
    <xdr:to>
      <xdr:col>69</xdr:col>
      <xdr:colOff>398215</xdr:colOff>
      <xdr:row>613</xdr:row>
      <xdr:rowOff>189528</xdr:rowOff>
    </xdr:to>
    <xdr:sp macro="" textlink="">
      <xdr:nvSpPr>
        <xdr:cNvPr id="2408" name="Text Box 7686" hidden="1">
          <a:extLst>
            <a:ext uri="{FF2B5EF4-FFF2-40B4-BE49-F238E27FC236}">
              <a16:creationId xmlns:a16="http://schemas.microsoft.com/office/drawing/2014/main" id="{00000000-0008-0000-0200-000068090000}"/>
            </a:ext>
          </a:extLst>
        </xdr:cNvPr>
        <xdr:cNvSpPr txBox="1">
          <a:spLocks noChangeArrowheads="1"/>
        </xdr:cNvSpPr>
      </xdr:nvSpPr>
      <xdr:spPr bwMode="auto">
        <a:xfrm>
          <a:off x="17359888" y="61729128"/>
          <a:ext cx="5228798" cy="68128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586</xdr:row>
      <xdr:rowOff>14140</xdr:rowOff>
    </xdr:from>
    <xdr:to>
      <xdr:col>71</xdr:col>
      <xdr:colOff>398216</xdr:colOff>
      <xdr:row>613</xdr:row>
      <xdr:rowOff>189528</xdr:rowOff>
    </xdr:to>
    <xdr:sp macro="" textlink="">
      <xdr:nvSpPr>
        <xdr:cNvPr id="2409" name="Text Box 7687" hidden="1">
          <a:extLst>
            <a:ext uri="{FF2B5EF4-FFF2-40B4-BE49-F238E27FC236}">
              <a16:creationId xmlns:a16="http://schemas.microsoft.com/office/drawing/2014/main" id="{00000000-0008-0000-0200-000069090000}"/>
            </a:ext>
          </a:extLst>
        </xdr:cNvPr>
        <xdr:cNvSpPr txBox="1">
          <a:spLocks noChangeArrowheads="1"/>
        </xdr:cNvSpPr>
      </xdr:nvSpPr>
      <xdr:spPr bwMode="auto">
        <a:xfrm>
          <a:off x="18232468" y="61729128"/>
          <a:ext cx="5224898" cy="68128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586</xdr:row>
      <xdr:rowOff>14140</xdr:rowOff>
    </xdr:from>
    <xdr:to>
      <xdr:col>73</xdr:col>
      <xdr:colOff>398215</xdr:colOff>
      <xdr:row>613</xdr:row>
      <xdr:rowOff>189528</xdr:rowOff>
    </xdr:to>
    <xdr:sp macro="" textlink="">
      <xdr:nvSpPr>
        <xdr:cNvPr id="2410" name="Text Box 7688" hidden="1">
          <a:extLst>
            <a:ext uri="{FF2B5EF4-FFF2-40B4-BE49-F238E27FC236}">
              <a16:creationId xmlns:a16="http://schemas.microsoft.com/office/drawing/2014/main" id="{00000000-0008-0000-0200-00006A090000}"/>
            </a:ext>
          </a:extLst>
        </xdr:cNvPr>
        <xdr:cNvSpPr txBox="1">
          <a:spLocks noChangeArrowheads="1"/>
        </xdr:cNvSpPr>
      </xdr:nvSpPr>
      <xdr:spPr bwMode="auto">
        <a:xfrm>
          <a:off x="19107112" y="61729128"/>
          <a:ext cx="5218935" cy="68128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586</xdr:row>
      <xdr:rowOff>14140</xdr:rowOff>
    </xdr:from>
    <xdr:to>
      <xdr:col>75</xdr:col>
      <xdr:colOff>398216</xdr:colOff>
      <xdr:row>613</xdr:row>
      <xdr:rowOff>189528</xdr:rowOff>
    </xdr:to>
    <xdr:sp macro="" textlink="">
      <xdr:nvSpPr>
        <xdr:cNvPr id="2411" name="Text Box 7689" hidden="1">
          <a:extLst>
            <a:ext uri="{FF2B5EF4-FFF2-40B4-BE49-F238E27FC236}">
              <a16:creationId xmlns:a16="http://schemas.microsoft.com/office/drawing/2014/main" id="{00000000-0008-0000-0200-00006B090000}"/>
            </a:ext>
          </a:extLst>
        </xdr:cNvPr>
        <xdr:cNvSpPr txBox="1">
          <a:spLocks noChangeArrowheads="1"/>
        </xdr:cNvSpPr>
      </xdr:nvSpPr>
      <xdr:spPr bwMode="auto">
        <a:xfrm>
          <a:off x="19985578" y="61729128"/>
          <a:ext cx="5209149" cy="68128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586</xdr:row>
      <xdr:rowOff>14140</xdr:rowOff>
    </xdr:from>
    <xdr:to>
      <xdr:col>81</xdr:col>
      <xdr:colOff>398216</xdr:colOff>
      <xdr:row>613</xdr:row>
      <xdr:rowOff>189528</xdr:rowOff>
    </xdr:to>
    <xdr:sp macro="" textlink="">
      <xdr:nvSpPr>
        <xdr:cNvPr id="2412" name="Text Box 7690" hidden="1">
          <a:extLst>
            <a:ext uri="{FF2B5EF4-FFF2-40B4-BE49-F238E27FC236}">
              <a16:creationId xmlns:a16="http://schemas.microsoft.com/office/drawing/2014/main" id="{00000000-0008-0000-0200-00006C090000}"/>
            </a:ext>
          </a:extLst>
        </xdr:cNvPr>
        <xdr:cNvSpPr txBox="1">
          <a:spLocks noChangeArrowheads="1"/>
        </xdr:cNvSpPr>
      </xdr:nvSpPr>
      <xdr:spPr bwMode="auto">
        <a:xfrm>
          <a:off x="22588686" y="61729128"/>
          <a:ext cx="5212081" cy="68128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586</xdr:row>
      <xdr:rowOff>14140</xdr:rowOff>
    </xdr:from>
    <xdr:to>
      <xdr:col>83</xdr:col>
      <xdr:colOff>394646</xdr:colOff>
      <xdr:row>613</xdr:row>
      <xdr:rowOff>189528</xdr:rowOff>
    </xdr:to>
    <xdr:sp macro="" textlink="">
      <xdr:nvSpPr>
        <xdr:cNvPr id="2413" name="Text Box 7691" hidden="1">
          <a:extLst>
            <a:ext uri="{FF2B5EF4-FFF2-40B4-BE49-F238E27FC236}">
              <a16:creationId xmlns:a16="http://schemas.microsoft.com/office/drawing/2014/main" id="{00000000-0008-0000-0200-00006D090000}"/>
            </a:ext>
          </a:extLst>
        </xdr:cNvPr>
        <xdr:cNvSpPr txBox="1">
          <a:spLocks noChangeArrowheads="1"/>
        </xdr:cNvSpPr>
      </xdr:nvSpPr>
      <xdr:spPr bwMode="auto">
        <a:xfrm>
          <a:off x="23457366" y="61729128"/>
          <a:ext cx="5208511" cy="68128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586</xdr:row>
      <xdr:rowOff>241152</xdr:rowOff>
    </xdr:from>
    <xdr:to>
      <xdr:col>69</xdr:col>
      <xdr:colOff>398215</xdr:colOff>
      <xdr:row>614</xdr:row>
      <xdr:rowOff>170353</xdr:rowOff>
    </xdr:to>
    <xdr:sp macro="" textlink="">
      <xdr:nvSpPr>
        <xdr:cNvPr id="2414" name="Text Box 7694" hidden="1">
          <a:extLst>
            <a:ext uri="{FF2B5EF4-FFF2-40B4-BE49-F238E27FC236}">
              <a16:creationId xmlns:a16="http://schemas.microsoft.com/office/drawing/2014/main" id="{00000000-0008-0000-0200-00006E090000}"/>
            </a:ext>
          </a:extLst>
        </xdr:cNvPr>
        <xdr:cNvSpPr txBox="1">
          <a:spLocks noChangeArrowheads="1"/>
        </xdr:cNvSpPr>
      </xdr:nvSpPr>
      <xdr:spPr bwMode="auto">
        <a:xfrm>
          <a:off x="17359888" y="61956138"/>
          <a:ext cx="5228798" cy="68128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586</xdr:row>
      <xdr:rowOff>241152</xdr:rowOff>
    </xdr:from>
    <xdr:to>
      <xdr:col>71</xdr:col>
      <xdr:colOff>398216</xdr:colOff>
      <xdr:row>614</xdr:row>
      <xdr:rowOff>170353</xdr:rowOff>
    </xdr:to>
    <xdr:sp macro="" textlink="">
      <xdr:nvSpPr>
        <xdr:cNvPr id="2415" name="Text Box 7695" hidden="1">
          <a:extLst>
            <a:ext uri="{FF2B5EF4-FFF2-40B4-BE49-F238E27FC236}">
              <a16:creationId xmlns:a16="http://schemas.microsoft.com/office/drawing/2014/main" id="{00000000-0008-0000-0200-00006F090000}"/>
            </a:ext>
          </a:extLst>
        </xdr:cNvPr>
        <xdr:cNvSpPr txBox="1">
          <a:spLocks noChangeArrowheads="1"/>
        </xdr:cNvSpPr>
      </xdr:nvSpPr>
      <xdr:spPr bwMode="auto">
        <a:xfrm>
          <a:off x="18232468" y="61956138"/>
          <a:ext cx="5224898" cy="68128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586</xdr:row>
      <xdr:rowOff>241152</xdr:rowOff>
    </xdr:from>
    <xdr:to>
      <xdr:col>73</xdr:col>
      <xdr:colOff>398215</xdr:colOff>
      <xdr:row>614</xdr:row>
      <xdr:rowOff>170353</xdr:rowOff>
    </xdr:to>
    <xdr:sp macro="" textlink="">
      <xdr:nvSpPr>
        <xdr:cNvPr id="2416" name="Text Box 7696" hidden="1">
          <a:extLst>
            <a:ext uri="{FF2B5EF4-FFF2-40B4-BE49-F238E27FC236}">
              <a16:creationId xmlns:a16="http://schemas.microsoft.com/office/drawing/2014/main" id="{00000000-0008-0000-0200-000070090000}"/>
            </a:ext>
          </a:extLst>
        </xdr:cNvPr>
        <xdr:cNvSpPr txBox="1">
          <a:spLocks noChangeArrowheads="1"/>
        </xdr:cNvSpPr>
      </xdr:nvSpPr>
      <xdr:spPr bwMode="auto">
        <a:xfrm>
          <a:off x="19107112" y="61956138"/>
          <a:ext cx="5218935" cy="68128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586</xdr:row>
      <xdr:rowOff>241152</xdr:rowOff>
    </xdr:from>
    <xdr:to>
      <xdr:col>75</xdr:col>
      <xdr:colOff>398216</xdr:colOff>
      <xdr:row>614</xdr:row>
      <xdr:rowOff>170353</xdr:rowOff>
    </xdr:to>
    <xdr:sp macro="" textlink="">
      <xdr:nvSpPr>
        <xdr:cNvPr id="2417" name="Text Box 7697" hidden="1">
          <a:extLst>
            <a:ext uri="{FF2B5EF4-FFF2-40B4-BE49-F238E27FC236}">
              <a16:creationId xmlns:a16="http://schemas.microsoft.com/office/drawing/2014/main" id="{00000000-0008-0000-0200-000071090000}"/>
            </a:ext>
          </a:extLst>
        </xdr:cNvPr>
        <xdr:cNvSpPr txBox="1">
          <a:spLocks noChangeArrowheads="1"/>
        </xdr:cNvSpPr>
      </xdr:nvSpPr>
      <xdr:spPr bwMode="auto">
        <a:xfrm>
          <a:off x="19985578" y="61956138"/>
          <a:ext cx="5209149" cy="68128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586</xdr:row>
      <xdr:rowOff>241152</xdr:rowOff>
    </xdr:from>
    <xdr:to>
      <xdr:col>77</xdr:col>
      <xdr:colOff>398216</xdr:colOff>
      <xdr:row>614</xdr:row>
      <xdr:rowOff>170353</xdr:rowOff>
    </xdr:to>
    <xdr:sp macro="" textlink="">
      <xdr:nvSpPr>
        <xdr:cNvPr id="2418" name="Text Box 7698" hidden="1">
          <a:extLst>
            <a:ext uri="{FF2B5EF4-FFF2-40B4-BE49-F238E27FC236}">
              <a16:creationId xmlns:a16="http://schemas.microsoft.com/office/drawing/2014/main" id="{00000000-0008-0000-0200-000072090000}"/>
            </a:ext>
          </a:extLst>
        </xdr:cNvPr>
        <xdr:cNvSpPr txBox="1">
          <a:spLocks noChangeArrowheads="1"/>
        </xdr:cNvSpPr>
      </xdr:nvSpPr>
      <xdr:spPr bwMode="auto">
        <a:xfrm>
          <a:off x="20853085" y="61956138"/>
          <a:ext cx="5210321" cy="68128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586</xdr:row>
      <xdr:rowOff>241152</xdr:rowOff>
    </xdr:from>
    <xdr:to>
      <xdr:col>79</xdr:col>
      <xdr:colOff>398217</xdr:colOff>
      <xdr:row>614</xdr:row>
      <xdr:rowOff>170353</xdr:rowOff>
    </xdr:to>
    <xdr:sp macro="" textlink="">
      <xdr:nvSpPr>
        <xdr:cNvPr id="2419" name="Text Box 7699" hidden="1">
          <a:extLst>
            <a:ext uri="{FF2B5EF4-FFF2-40B4-BE49-F238E27FC236}">
              <a16:creationId xmlns:a16="http://schemas.microsoft.com/office/drawing/2014/main" id="{00000000-0008-0000-0200-000073090000}"/>
            </a:ext>
          </a:extLst>
        </xdr:cNvPr>
        <xdr:cNvSpPr txBox="1">
          <a:spLocks noChangeArrowheads="1"/>
        </xdr:cNvSpPr>
      </xdr:nvSpPr>
      <xdr:spPr bwMode="auto">
        <a:xfrm>
          <a:off x="21720008" y="61956138"/>
          <a:ext cx="5212079" cy="68128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586</xdr:row>
      <xdr:rowOff>241152</xdr:rowOff>
    </xdr:from>
    <xdr:to>
      <xdr:col>81</xdr:col>
      <xdr:colOff>398216</xdr:colOff>
      <xdr:row>614</xdr:row>
      <xdr:rowOff>170353</xdr:rowOff>
    </xdr:to>
    <xdr:sp macro="" textlink="">
      <xdr:nvSpPr>
        <xdr:cNvPr id="2420" name="Text Box 7700" hidden="1">
          <a:extLst>
            <a:ext uri="{FF2B5EF4-FFF2-40B4-BE49-F238E27FC236}">
              <a16:creationId xmlns:a16="http://schemas.microsoft.com/office/drawing/2014/main" id="{00000000-0008-0000-0200-000074090000}"/>
            </a:ext>
          </a:extLst>
        </xdr:cNvPr>
        <xdr:cNvSpPr txBox="1">
          <a:spLocks noChangeArrowheads="1"/>
        </xdr:cNvSpPr>
      </xdr:nvSpPr>
      <xdr:spPr bwMode="auto">
        <a:xfrm>
          <a:off x="22588686" y="61956138"/>
          <a:ext cx="5212081" cy="68128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586</xdr:row>
      <xdr:rowOff>241152</xdr:rowOff>
    </xdr:from>
    <xdr:to>
      <xdr:col>83</xdr:col>
      <xdr:colOff>394646</xdr:colOff>
      <xdr:row>614</xdr:row>
      <xdr:rowOff>170353</xdr:rowOff>
    </xdr:to>
    <xdr:sp macro="" textlink="">
      <xdr:nvSpPr>
        <xdr:cNvPr id="2421" name="Text Box 7701" hidden="1">
          <a:extLst>
            <a:ext uri="{FF2B5EF4-FFF2-40B4-BE49-F238E27FC236}">
              <a16:creationId xmlns:a16="http://schemas.microsoft.com/office/drawing/2014/main" id="{00000000-0008-0000-0200-000075090000}"/>
            </a:ext>
          </a:extLst>
        </xdr:cNvPr>
        <xdr:cNvSpPr txBox="1">
          <a:spLocks noChangeArrowheads="1"/>
        </xdr:cNvSpPr>
      </xdr:nvSpPr>
      <xdr:spPr bwMode="auto">
        <a:xfrm>
          <a:off x="23457366" y="61956138"/>
          <a:ext cx="5208511" cy="68128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587</xdr:row>
      <xdr:rowOff>221975</xdr:rowOff>
    </xdr:from>
    <xdr:to>
      <xdr:col>69</xdr:col>
      <xdr:colOff>398215</xdr:colOff>
      <xdr:row>615</xdr:row>
      <xdr:rowOff>155508</xdr:rowOff>
    </xdr:to>
    <xdr:sp macro="" textlink="">
      <xdr:nvSpPr>
        <xdr:cNvPr id="2422" name="Text Box 7704" hidden="1">
          <a:extLst>
            <a:ext uri="{FF2B5EF4-FFF2-40B4-BE49-F238E27FC236}">
              <a16:creationId xmlns:a16="http://schemas.microsoft.com/office/drawing/2014/main" id="{00000000-0008-0000-0200-000076090000}"/>
            </a:ext>
          </a:extLst>
        </xdr:cNvPr>
        <xdr:cNvSpPr txBox="1">
          <a:spLocks noChangeArrowheads="1"/>
        </xdr:cNvSpPr>
      </xdr:nvSpPr>
      <xdr:spPr bwMode="auto">
        <a:xfrm>
          <a:off x="17359888" y="62183147"/>
          <a:ext cx="5228798" cy="681722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587</xdr:row>
      <xdr:rowOff>221975</xdr:rowOff>
    </xdr:from>
    <xdr:to>
      <xdr:col>71</xdr:col>
      <xdr:colOff>398216</xdr:colOff>
      <xdr:row>615</xdr:row>
      <xdr:rowOff>155508</xdr:rowOff>
    </xdr:to>
    <xdr:sp macro="" textlink="">
      <xdr:nvSpPr>
        <xdr:cNvPr id="2423" name="Text Box 7705" hidden="1">
          <a:extLst>
            <a:ext uri="{FF2B5EF4-FFF2-40B4-BE49-F238E27FC236}">
              <a16:creationId xmlns:a16="http://schemas.microsoft.com/office/drawing/2014/main" id="{00000000-0008-0000-0200-000077090000}"/>
            </a:ext>
          </a:extLst>
        </xdr:cNvPr>
        <xdr:cNvSpPr txBox="1">
          <a:spLocks noChangeArrowheads="1"/>
        </xdr:cNvSpPr>
      </xdr:nvSpPr>
      <xdr:spPr bwMode="auto">
        <a:xfrm>
          <a:off x="18232468" y="62183147"/>
          <a:ext cx="5224898" cy="681722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587</xdr:row>
      <xdr:rowOff>221975</xdr:rowOff>
    </xdr:from>
    <xdr:to>
      <xdr:col>73</xdr:col>
      <xdr:colOff>398215</xdr:colOff>
      <xdr:row>615</xdr:row>
      <xdr:rowOff>155508</xdr:rowOff>
    </xdr:to>
    <xdr:sp macro="" textlink="">
      <xdr:nvSpPr>
        <xdr:cNvPr id="2424" name="Text Box 7706" hidden="1">
          <a:extLst>
            <a:ext uri="{FF2B5EF4-FFF2-40B4-BE49-F238E27FC236}">
              <a16:creationId xmlns:a16="http://schemas.microsoft.com/office/drawing/2014/main" id="{00000000-0008-0000-0200-000078090000}"/>
            </a:ext>
          </a:extLst>
        </xdr:cNvPr>
        <xdr:cNvSpPr txBox="1">
          <a:spLocks noChangeArrowheads="1"/>
        </xdr:cNvSpPr>
      </xdr:nvSpPr>
      <xdr:spPr bwMode="auto">
        <a:xfrm>
          <a:off x="19107112" y="62183147"/>
          <a:ext cx="5218935" cy="681722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587</xdr:row>
      <xdr:rowOff>221975</xdr:rowOff>
    </xdr:from>
    <xdr:to>
      <xdr:col>75</xdr:col>
      <xdr:colOff>398216</xdr:colOff>
      <xdr:row>615</xdr:row>
      <xdr:rowOff>155508</xdr:rowOff>
    </xdr:to>
    <xdr:sp macro="" textlink="">
      <xdr:nvSpPr>
        <xdr:cNvPr id="2425" name="Text Box 7707" hidden="1">
          <a:extLst>
            <a:ext uri="{FF2B5EF4-FFF2-40B4-BE49-F238E27FC236}">
              <a16:creationId xmlns:a16="http://schemas.microsoft.com/office/drawing/2014/main" id="{00000000-0008-0000-0200-000079090000}"/>
            </a:ext>
          </a:extLst>
        </xdr:cNvPr>
        <xdr:cNvSpPr txBox="1">
          <a:spLocks noChangeArrowheads="1"/>
        </xdr:cNvSpPr>
      </xdr:nvSpPr>
      <xdr:spPr bwMode="auto">
        <a:xfrm>
          <a:off x="19985578" y="62183147"/>
          <a:ext cx="5209149" cy="681722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587</xdr:row>
      <xdr:rowOff>221975</xdr:rowOff>
    </xdr:from>
    <xdr:to>
      <xdr:col>81</xdr:col>
      <xdr:colOff>398216</xdr:colOff>
      <xdr:row>615</xdr:row>
      <xdr:rowOff>155508</xdr:rowOff>
    </xdr:to>
    <xdr:sp macro="" textlink="">
      <xdr:nvSpPr>
        <xdr:cNvPr id="2426" name="Text Box 7708" hidden="1">
          <a:extLst>
            <a:ext uri="{FF2B5EF4-FFF2-40B4-BE49-F238E27FC236}">
              <a16:creationId xmlns:a16="http://schemas.microsoft.com/office/drawing/2014/main" id="{00000000-0008-0000-0200-00007A090000}"/>
            </a:ext>
          </a:extLst>
        </xdr:cNvPr>
        <xdr:cNvSpPr txBox="1">
          <a:spLocks noChangeArrowheads="1"/>
        </xdr:cNvSpPr>
      </xdr:nvSpPr>
      <xdr:spPr bwMode="auto">
        <a:xfrm>
          <a:off x="22588686" y="62183147"/>
          <a:ext cx="5212081" cy="681722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587</xdr:row>
      <xdr:rowOff>221975</xdr:rowOff>
    </xdr:from>
    <xdr:to>
      <xdr:col>83</xdr:col>
      <xdr:colOff>394646</xdr:colOff>
      <xdr:row>615</xdr:row>
      <xdr:rowOff>155508</xdr:rowOff>
    </xdr:to>
    <xdr:sp macro="" textlink="">
      <xdr:nvSpPr>
        <xdr:cNvPr id="2427" name="Text Box 7709" hidden="1">
          <a:extLst>
            <a:ext uri="{FF2B5EF4-FFF2-40B4-BE49-F238E27FC236}">
              <a16:creationId xmlns:a16="http://schemas.microsoft.com/office/drawing/2014/main" id="{00000000-0008-0000-0200-00007B090000}"/>
            </a:ext>
          </a:extLst>
        </xdr:cNvPr>
        <xdr:cNvSpPr txBox="1">
          <a:spLocks noChangeArrowheads="1"/>
        </xdr:cNvSpPr>
      </xdr:nvSpPr>
      <xdr:spPr bwMode="auto">
        <a:xfrm>
          <a:off x="23457366" y="62183147"/>
          <a:ext cx="5208511" cy="681722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588</xdr:row>
      <xdr:rowOff>203819</xdr:rowOff>
    </xdr:from>
    <xdr:to>
      <xdr:col>69</xdr:col>
      <xdr:colOff>398215</xdr:colOff>
      <xdr:row>616</xdr:row>
      <xdr:rowOff>128574</xdr:rowOff>
    </xdr:to>
    <xdr:sp macro="" textlink="">
      <xdr:nvSpPr>
        <xdr:cNvPr id="2428" name="Text Box 7712" hidden="1">
          <a:extLst>
            <a:ext uri="{FF2B5EF4-FFF2-40B4-BE49-F238E27FC236}">
              <a16:creationId xmlns:a16="http://schemas.microsoft.com/office/drawing/2014/main" id="{00000000-0008-0000-0200-00007C090000}"/>
            </a:ext>
          </a:extLst>
        </xdr:cNvPr>
        <xdr:cNvSpPr txBox="1">
          <a:spLocks noChangeArrowheads="1"/>
        </xdr:cNvSpPr>
      </xdr:nvSpPr>
      <xdr:spPr bwMode="auto">
        <a:xfrm>
          <a:off x="17359888" y="62410156"/>
          <a:ext cx="5228798" cy="68104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588</xdr:row>
      <xdr:rowOff>203819</xdr:rowOff>
    </xdr:from>
    <xdr:to>
      <xdr:col>71</xdr:col>
      <xdr:colOff>398216</xdr:colOff>
      <xdr:row>616</xdr:row>
      <xdr:rowOff>128574</xdr:rowOff>
    </xdr:to>
    <xdr:sp macro="" textlink="">
      <xdr:nvSpPr>
        <xdr:cNvPr id="2429" name="Text Box 7713" hidden="1">
          <a:extLst>
            <a:ext uri="{FF2B5EF4-FFF2-40B4-BE49-F238E27FC236}">
              <a16:creationId xmlns:a16="http://schemas.microsoft.com/office/drawing/2014/main" id="{00000000-0008-0000-0200-00007D090000}"/>
            </a:ext>
          </a:extLst>
        </xdr:cNvPr>
        <xdr:cNvSpPr txBox="1">
          <a:spLocks noChangeArrowheads="1"/>
        </xdr:cNvSpPr>
      </xdr:nvSpPr>
      <xdr:spPr bwMode="auto">
        <a:xfrm>
          <a:off x="18232468" y="62410156"/>
          <a:ext cx="5224898" cy="68104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588</xdr:row>
      <xdr:rowOff>203819</xdr:rowOff>
    </xdr:from>
    <xdr:to>
      <xdr:col>75</xdr:col>
      <xdr:colOff>398216</xdr:colOff>
      <xdr:row>616</xdr:row>
      <xdr:rowOff>128574</xdr:rowOff>
    </xdr:to>
    <xdr:sp macro="" textlink="">
      <xdr:nvSpPr>
        <xdr:cNvPr id="2430" name="Text Box 7714" hidden="1">
          <a:extLst>
            <a:ext uri="{FF2B5EF4-FFF2-40B4-BE49-F238E27FC236}">
              <a16:creationId xmlns:a16="http://schemas.microsoft.com/office/drawing/2014/main" id="{00000000-0008-0000-0200-00007E090000}"/>
            </a:ext>
          </a:extLst>
        </xdr:cNvPr>
        <xdr:cNvSpPr txBox="1">
          <a:spLocks noChangeArrowheads="1"/>
        </xdr:cNvSpPr>
      </xdr:nvSpPr>
      <xdr:spPr bwMode="auto">
        <a:xfrm>
          <a:off x="19985578" y="62410156"/>
          <a:ext cx="5209149" cy="68104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588</xdr:row>
      <xdr:rowOff>203819</xdr:rowOff>
    </xdr:from>
    <xdr:to>
      <xdr:col>81</xdr:col>
      <xdr:colOff>398216</xdr:colOff>
      <xdr:row>616</xdr:row>
      <xdr:rowOff>128574</xdr:rowOff>
    </xdr:to>
    <xdr:sp macro="" textlink="">
      <xdr:nvSpPr>
        <xdr:cNvPr id="2431" name="Text Box 7715" hidden="1">
          <a:extLst>
            <a:ext uri="{FF2B5EF4-FFF2-40B4-BE49-F238E27FC236}">
              <a16:creationId xmlns:a16="http://schemas.microsoft.com/office/drawing/2014/main" id="{00000000-0008-0000-0200-00007F090000}"/>
            </a:ext>
          </a:extLst>
        </xdr:cNvPr>
        <xdr:cNvSpPr txBox="1">
          <a:spLocks noChangeArrowheads="1"/>
        </xdr:cNvSpPr>
      </xdr:nvSpPr>
      <xdr:spPr bwMode="auto">
        <a:xfrm>
          <a:off x="22588686" y="62410156"/>
          <a:ext cx="5212081" cy="68104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588</xdr:row>
      <xdr:rowOff>203819</xdr:rowOff>
    </xdr:from>
    <xdr:to>
      <xdr:col>83</xdr:col>
      <xdr:colOff>394646</xdr:colOff>
      <xdr:row>616</xdr:row>
      <xdr:rowOff>128574</xdr:rowOff>
    </xdr:to>
    <xdr:sp macro="" textlink="">
      <xdr:nvSpPr>
        <xdr:cNvPr id="2432" name="Text Box 7716" hidden="1">
          <a:extLst>
            <a:ext uri="{FF2B5EF4-FFF2-40B4-BE49-F238E27FC236}">
              <a16:creationId xmlns:a16="http://schemas.microsoft.com/office/drawing/2014/main" id="{00000000-0008-0000-0200-000080090000}"/>
            </a:ext>
          </a:extLst>
        </xdr:cNvPr>
        <xdr:cNvSpPr txBox="1">
          <a:spLocks noChangeArrowheads="1"/>
        </xdr:cNvSpPr>
      </xdr:nvSpPr>
      <xdr:spPr bwMode="auto">
        <a:xfrm>
          <a:off x="23457366" y="62410156"/>
          <a:ext cx="5208511" cy="681048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589</xdr:row>
      <xdr:rowOff>185665</xdr:rowOff>
    </xdr:from>
    <xdr:to>
      <xdr:col>69</xdr:col>
      <xdr:colOff>398215</xdr:colOff>
      <xdr:row>617</xdr:row>
      <xdr:rowOff>109400</xdr:rowOff>
    </xdr:to>
    <xdr:sp macro="" textlink="">
      <xdr:nvSpPr>
        <xdr:cNvPr id="2433" name="Text Box 7719" hidden="1">
          <a:extLst>
            <a:ext uri="{FF2B5EF4-FFF2-40B4-BE49-F238E27FC236}">
              <a16:creationId xmlns:a16="http://schemas.microsoft.com/office/drawing/2014/main" id="{00000000-0008-0000-0200-000081090000}"/>
            </a:ext>
          </a:extLst>
        </xdr:cNvPr>
        <xdr:cNvSpPr txBox="1">
          <a:spLocks noChangeArrowheads="1"/>
        </xdr:cNvSpPr>
      </xdr:nvSpPr>
      <xdr:spPr bwMode="auto">
        <a:xfrm>
          <a:off x="17359888" y="62638184"/>
          <a:ext cx="52287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589</xdr:row>
      <xdr:rowOff>185665</xdr:rowOff>
    </xdr:from>
    <xdr:to>
      <xdr:col>71</xdr:col>
      <xdr:colOff>398216</xdr:colOff>
      <xdr:row>617</xdr:row>
      <xdr:rowOff>109400</xdr:rowOff>
    </xdr:to>
    <xdr:sp macro="" textlink="">
      <xdr:nvSpPr>
        <xdr:cNvPr id="2434" name="Text Box 7720" hidden="1">
          <a:extLst>
            <a:ext uri="{FF2B5EF4-FFF2-40B4-BE49-F238E27FC236}">
              <a16:creationId xmlns:a16="http://schemas.microsoft.com/office/drawing/2014/main" id="{00000000-0008-0000-0200-000082090000}"/>
            </a:ext>
          </a:extLst>
        </xdr:cNvPr>
        <xdr:cNvSpPr txBox="1">
          <a:spLocks noChangeArrowheads="1"/>
        </xdr:cNvSpPr>
      </xdr:nvSpPr>
      <xdr:spPr bwMode="auto">
        <a:xfrm>
          <a:off x="18232468" y="62638184"/>
          <a:ext cx="5224898"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589</xdr:row>
      <xdr:rowOff>185665</xdr:rowOff>
    </xdr:from>
    <xdr:to>
      <xdr:col>75</xdr:col>
      <xdr:colOff>398216</xdr:colOff>
      <xdr:row>617</xdr:row>
      <xdr:rowOff>109400</xdr:rowOff>
    </xdr:to>
    <xdr:sp macro="" textlink="">
      <xdr:nvSpPr>
        <xdr:cNvPr id="2435" name="Text Box 7721" hidden="1">
          <a:extLst>
            <a:ext uri="{FF2B5EF4-FFF2-40B4-BE49-F238E27FC236}">
              <a16:creationId xmlns:a16="http://schemas.microsoft.com/office/drawing/2014/main" id="{00000000-0008-0000-0200-000083090000}"/>
            </a:ext>
          </a:extLst>
        </xdr:cNvPr>
        <xdr:cNvSpPr txBox="1">
          <a:spLocks noChangeArrowheads="1"/>
        </xdr:cNvSpPr>
      </xdr:nvSpPr>
      <xdr:spPr bwMode="auto">
        <a:xfrm>
          <a:off x="19985578" y="62638184"/>
          <a:ext cx="5209149"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589</xdr:row>
      <xdr:rowOff>185665</xdr:rowOff>
    </xdr:from>
    <xdr:to>
      <xdr:col>81</xdr:col>
      <xdr:colOff>398216</xdr:colOff>
      <xdr:row>617</xdr:row>
      <xdr:rowOff>109400</xdr:rowOff>
    </xdr:to>
    <xdr:sp macro="" textlink="">
      <xdr:nvSpPr>
        <xdr:cNvPr id="2436" name="Text Box 7722" hidden="1">
          <a:extLst>
            <a:ext uri="{FF2B5EF4-FFF2-40B4-BE49-F238E27FC236}">
              <a16:creationId xmlns:a16="http://schemas.microsoft.com/office/drawing/2014/main" id="{00000000-0008-0000-0200-000084090000}"/>
            </a:ext>
          </a:extLst>
        </xdr:cNvPr>
        <xdr:cNvSpPr txBox="1">
          <a:spLocks noChangeArrowheads="1"/>
        </xdr:cNvSpPr>
      </xdr:nvSpPr>
      <xdr:spPr bwMode="auto">
        <a:xfrm>
          <a:off x="22588686" y="62638184"/>
          <a:ext cx="521208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589</xdr:row>
      <xdr:rowOff>185665</xdr:rowOff>
    </xdr:from>
    <xdr:to>
      <xdr:col>83</xdr:col>
      <xdr:colOff>394646</xdr:colOff>
      <xdr:row>617</xdr:row>
      <xdr:rowOff>109400</xdr:rowOff>
    </xdr:to>
    <xdr:sp macro="" textlink="">
      <xdr:nvSpPr>
        <xdr:cNvPr id="2437" name="Text Box 7723" hidden="1">
          <a:extLst>
            <a:ext uri="{FF2B5EF4-FFF2-40B4-BE49-F238E27FC236}">
              <a16:creationId xmlns:a16="http://schemas.microsoft.com/office/drawing/2014/main" id="{00000000-0008-0000-0200-000085090000}"/>
            </a:ext>
          </a:extLst>
        </xdr:cNvPr>
        <xdr:cNvSpPr txBox="1">
          <a:spLocks noChangeArrowheads="1"/>
        </xdr:cNvSpPr>
      </xdr:nvSpPr>
      <xdr:spPr bwMode="auto">
        <a:xfrm>
          <a:off x="23457366" y="62638184"/>
          <a:ext cx="5208511" cy="680946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590</xdr:row>
      <xdr:rowOff>167815</xdr:rowOff>
    </xdr:from>
    <xdr:to>
      <xdr:col>69</xdr:col>
      <xdr:colOff>398215</xdr:colOff>
      <xdr:row>618</xdr:row>
      <xdr:rowOff>90225</xdr:rowOff>
    </xdr:to>
    <xdr:sp macro="" textlink="">
      <xdr:nvSpPr>
        <xdr:cNvPr id="2438" name="Text Box 7726" hidden="1">
          <a:extLst>
            <a:ext uri="{FF2B5EF4-FFF2-40B4-BE49-F238E27FC236}">
              <a16:creationId xmlns:a16="http://schemas.microsoft.com/office/drawing/2014/main" id="{00000000-0008-0000-0200-000086090000}"/>
            </a:ext>
          </a:extLst>
        </xdr:cNvPr>
        <xdr:cNvSpPr txBox="1">
          <a:spLocks noChangeArrowheads="1"/>
        </xdr:cNvSpPr>
      </xdr:nvSpPr>
      <xdr:spPr bwMode="auto">
        <a:xfrm>
          <a:off x="17359888" y="62865194"/>
          <a:ext cx="52287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590</xdr:row>
      <xdr:rowOff>167815</xdr:rowOff>
    </xdr:from>
    <xdr:to>
      <xdr:col>71</xdr:col>
      <xdr:colOff>398216</xdr:colOff>
      <xdr:row>618</xdr:row>
      <xdr:rowOff>90225</xdr:rowOff>
    </xdr:to>
    <xdr:sp macro="" textlink="">
      <xdr:nvSpPr>
        <xdr:cNvPr id="2439" name="Text Box 7727" hidden="1">
          <a:extLst>
            <a:ext uri="{FF2B5EF4-FFF2-40B4-BE49-F238E27FC236}">
              <a16:creationId xmlns:a16="http://schemas.microsoft.com/office/drawing/2014/main" id="{00000000-0008-0000-0200-000087090000}"/>
            </a:ext>
          </a:extLst>
        </xdr:cNvPr>
        <xdr:cNvSpPr txBox="1">
          <a:spLocks noChangeArrowheads="1"/>
        </xdr:cNvSpPr>
      </xdr:nvSpPr>
      <xdr:spPr bwMode="auto">
        <a:xfrm>
          <a:off x="18232468" y="62865194"/>
          <a:ext cx="5224898"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590</xdr:row>
      <xdr:rowOff>167815</xdr:rowOff>
    </xdr:from>
    <xdr:to>
      <xdr:col>75</xdr:col>
      <xdr:colOff>398216</xdr:colOff>
      <xdr:row>618</xdr:row>
      <xdr:rowOff>90225</xdr:rowOff>
    </xdr:to>
    <xdr:sp macro="" textlink="">
      <xdr:nvSpPr>
        <xdr:cNvPr id="2440" name="Text Box 7728" hidden="1">
          <a:extLst>
            <a:ext uri="{FF2B5EF4-FFF2-40B4-BE49-F238E27FC236}">
              <a16:creationId xmlns:a16="http://schemas.microsoft.com/office/drawing/2014/main" id="{00000000-0008-0000-0200-000088090000}"/>
            </a:ext>
          </a:extLst>
        </xdr:cNvPr>
        <xdr:cNvSpPr txBox="1">
          <a:spLocks noChangeArrowheads="1"/>
        </xdr:cNvSpPr>
      </xdr:nvSpPr>
      <xdr:spPr bwMode="auto">
        <a:xfrm>
          <a:off x="19985578" y="62865194"/>
          <a:ext cx="5209149"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590</xdr:row>
      <xdr:rowOff>167815</xdr:rowOff>
    </xdr:from>
    <xdr:to>
      <xdr:col>81</xdr:col>
      <xdr:colOff>398216</xdr:colOff>
      <xdr:row>618</xdr:row>
      <xdr:rowOff>90225</xdr:rowOff>
    </xdr:to>
    <xdr:sp macro="" textlink="">
      <xdr:nvSpPr>
        <xdr:cNvPr id="2441" name="Text Box 7729" hidden="1">
          <a:extLst>
            <a:ext uri="{FF2B5EF4-FFF2-40B4-BE49-F238E27FC236}">
              <a16:creationId xmlns:a16="http://schemas.microsoft.com/office/drawing/2014/main" id="{00000000-0008-0000-0200-000089090000}"/>
            </a:ext>
          </a:extLst>
        </xdr:cNvPr>
        <xdr:cNvSpPr txBox="1">
          <a:spLocks noChangeArrowheads="1"/>
        </xdr:cNvSpPr>
      </xdr:nvSpPr>
      <xdr:spPr bwMode="auto">
        <a:xfrm>
          <a:off x="22588686" y="62865194"/>
          <a:ext cx="521208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590</xdr:row>
      <xdr:rowOff>167815</xdr:rowOff>
    </xdr:from>
    <xdr:to>
      <xdr:col>83</xdr:col>
      <xdr:colOff>394646</xdr:colOff>
      <xdr:row>618</xdr:row>
      <xdr:rowOff>90225</xdr:rowOff>
    </xdr:to>
    <xdr:sp macro="" textlink="">
      <xdr:nvSpPr>
        <xdr:cNvPr id="2442" name="Text Box 7730" hidden="1">
          <a:extLst>
            <a:ext uri="{FF2B5EF4-FFF2-40B4-BE49-F238E27FC236}">
              <a16:creationId xmlns:a16="http://schemas.microsoft.com/office/drawing/2014/main" id="{00000000-0008-0000-0200-00008A090000}"/>
            </a:ext>
          </a:extLst>
        </xdr:cNvPr>
        <xdr:cNvSpPr txBox="1">
          <a:spLocks noChangeArrowheads="1"/>
        </xdr:cNvSpPr>
      </xdr:nvSpPr>
      <xdr:spPr bwMode="auto">
        <a:xfrm>
          <a:off x="23457366" y="62865194"/>
          <a:ext cx="5208511" cy="68094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591</xdr:row>
      <xdr:rowOff>148637</xdr:rowOff>
    </xdr:from>
    <xdr:to>
      <xdr:col>69</xdr:col>
      <xdr:colOff>398215</xdr:colOff>
      <xdr:row>619</xdr:row>
      <xdr:rowOff>74361</xdr:rowOff>
    </xdr:to>
    <xdr:sp macro="" textlink="">
      <xdr:nvSpPr>
        <xdr:cNvPr id="2443" name="Text Box 7733" hidden="1">
          <a:extLst>
            <a:ext uri="{FF2B5EF4-FFF2-40B4-BE49-F238E27FC236}">
              <a16:creationId xmlns:a16="http://schemas.microsoft.com/office/drawing/2014/main" id="{00000000-0008-0000-0200-00008B090000}"/>
            </a:ext>
          </a:extLst>
        </xdr:cNvPr>
        <xdr:cNvSpPr txBox="1">
          <a:spLocks noChangeArrowheads="1"/>
        </xdr:cNvSpPr>
      </xdr:nvSpPr>
      <xdr:spPr bwMode="auto">
        <a:xfrm>
          <a:off x="17359888" y="63095515"/>
          <a:ext cx="52287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591</xdr:row>
      <xdr:rowOff>148637</xdr:rowOff>
    </xdr:from>
    <xdr:to>
      <xdr:col>71</xdr:col>
      <xdr:colOff>398216</xdr:colOff>
      <xdr:row>619</xdr:row>
      <xdr:rowOff>74361</xdr:rowOff>
    </xdr:to>
    <xdr:sp macro="" textlink="">
      <xdr:nvSpPr>
        <xdr:cNvPr id="2444" name="Text Box 7734" hidden="1">
          <a:extLst>
            <a:ext uri="{FF2B5EF4-FFF2-40B4-BE49-F238E27FC236}">
              <a16:creationId xmlns:a16="http://schemas.microsoft.com/office/drawing/2014/main" id="{00000000-0008-0000-0200-00008C090000}"/>
            </a:ext>
          </a:extLst>
        </xdr:cNvPr>
        <xdr:cNvSpPr txBox="1">
          <a:spLocks noChangeArrowheads="1"/>
        </xdr:cNvSpPr>
      </xdr:nvSpPr>
      <xdr:spPr bwMode="auto">
        <a:xfrm>
          <a:off x="18232468" y="63095515"/>
          <a:ext cx="5224898"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591</xdr:row>
      <xdr:rowOff>148637</xdr:rowOff>
    </xdr:from>
    <xdr:to>
      <xdr:col>75</xdr:col>
      <xdr:colOff>398216</xdr:colOff>
      <xdr:row>619</xdr:row>
      <xdr:rowOff>74361</xdr:rowOff>
    </xdr:to>
    <xdr:sp macro="" textlink="">
      <xdr:nvSpPr>
        <xdr:cNvPr id="2445" name="Text Box 7735" hidden="1">
          <a:extLst>
            <a:ext uri="{FF2B5EF4-FFF2-40B4-BE49-F238E27FC236}">
              <a16:creationId xmlns:a16="http://schemas.microsoft.com/office/drawing/2014/main" id="{00000000-0008-0000-0200-00008D090000}"/>
            </a:ext>
          </a:extLst>
        </xdr:cNvPr>
        <xdr:cNvSpPr txBox="1">
          <a:spLocks noChangeArrowheads="1"/>
        </xdr:cNvSpPr>
      </xdr:nvSpPr>
      <xdr:spPr bwMode="auto">
        <a:xfrm>
          <a:off x="19985578" y="63095515"/>
          <a:ext cx="5209149"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591</xdr:row>
      <xdr:rowOff>148637</xdr:rowOff>
    </xdr:from>
    <xdr:to>
      <xdr:col>81</xdr:col>
      <xdr:colOff>398216</xdr:colOff>
      <xdr:row>619</xdr:row>
      <xdr:rowOff>74361</xdr:rowOff>
    </xdr:to>
    <xdr:sp macro="" textlink="">
      <xdr:nvSpPr>
        <xdr:cNvPr id="2446" name="Text Box 7736" hidden="1">
          <a:extLst>
            <a:ext uri="{FF2B5EF4-FFF2-40B4-BE49-F238E27FC236}">
              <a16:creationId xmlns:a16="http://schemas.microsoft.com/office/drawing/2014/main" id="{00000000-0008-0000-0200-00008E090000}"/>
            </a:ext>
          </a:extLst>
        </xdr:cNvPr>
        <xdr:cNvSpPr txBox="1">
          <a:spLocks noChangeArrowheads="1"/>
        </xdr:cNvSpPr>
      </xdr:nvSpPr>
      <xdr:spPr bwMode="auto">
        <a:xfrm>
          <a:off x="22588686" y="63095515"/>
          <a:ext cx="521208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591</xdr:row>
      <xdr:rowOff>148637</xdr:rowOff>
    </xdr:from>
    <xdr:to>
      <xdr:col>83</xdr:col>
      <xdr:colOff>394646</xdr:colOff>
      <xdr:row>619</xdr:row>
      <xdr:rowOff>74361</xdr:rowOff>
    </xdr:to>
    <xdr:sp macro="" textlink="">
      <xdr:nvSpPr>
        <xdr:cNvPr id="2447" name="Text Box 7737" hidden="1">
          <a:extLst>
            <a:ext uri="{FF2B5EF4-FFF2-40B4-BE49-F238E27FC236}">
              <a16:creationId xmlns:a16="http://schemas.microsoft.com/office/drawing/2014/main" id="{00000000-0008-0000-0200-00008F090000}"/>
            </a:ext>
          </a:extLst>
        </xdr:cNvPr>
        <xdr:cNvSpPr txBox="1">
          <a:spLocks noChangeArrowheads="1"/>
        </xdr:cNvSpPr>
      </xdr:nvSpPr>
      <xdr:spPr bwMode="auto">
        <a:xfrm>
          <a:off x="23457366" y="63095515"/>
          <a:ext cx="5208511" cy="68061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592</xdr:row>
      <xdr:rowOff>126035</xdr:rowOff>
    </xdr:from>
    <xdr:to>
      <xdr:col>69</xdr:col>
      <xdr:colOff>398215</xdr:colOff>
      <xdr:row>620</xdr:row>
      <xdr:rowOff>58500</xdr:rowOff>
    </xdr:to>
    <xdr:sp macro="" textlink="">
      <xdr:nvSpPr>
        <xdr:cNvPr id="2448" name="Text Box 7740" hidden="1">
          <a:extLst>
            <a:ext uri="{FF2B5EF4-FFF2-40B4-BE49-F238E27FC236}">
              <a16:creationId xmlns:a16="http://schemas.microsoft.com/office/drawing/2014/main" id="{00000000-0008-0000-0200-000090090000}"/>
            </a:ext>
          </a:extLst>
        </xdr:cNvPr>
        <xdr:cNvSpPr txBox="1">
          <a:spLocks noChangeArrowheads="1"/>
        </xdr:cNvSpPr>
      </xdr:nvSpPr>
      <xdr:spPr bwMode="auto">
        <a:xfrm>
          <a:off x="17359888" y="63322525"/>
          <a:ext cx="5228798" cy="68088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592</xdr:row>
      <xdr:rowOff>126035</xdr:rowOff>
    </xdr:from>
    <xdr:to>
      <xdr:col>71</xdr:col>
      <xdr:colOff>398216</xdr:colOff>
      <xdr:row>620</xdr:row>
      <xdr:rowOff>58500</xdr:rowOff>
    </xdr:to>
    <xdr:sp macro="" textlink="">
      <xdr:nvSpPr>
        <xdr:cNvPr id="2449" name="Text Box 7741" hidden="1">
          <a:extLst>
            <a:ext uri="{FF2B5EF4-FFF2-40B4-BE49-F238E27FC236}">
              <a16:creationId xmlns:a16="http://schemas.microsoft.com/office/drawing/2014/main" id="{00000000-0008-0000-0200-000091090000}"/>
            </a:ext>
          </a:extLst>
        </xdr:cNvPr>
        <xdr:cNvSpPr txBox="1">
          <a:spLocks noChangeArrowheads="1"/>
        </xdr:cNvSpPr>
      </xdr:nvSpPr>
      <xdr:spPr bwMode="auto">
        <a:xfrm>
          <a:off x="18232468" y="63322525"/>
          <a:ext cx="5224898" cy="68088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592</xdr:row>
      <xdr:rowOff>126035</xdr:rowOff>
    </xdr:from>
    <xdr:to>
      <xdr:col>75</xdr:col>
      <xdr:colOff>398216</xdr:colOff>
      <xdr:row>620</xdr:row>
      <xdr:rowOff>58500</xdr:rowOff>
    </xdr:to>
    <xdr:sp macro="" textlink="">
      <xdr:nvSpPr>
        <xdr:cNvPr id="2450" name="Text Box 7742" hidden="1">
          <a:extLst>
            <a:ext uri="{FF2B5EF4-FFF2-40B4-BE49-F238E27FC236}">
              <a16:creationId xmlns:a16="http://schemas.microsoft.com/office/drawing/2014/main" id="{00000000-0008-0000-0200-000092090000}"/>
            </a:ext>
          </a:extLst>
        </xdr:cNvPr>
        <xdr:cNvSpPr txBox="1">
          <a:spLocks noChangeArrowheads="1"/>
        </xdr:cNvSpPr>
      </xdr:nvSpPr>
      <xdr:spPr bwMode="auto">
        <a:xfrm>
          <a:off x="19985578" y="63322525"/>
          <a:ext cx="5209149" cy="68088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592</xdr:row>
      <xdr:rowOff>126035</xdr:rowOff>
    </xdr:from>
    <xdr:to>
      <xdr:col>81</xdr:col>
      <xdr:colOff>398216</xdr:colOff>
      <xdr:row>620</xdr:row>
      <xdr:rowOff>58500</xdr:rowOff>
    </xdr:to>
    <xdr:sp macro="" textlink="">
      <xdr:nvSpPr>
        <xdr:cNvPr id="2451" name="Text Box 7743" hidden="1">
          <a:extLst>
            <a:ext uri="{FF2B5EF4-FFF2-40B4-BE49-F238E27FC236}">
              <a16:creationId xmlns:a16="http://schemas.microsoft.com/office/drawing/2014/main" id="{00000000-0008-0000-0200-000093090000}"/>
            </a:ext>
          </a:extLst>
        </xdr:cNvPr>
        <xdr:cNvSpPr txBox="1">
          <a:spLocks noChangeArrowheads="1"/>
        </xdr:cNvSpPr>
      </xdr:nvSpPr>
      <xdr:spPr bwMode="auto">
        <a:xfrm>
          <a:off x="22588686" y="63322525"/>
          <a:ext cx="5212081" cy="68088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592</xdr:row>
      <xdr:rowOff>126035</xdr:rowOff>
    </xdr:from>
    <xdr:to>
      <xdr:col>83</xdr:col>
      <xdr:colOff>394646</xdr:colOff>
      <xdr:row>620</xdr:row>
      <xdr:rowOff>58500</xdr:rowOff>
    </xdr:to>
    <xdr:sp macro="" textlink="">
      <xdr:nvSpPr>
        <xdr:cNvPr id="2452" name="Text Box 7744" hidden="1">
          <a:extLst>
            <a:ext uri="{FF2B5EF4-FFF2-40B4-BE49-F238E27FC236}">
              <a16:creationId xmlns:a16="http://schemas.microsoft.com/office/drawing/2014/main" id="{00000000-0008-0000-0200-000094090000}"/>
            </a:ext>
          </a:extLst>
        </xdr:cNvPr>
        <xdr:cNvSpPr txBox="1">
          <a:spLocks noChangeArrowheads="1"/>
        </xdr:cNvSpPr>
      </xdr:nvSpPr>
      <xdr:spPr bwMode="auto">
        <a:xfrm>
          <a:off x="23457366" y="63322525"/>
          <a:ext cx="5208511" cy="680880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593</xdr:row>
      <xdr:rowOff>110286</xdr:rowOff>
    </xdr:from>
    <xdr:to>
      <xdr:col>69</xdr:col>
      <xdr:colOff>398215</xdr:colOff>
      <xdr:row>621</xdr:row>
      <xdr:rowOff>43400</xdr:rowOff>
    </xdr:to>
    <xdr:sp macro="" textlink="">
      <xdr:nvSpPr>
        <xdr:cNvPr id="2453" name="Text Box 7747" hidden="1">
          <a:extLst>
            <a:ext uri="{FF2B5EF4-FFF2-40B4-BE49-F238E27FC236}">
              <a16:creationId xmlns:a16="http://schemas.microsoft.com/office/drawing/2014/main" id="{00000000-0008-0000-0200-000095090000}"/>
            </a:ext>
          </a:extLst>
        </xdr:cNvPr>
        <xdr:cNvSpPr txBox="1">
          <a:spLocks noChangeArrowheads="1"/>
        </xdr:cNvSpPr>
      </xdr:nvSpPr>
      <xdr:spPr bwMode="auto">
        <a:xfrm>
          <a:off x="17359888" y="63549535"/>
          <a:ext cx="5228798"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593</xdr:row>
      <xdr:rowOff>110286</xdr:rowOff>
    </xdr:from>
    <xdr:to>
      <xdr:col>71</xdr:col>
      <xdr:colOff>398216</xdr:colOff>
      <xdr:row>621</xdr:row>
      <xdr:rowOff>43400</xdr:rowOff>
    </xdr:to>
    <xdr:sp macro="" textlink="">
      <xdr:nvSpPr>
        <xdr:cNvPr id="2454" name="Text Box 7748" hidden="1">
          <a:extLst>
            <a:ext uri="{FF2B5EF4-FFF2-40B4-BE49-F238E27FC236}">
              <a16:creationId xmlns:a16="http://schemas.microsoft.com/office/drawing/2014/main" id="{00000000-0008-0000-0200-000096090000}"/>
            </a:ext>
          </a:extLst>
        </xdr:cNvPr>
        <xdr:cNvSpPr txBox="1">
          <a:spLocks noChangeArrowheads="1"/>
        </xdr:cNvSpPr>
      </xdr:nvSpPr>
      <xdr:spPr bwMode="auto">
        <a:xfrm>
          <a:off x="18232468" y="63549535"/>
          <a:ext cx="5224898"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593</xdr:row>
      <xdr:rowOff>110286</xdr:rowOff>
    </xdr:from>
    <xdr:to>
      <xdr:col>75</xdr:col>
      <xdr:colOff>398216</xdr:colOff>
      <xdr:row>621</xdr:row>
      <xdr:rowOff>43400</xdr:rowOff>
    </xdr:to>
    <xdr:sp macro="" textlink="">
      <xdr:nvSpPr>
        <xdr:cNvPr id="2455" name="Text Box 7749" hidden="1">
          <a:extLst>
            <a:ext uri="{FF2B5EF4-FFF2-40B4-BE49-F238E27FC236}">
              <a16:creationId xmlns:a16="http://schemas.microsoft.com/office/drawing/2014/main" id="{00000000-0008-0000-0200-000097090000}"/>
            </a:ext>
          </a:extLst>
        </xdr:cNvPr>
        <xdr:cNvSpPr txBox="1">
          <a:spLocks noChangeArrowheads="1"/>
        </xdr:cNvSpPr>
      </xdr:nvSpPr>
      <xdr:spPr bwMode="auto">
        <a:xfrm>
          <a:off x="19985578" y="63549535"/>
          <a:ext cx="5209149"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593</xdr:row>
      <xdr:rowOff>110286</xdr:rowOff>
    </xdr:from>
    <xdr:to>
      <xdr:col>77</xdr:col>
      <xdr:colOff>398216</xdr:colOff>
      <xdr:row>621</xdr:row>
      <xdr:rowOff>43400</xdr:rowOff>
    </xdr:to>
    <xdr:sp macro="" textlink="">
      <xdr:nvSpPr>
        <xdr:cNvPr id="2456" name="Text Box 7750" hidden="1">
          <a:extLst>
            <a:ext uri="{FF2B5EF4-FFF2-40B4-BE49-F238E27FC236}">
              <a16:creationId xmlns:a16="http://schemas.microsoft.com/office/drawing/2014/main" id="{00000000-0008-0000-0200-000098090000}"/>
            </a:ext>
          </a:extLst>
        </xdr:cNvPr>
        <xdr:cNvSpPr txBox="1">
          <a:spLocks noChangeArrowheads="1"/>
        </xdr:cNvSpPr>
      </xdr:nvSpPr>
      <xdr:spPr bwMode="auto">
        <a:xfrm>
          <a:off x="20853085" y="63549535"/>
          <a:ext cx="5210321"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593</xdr:row>
      <xdr:rowOff>110286</xdr:rowOff>
    </xdr:from>
    <xdr:to>
      <xdr:col>81</xdr:col>
      <xdr:colOff>398216</xdr:colOff>
      <xdr:row>621</xdr:row>
      <xdr:rowOff>43400</xdr:rowOff>
    </xdr:to>
    <xdr:sp macro="" textlink="">
      <xdr:nvSpPr>
        <xdr:cNvPr id="2457" name="Text Box 7751" hidden="1">
          <a:extLst>
            <a:ext uri="{FF2B5EF4-FFF2-40B4-BE49-F238E27FC236}">
              <a16:creationId xmlns:a16="http://schemas.microsoft.com/office/drawing/2014/main" id="{00000000-0008-0000-0200-000099090000}"/>
            </a:ext>
          </a:extLst>
        </xdr:cNvPr>
        <xdr:cNvSpPr txBox="1">
          <a:spLocks noChangeArrowheads="1"/>
        </xdr:cNvSpPr>
      </xdr:nvSpPr>
      <xdr:spPr bwMode="auto">
        <a:xfrm>
          <a:off x="22588686" y="63549535"/>
          <a:ext cx="5212081"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593</xdr:row>
      <xdr:rowOff>110286</xdr:rowOff>
    </xdr:from>
    <xdr:to>
      <xdr:col>83</xdr:col>
      <xdr:colOff>394646</xdr:colOff>
      <xdr:row>621</xdr:row>
      <xdr:rowOff>43400</xdr:rowOff>
    </xdr:to>
    <xdr:sp macro="" textlink="">
      <xdr:nvSpPr>
        <xdr:cNvPr id="2458" name="Text Box 7752" hidden="1">
          <a:extLst>
            <a:ext uri="{FF2B5EF4-FFF2-40B4-BE49-F238E27FC236}">
              <a16:creationId xmlns:a16="http://schemas.microsoft.com/office/drawing/2014/main" id="{00000000-0008-0000-0200-00009A090000}"/>
            </a:ext>
          </a:extLst>
        </xdr:cNvPr>
        <xdr:cNvSpPr txBox="1">
          <a:spLocks noChangeArrowheads="1"/>
        </xdr:cNvSpPr>
      </xdr:nvSpPr>
      <xdr:spPr bwMode="auto">
        <a:xfrm>
          <a:off x="23457366" y="63549535"/>
          <a:ext cx="5208511"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594</xdr:row>
      <xdr:rowOff>94424</xdr:rowOff>
    </xdr:from>
    <xdr:to>
      <xdr:col>69</xdr:col>
      <xdr:colOff>398215</xdr:colOff>
      <xdr:row>622</xdr:row>
      <xdr:rowOff>27539</xdr:rowOff>
    </xdr:to>
    <xdr:sp macro="" textlink="">
      <xdr:nvSpPr>
        <xdr:cNvPr id="2459" name="Text Box 7755" hidden="1">
          <a:extLst>
            <a:ext uri="{FF2B5EF4-FFF2-40B4-BE49-F238E27FC236}">
              <a16:creationId xmlns:a16="http://schemas.microsoft.com/office/drawing/2014/main" id="{00000000-0008-0000-0200-00009B090000}"/>
            </a:ext>
          </a:extLst>
        </xdr:cNvPr>
        <xdr:cNvSpPr txBox="1">
          <a:spLocks noChangeArrowheads="1"/>
        </xdr:cNvSpPr>
      </xdr:nvSpPr>
      <xdr:spPr bwMode="auto">
        <a:xfrm>
          <a:off x="17359888" y="63779856"/>
          <a:ext cx="5228798"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594</xdr:row>
      <xdr:rowOff>94424</xdr:rowOff>
    </xdr:from>
    <xdr:to>
      <xdr:col>71</xdr:col>
      <xdr:colOff>398216</xdr:colOff>
      <xdr:row>622</xdr:row>
      <xdr:rowOff>27539</xdr:rowOff>
    </xdr:to>
    <xdr:sp macro="" textlink="">
      <xdr:nvSpPr>
        <xdr:cNvPr id="2460" name="Text Box 7756" hidden="1">
          <a:extLst>
            <a:ext uri="{FF2B5EF4-FFF2-40B4-BE49-F238E27FC236}">
              <a16:creationId xmlns:a16="http://schemas.microsoft.com/office/drawing/2014/main" id="{00000000-0008-0000-0200-00009C090000}"/>
            </a:ext>
          </a:extLst>
        </xdr:cNvPr>
        <xdr:cNvSpPr txBox="1">
          <a:spLocks noChangeArrowheads="1"/>
        </xdr:cNvSpPr>
      </xdr:nvSpPr>
      <xdr:spPr bwMode="auto">
        <a:xfrm>
          <a:off x="18232468" y="63779856"/>
          <a:ext cx="5224898"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594</xdr:row>
      <xdr:rowOff>94424</xdr:rowOff>
    </xdr:from>
    <xdr:to>
      <xdr:col>73</xdr:col>
      <xdr:colOff>398215</xdr:colOff>
      <xdr:row>622</xdr:row>
      <xdr:rowOff>27539</xdr:rowOff>
    </xdr:to>
    <xdr:sp macro="" textlink="">
      <xdr:nvSpPr>
        <xdr:cNvPr id="2461" name="Text Box 7757" hidden="1">
          <a:extLst>
            <a:ext uri="{FF2B5EF4-FFF2-40B4-BE49-F238E27FC236}">
              <a16:creationId xmlns:a16="http://schemas.microsoft.com/office/drawing/2014/main" id="{00000000-0008-0000-0200-00009D090000}"/>
            </a:ext>
          </a:extLst>
        </xdr:cNvPr>
        <xdr:cNvSpPr txBox="1">
          <a:spLocks noChangeArrowheads="1"/>
        </xdr:cNvSpPr>
      </xdr:nvSpPr>
      <xdr:spPr bwMode="auto">
        <a:xfrm>
          <a:off x="19107112" y="63779856"/>
          <a:ext cx="5218935"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594</xdr:row>
      <xdr:rowOff>94424</xdr:rowOff>
    </xdr:from>
    <xdr:to>
      <xdr:col>75</xdr:col>
      <xdr:colOff>398216</xdr:colOff>
      <xdr:row>622</xdr:row>
      <xdr:rowOff>27539</xdr:rowOff>
    </xdr:to>
    <xdr:sp macro="" textlink="">
      <xdr:nvSpPr>
        <xdr:cNvPr id="2462" name="Text Box 7758" hidden="1">
          <a:extLst>
            <a:ext uri="{FF2B5EF4-FFF2-40B4-BE49-F238E27FC236}">
              <a16:creationId xmlns:a16="http://schemas.microsoft.com/office/drawing/2014/main" id="{00000000-0008-0000-0200-00009E090000}"/>
            </a:ext>
          </a:extLst>
        </xdr:cNvPr>
        <xdr:cNvSpPr txBox="1">
          <a:spLocks noChangeArrowheads="1"/>
        </xdr:cNvSpPr>
      </xdr:nvSpPr>
      <xdr:spPr bwMode="auto">
        <a:xfrm>
          <a:off x="19985578" y="63779856"/>
          <a:ext cx="5209149"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594</xdr:row>
      <xdr:rowOff>94424</xdr:rowOff>
    </xdr:from>
    <xdr:to>
      <xdr:col>81</xdr:col>
      <xdr:colOff>398216</xdr:colOff>
      <xdr:row>622</xdr:row>
      <xdr:rowOff>27539</xdr:rowOff>
    </xdr:to>
    <xdr:sp macro="" textlink="">
      <xdr:nvSpPr>
        <xdr:cNvPr id="2463" name="Text Box 7759" hidden="1">
          <a:extLst>
            <a:ext uri="{FF2B5EF4-FFF2-40B4-BE49-F238E27FC236}">
              <a16:creationId xmlns:a16="http://schemas.microsoft.com/office/drawing/2014/main" id="{00000000-0008-0000-0200-00009F090000}"/>
            </a:ext>
          </a:extLst>
        </xdr:cNvPr>
        <xdr:cNvSpPr txBox="1">
          <a:spLocks noChangeArrowheads="1"/>
        </xdr:cNvSpPr>
      </xdr:nvSpPr>
      <xdr:spPr bwMode="auto">
        <a:xfrm>
          <a:off x="22588686" y="63779856"/>
          <a:ext cx="5212081"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594</xdr:row>
      <xdr:rowOff>94424</xdr:rowOff>
    </xdr:from>
    <xdr:to>
      <xdr:col>83</xdr:col>
      <xdr:colOff>394646</xdr:colOff>
      <xdr:row>622</xdr:row>
      <xdr:rowOff>27539</xdr:rowOff>
    </xdr:to>
    <xdr:sp macro="" textlink="">
      <xdr:nvSpPr>
        <xdr:cNvPr id="2464" name="Text Box 7760" hidden="1">
          <a:extLst>
            <a:ext uri="{FF2B5EF4-FFF2-40B4-BE49-F238E27FC236}">
              <a16:creationId xmlns:a16="http://schemas.microsoft.com/office/drawing/2014/main" id="{00000000-0008-0000-0200-0000A0090000}"/>
            </a:ext>
          </a:extLst>
        </xdr:cNvPr>
        <xdr:cNvSpPr txBox="1">
          <a:spLocks noChangeArrowheads="1"/>
        </xdr:cNvSpPr>
      </xdr:nvSpPr>
      <xdr:spPr bwMode="auto">
        <a:xfrm>
          <a:off x="23457366" y="63779856"/>
          <a:ext cx="5208511" cy="68088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596</xdr:row>
      <xdr:rowOff>56073</xdr:rowOff>
    </xdr:from>
    <xdr:to>
      <xdr:col>69</xdr:col>
      <xdr:colOff>398215</xdr:colOff>
      <xdr:row>623</xdr:row>
      <xdr:rowOff>231724</xdr:rowOff>
    </xdr:to>
    <xdr:sp macro="" textlink="">
      <xdr:nvSpPr>
        <xdr:cNvPr id="2465" name="Text Box 7765" hidden="1">
          <a:extLst>
            <a:ext uri="{FF2B5EF4-FFF2-40B4-BE49-F238E27FC236}">
              <a16:creationId xmlns:a16="http://schemas.microsoft.com/office/drawing/2014/main" id="{00000000-0008-0000-0200-0000A1090000}"/>
            </a:ext>
          </a:extLst>
        </xdr:cNvPr>
        <xdr:cNvSpPr txBox="1">
          <a:spLocks noChangeArrowheads="1"/>
        </xdr:cNvSpPr>
      </xdr:nvSpPr>
      <xdr:spPr bwMode="auto">
        <a:xfrm>
          <a:off x="17359888" y="64233875"/>
          <a:ext cx="5228798" cy="6815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596</xdr:row>
      <xdr:rowOff>56073</xdr:rowOff>
    </xdr:from>
    <xdr:to>
      <xdr:col>71</xdr:col>
      <xdr:colOff>398216</xdr:colOff>
      <xdr:row>623</xdr:row>
      <xdr:rowOff>231724</xdr:rowOff>
    </xdr:to>
    <xdr:sp macro="" textlink="">
      <xdr:nvSpPr>
        <xdr:cNvPr id="2466" name="Text Box 7766" hidden="1">
          <a:extLst>
            <a:ext uri="{FF2B5EF4-FFF2-40B4-BE49-F238E27FC236}">
              <a16:creationId xmlns:a16="http://schemas.microsoft.com/office/drawing/2014/main" id="{00000000-0008-0000-0200-0000A2090000}"/>
            </a:ext>
          </a:extLst>
        </xdr:cNvPr>
        <xdr:cNvSpPr txBox="1">
          <a:spLocks noChangeArrowheads="1"/>
        </xdr:cNvSpPr>
      </xdr:nvSpPr>
      <xdr:spPr bwMode="auto">
        <a:xfrm>
          <a:off x="18232468" y="64233875"/>
          <a:ext cx="5224898" cy="6815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596</xdr:row>
      <xdr:rowOff>56073</xdr:rowOff>
    </xdr:from>
    <xdr:to>
      <xdr:col>73</xdr:col>
      <xdr:colOff>398215</xdr:colOff>
      <xdr:row>623</xdr:row>
      <xdr:rowOff>231724</xdr:rowOff>
    </xdr:to>
    <xdr:sp macro="" textlink="">
      <xdr:nvSpPr>
        <xdr:cNvPr id="2467" name="Text Box 7767" hidden="1">
          <a:extLst>
            <a:ext uri="{FF2B5EF4-FFF2-40B4-BE49-F238E27FC236}">
              <a16:creationId xmlns:a16="http://schemas.microsoft.com/office/drawing/2014/main" id="{00000000-0008-0000-0200-0000A3090000}"/>
            </a:ext>
          </a:extLst>
        </xdr:cNvPr>
        <xdr:cNvSpPr txBox="1">
          <a:spLocks noChangeArrowheads="1"/>
        </xdr:cNvSpPr>
      </xdr:nvSpPr>
      <xdr:spPr bwMode="auto">
        <a:xfrm>
          <a:off x="19107112" y="64233875"/>
          <a:ext cx="5218935" cy="6815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596</xdr:row>
      <xdr:rowOff>56073</xdr:rowOff>
    </xdr:from>
    <xdr:to>
      <xdr:col>75</xdr:col>
      <xdr:colOff>398216</xdr:colOff>
      <xdr:row>623</xdr:row>
      <xdr:rowOff>231724</xdr:rowOff>
    </xdr:to>
    <xdr:sp macro="" textlink="">
      <xdr:nvSpPr>
        <xdr:cNvPr id="2468" name="Text Box 7768" hidden="1">
          <a:extLst>
            <a:ext uri="{FF2B5EF4-FFF2-40B4-BE49-F238E27FC236}">
              <a16:creationId xmlns:a16="http://schemas.microsoft.com/office/drawing/2014/main" id="{00000000-0008-0000-0200-0000A4090000}"/>
            </a:ext>
          </a:extLst>
        </xdr:cNvPr>
        <xdr:cNvSpPr txBox="1">
          <a:spLocks noChangeArrowheads="1"/>
        </xdr:cNvSpPr>
      </xdr:nvSpPr>
      <xdr:spPr bwMode="auto">
        <a:xfrm>
          <a:off x="19985578" y="64233875"/>
          <a:ext cx="5209149" cy="6815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596</xdr:row>
      <xdr:rowOff>56073</xdr:rowOff>
    </xdr:from>
    <xdr:to>
      <xdr:col>77</xdr:col>
      <xdr:colOff>398216</xdr:colOff>
      <xdr:row>623</xdr:row>
      <xdr:rowOff>231724</xdr:rowOff>
    </xdr:to>
    <xdr:sp macro="" textlink="">
      <xdr:nvSpPr>
        <xdr:cNvPr id="2469" name="Text Box 7769" hidden="1">
          <a:extLst>
            <a:ext uri="{FF2B5EF4-FFF2-40B4-BE49-F238E27FC236}">
              <a16:creationId xmlns:a16="http://schemas.microsoft.com/office/drawing/2014/main" id="{00000000-0008-0000-0200-0000A5090000}"/>
            </a:ext>
          </a:extLst>
        </xdr:cNvPr>
        <xdr:cNvSpPr txBox="1">
          <a:spLocks noChangeArrowheads="1"/>
        </xdr:cNvSpPr>
      </xdr:nvSpPr>
      <xdr:spPr bwMode="auto">
        <a:xfrm>
          <a:off x="20853085" y="64233875"/>
          <a:ext cx="5210321" cy="6815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596</xdr:row>
      <xdr:rowOff>56073</xdr:rowOff>
    </xdr:from>
    <xdr:to>
      <xdr:col>79</xdr:col>
      <xdr:colOff>398217</xdr:colOff>
      <xdr:row>623</xdr:row>
      <xdr:rowOff>231724</xdr:rowOff>
    </xdr:to>
    <xdr:sp macro="" textlink="">
      <xdr:nvSpPr>
        <xdr:cNvPr id="2470" name="Text Box 7770" hidden="1">
          <a:extLst>
            <a:ext uri="{FF2B5EF4-FFF2-40B4-BE49-F238E27FC236}">
              <a16:creationId xmlns:a16="http://schemas.microsoft.com/office/drawing/2014/main" id="{00000000-0008-0000-0200-0000A6090000}"/>
            </a:ext>
          </a:extLst>
        </xdr:cNvPr>
        <xdr:cNvSpPr txBox="1">
          <a:spLocks noChangeArrowheads="1"/>
        </xdr:cNvSpPr>
      </xdr:nvSpPr>
      <xdr:spPr bwMode="auto">
        <a:xfrm>
          <a:off x="21720008" y="64233875"/>
          <a:ext cx="5212079" cy="6815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596</xdr:row>
      <xdr:rowOff>56073</xdr:rowOff>
    </xdr:from>
    <xdr:to>
      <xdr:col>81</xdr:col>
      <xdr:colOff>398216</xdr:colOff>
      <xdr:row>623</xdr:row>
      <xdr:rowOff>231724</xdr:rowOff>
    </xdr:to>
    <xdr:sp macro="" textlink="">
      <xdr:nvSpPr>
        <xdr:cNvPr id="2471" name="Text Box 7771" hidden="1">
          <a:extLst>
            <a:ext uri="{FF2B5EF4-FFF2-40B4-BE49-F238E27FC236}">
              <a16:creationId xmlns:a16="http://schemas.microsoft.com/office/drawing/2014/main" id="{00000000-0008-0000-0200-0000A7090000}"/>
            </a:ext>
          </a:extLst>
        </xdr:cNvPr>
        <xdr:cNvSpPr txBox="1">
          <a:spLocks noChangeArrowheads="1"/>
        </xdr:cNvSpPr>
      </xdr:nvSpPr>
      <xdr:spPr bwMode="auto">
        <a:xfrm>
          <a:off x="22588686" y="64233875"/>
          <a:ext cx="5212081" cy="6815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596</xdr:row>
      <xdr:rowOff>56073</xdr:rowOff>
    </xdr:from>
    <xdr:to>
      <xdr:col>83</xdr:col>
      <xdr:colOff>394646</xdr:colOff>
      <xdr:row>623</xdr:row>
      <xdr:rowOff>231724</xdr:rowOff>
    </xdr:to>
    <xdr:sp macro="" textlink="">
      <xdr:nvSpPr>
        <xdr:cNvPr id="2472" name="Text Box 7772" hidden="1">
          <a:extLst>
            <a:ext uri="{FF2B5EF4-FFF2-40B4-BE49-F238E27FC236}">
              <a16:creationId xmlns:a16="http://schemas.microsoft.com/office/drawing/2014/main" id="{00000000-0008-0000-0200-0000A8090000}"/>
            </a:ext>
          </a:extLst>
        </xdr:cNvPr>
        <xdr:cNvSpPr txBox="1">
          <a:spLocks noChangeArrowheads="1"/>
        </xdr:cNvSpPr>
      </xdr:nvSpPr>
      <xdr:spPr bwMode="auto">
        <a:xfrm>
          <a:off x="23457366" y="64233875"/>
          <a:ext cx="5208511" cy="681596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608</xdr:row>
      <xdr:rowOff>41155</xdr:rowOff>
    </xdr:from>
    <xdr:to>
      <xdr:col>69</xdr:col>
      <xdr:colOff>398215</xdr:colOff>
      <xdr:row>636</xdr:row>
      <xdr:rowOff>18779</xdr:rowOff>
    </xdr:to>
    <xdr:sp macro="" textlink="">
      <xdr:nvSpPr>
        <xdr:cNvPr id="2473" name="Text Box 7777" hidden="1">
          <a:extLst>
            <a:ext uri="{FF2B5EF4-FFF2-40B4-BE49-F238E27FC236}">
              <a16:creationId xmlns:a16="http://schemas.microsoft.com/office/drawing/2014/main" id="{00000000-0008-0000-0200-0000A9090000}"/>
            </a:ext>
          </a:extLst>
        </xdr:cNvPr>
        <xdr:cNvSpPr txBox="1">
          <a:spLocks noChangeArrowheads="1"/>
        </xdr:cNvSpPr>
      </xdr:nvSpPr>
      <xdr:spPr bwMode="auto">
        <a:xfrm>
          <a:off x="17359888" y="67179963"/>
          <a:ext cx="5228798" cy="6847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608</xdr:row>
      <xdr:rowOff>41155</xdr:rowOff>
    </xdr:from>
    <xdr:to>
      <xdr:col>71</xdr:col>
      <xdr:colOff>398216</xdr:colOff>
      <xdr:row>636</xdr:row>
      <xdr:rowOff>18779</xdr:rowOff>
    </xdr:to>
    <xdr:sp macro="" textlink="">
      <xdr:nvSpPr>
        <xdr:cNvPr id="2474" name="Text Box 7778" hidden="1">
          <a:extLst>
            <a:ext uri="{FF2B5EF4-FFF2-40B4-BE49-F238E27FC236}">
              <a16:creationId xmlns:a16="http://schemas.microsoft.com/office/drawing/2014/main" id="{00000000-0008-0000-0200-0000AA090000}"/>
            </a:ext>
          </a:extLst>
        </xdr:cNvPr>
        <xdr:cNvSpPr txBox="1">
          <a:spLocks noChangeArrowheads="1"/>
        </xdr:cNvSpPr>
      </xdr:nvSpPr>
      <xdr:spPr bwMode="auto">
        <a:xfrm>
          <a:off x="18232468" y="67179963"/>
          <a:ext cx="5224898" cy="6847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608</xdr:row>
      <xdr:rowOff>41155</xdr:rowOff>
    </xdr:from>
    <xdr:to>
      <xdr:col>75</xdr:col>
      <xdr:colOff>398216</xdr:colOff>
      <xdr:row>636</xdr:row>
      <xdr:rowOff>18779</xdr:rowOff>
    </xdr:to>
    <xdr:sp macro="" textlink="">
      <xdr:nvSpPr>
        <xdr:cNvPr id="2475" name="Text Box 7779" hidden="1">
          <a:extLst>
            <a:ext uri="{FF2B5EF4-FFF2-40B4-BE49-F238E27FC236}">
              <a16:creationId xmlns:a16="http://schemas.microsoft.com/office/drawing/2014/main" id="{00000000-0008-0000-0200-0000AB090000}"/>
            </a:ext>
          </a:extLst>
        </xdr:cNvPr>
        <xdr:cNvSpPr txBox="1">
          <a:spLocks noChangeArrowheads="1"/>
        </xdr:cNvSpPr>
      </xdr:nvSpPr>
      <xdr:spPr bwMode="auto">
        <a:xfrm>
          <a:off x="19985578" y="67179963"/>
          <a:ext cx="5209149" cy="6847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608</xdr:row>
      <xdr:rowOff>41155</xdr:rowOff>
    </xdr:from>
    <xdr:to>
      <xdr:col>77</xdr:col>
      <xdr:colOff>398216</xdr:colOff>
      <xdr:row>636</xdr:row>
      <xdr:rowOff>18779</xdr:rowOff>
    </xdr:to>
    <xdr:sp macro="" textlink="">
      <xdr:nvSpPr>
        <xdr:cNvPr id="2476" name="Text Box 7780" hidden="1">
          <a:extLst>
            <a:ext uri="{FF2B5EF4-FFF2-40B4-BE49-F238E27FC236}">
              <a16:creationId xmlns:a16="http://schemas.microsoft.com/office/drawing/2014/main" id="{00000000-0008-0000-0200-0000AC090000}"/>
            </a:ext>
          </a:extLst>
        </xdr:cNvPr>
        <xdr:cNvSpPr txBox="1">
          <a:spLocks noChangeArrowheads="1"/>
        </xdr:cNvSpPr>
      </xdr:nvSpPr>
      <xdr:spPr bwMode="auto">
        <a:xfrm>
          <a:off x="20853085" y="67179963"/>
          <a:ext cx="5210321" cy="6847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608</xdr:row>
      <xdr:rowOff>41155</xdr:rowOff>
    </xdr:from>
    <xdr:to>
      <xdr:col>81</xdr:col>
      <xdr:colOff>398216</xdr:colOff>
      <xdr:row>636</xdr:row>
      <xdr:rowOff>18779</xdr:rowOff>
    </xdr:to>
    <xdr:sp macro="" textlink="">
      <xdr:nvSpPr>
        <xdr:cNvPr id="2477" name="Text Box 7781" hidden="1">
          <a:extLst>
            <a:ext uri="{FF2B5EF4-FFF2-40B4-BE49-F238E27FC236}">
              <a16:creationId xmlns:a16="http://schemas.microsoft.com/office/drawing/2014/main" id="{00000000-0008-0000-0200-0000AD090000}"/>
            </a:ext>
          </a:extLst>
        </xdr:cNvPr>
        <xdr:cNvSpPr txBox="1">
          <a:spLocks noChangeArrowheads="1"/>
        </xdr:cNvSpPr>
      </xdr:nvSpPr>
      <xdr:spPr bwMode="auto">
        <a:xfrm>
          <a:off x="22588686" y="67179963"/>
          <a:ext cx="5212081" cy="6847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608</xdr:row>
      <xdr:rowOff>41155</xdr:rowOff>
    </xdr:from>
    <xdr:to>
      <xdr:col>83</xdr:col>
      <xdr:colOff>394646</xdr:colOff>
      <xdr:row>636</xdr:row>
      <xdr:rowOff>18779</xdr:rowOff>
    </xdr:to>
    <xdr:sp macro="" textlink="">
      <xdr:nvSpPr>
        <xdr:cNvPr id="2478" name="Text Box 7782" hidden="1">
          <a:extLst>
            <a:ext uri="{FF2B5EF4-FFF2-40B4-BE49-F238E27FC236}">
              <a16:creationId xmlns:a16="http://schemas.microsoft.com/office/drawing/2014/main" id="{00000000-0008-0000-0200-0000AE090000}"/>
            </a:ext>
          </a:extLst>
        </xdr:cNvPr>
        <xdr:cNvSpPr txBox="1">
          <a:spLocks noChangeArrowheads="1"/>
        </xdr:cNvSpPr>
      </xdr:nvSpPr>
      <xdr:spPr bwMode="auto">
        <a:xfrm>
          <a:off x="23457366" y="67179963"/>
          <a:ext cx="5208511" cy="684789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609</xdr:row>
      <xdr:rowOff>25407</xdr:rowOff>
    </xdr:from>
    <xdr:to>
      <xdr:col>69</xdr:col>
      <xdr:colOff>398215</xdr:colOff>
      <xdr:row>637</xdr:row>
      <xdr:rowOff>10560</xdr:rowOff>
    </xdr:to>
    <xdr:sp macro="" textlink="">
      <xdr:nvSpPr>
        <xdr:cNvPr id="2479" name="Text Box 7787" hidden="1">
          <a:extLst>
            <a:ext uri="{FF2B5EF4-FFF2-40B4-BE49-F238E27FC236}">
              <a16:creationId xmlns:a16="http://schemas.microsoft.com/office/drawing/2014/main" id="{00000000-0008-0000-0200-0000AF090000}"/>
            </a:ext>
          </a:extLst>
        </xdr:cNvPr>
        <xdr:cNvSpPr txBox="1">
          <a:spLocks noChangeArrowheads="1"/>
        </xdr:cNvSpPr>
      </xdr:nvSpPr>
      <xdr:spPr bwMode="auto">
        <a:xfrm>
          <a:off x="17359888" y="67406973"/>
          <a:ext cx="5228798" cy="68512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609</xdr:row>
      <xdr:rowOff>25407</xdr:rowOff>
    </xdr:from>
    <xdr:to>
      <xdr:col>75</xdr:col>
      <xdr:colOff>398216</xdr:colOff>
      <xdr:row>637</xdr:row>
      <xdr:rowOff>10560</xdr:rowOff>
    </xdr:to>
    <xdr:sp macro="" textlink="">
      <xdr:nvSpPr>
        <xdr:cNvPr id="2480" name="Text Box 7788" hidden="1">
          <a:extLst>
            <a:ext uri="{FF2B5EF4-FFF2-40B4-BE49-F238E27FC236}">
              <a16:creationId xmlns:a16="http://schemas.microsoft.com/office/drawing/2014/main" id="{00000000-0008-0000-0200-0000B0090000}"/>
            </a:ext>
          </a:extLst>
        </xdr:cNvPr>
        <xdr:cNvSpPr txBox="1">
          <a:spLocks noChangeArrowheads="1"/>
        </xdr:cNvSpPr>
      </xdr:nvSpPr>
      <xdr:spPr bwMode="auto">
        <a:xfrm>
          <a:off x="19985578" y="67406973"/>
          <a:ext cx="5209149" cy="68512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609</xdr:row>
      <xdr:rowOff>25407</xdr:rowOff>
    </xdr:from>
    <xdr:to>
      <xdr:col>77</xdr:col>
      <xdr:colOff>398216</xdr:colOff>
      <xdr:row>637</xdr:row>
      <xdr:rowOff>10560</xdr:rowOff>
    </xdr:to>
    <xdr:sp macro="" textlink="">
      <xdr:nvSpPr>
        <xdr:cNvPr id="2481" name="Text Box 7789" hidden="1">
          <a:extLst>
            <a:ext uri="{FF2B5EF4-FFF2-40B4-BE49-F238E27FC236}">
              <a16:creationId xmlns:a16="http://schemas.microsoft.com/office/drawing/2014/main" id="{00000000-0008-0000-0200-0000B1090000}"/>
            </a:ext>
          </a:extLst>
        </xdr:cNvPr>
        <xdr:cNvSpPr txBox="1">
          <a:spLocks noChangeArrowheads="1"/>
        </xdr:cNvSpPr>
      </xdr:nvSpPr>
      <xdr:spPr bwMode="auto">
        <a:xfrm>
          <a:off x="20853085" y="67406973"/>
          <a:ext cx="5210321" cy="68512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609</xdr:row>
      <xdr:rowOff>25407</xdr:rowOff>
    </xdr:from>
    <xdr:to>
      <xdr:col>79</xdr:col>
      <xdr:colOff>398217</xdr:colOff>
      <xdr:row>637</xdr:row>
      <xdr:rowOff>10560</xdr:rowOff>
    </xdr:to>
    <xdr:sp macro="" textlink="">
      <xdr:nvSpPr>
        <xdr:cNvPr id="2482" name="Text Box 7790" hidden="1">
          <a:extLst>
            <a:ext uri="{FF2B5EF4-FFF2-40B4-BE49-F238E27FC236}">
              <a16:creationId xmlns:a16="http://schemas.microsoft.com/office/drawing/2014/main" id="{00000000-0008-0000-0200-0000B2090000}"/>
            </a:ext>
          </a:extLst>
        </xdr:cNvPr>
        <xdr:cNvSpPr txBox="1">
          <a:spLocks noChangeArrowheads="1"/>
        </xdr:cNvSpPr>
      </xdr:nvSpPr>
      <xdr:spPr bwMode="auto">
        <a:xfrm>
          <a:off x="21720008" y="67406973"/>
          <a:ext cx="5212079" cy="68512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609</xdr:row>
      <xdr:rowOff>25407</xdr:rowOff>
    </xdr:from>
    <xdr:to>
      <xdr:col>81</xdr:col>
      <xdr:colOff>398216</xdr:colOff>
      <xdr:row>637</xdr:row>
      <xdr:rowOff>10560</xdr:rowOff>
    </xdr:to>
    <xdr:sp macro="" textlink="">
      <xdr:nvSpPr>
        <xdr:cNvPr id="2483" name="Text Box 7791" hidden="1">
          <a:extLst>
            <a:ext uri="{FF2B5EF4-FFF2-40B4-BE49-F238E27FC236}">
              <a16:creationId xmlns:a16="http://schemas.microsoft.com/office/drawing/2014/main" id="{00000000-0008-0000-0200-0000B3090000}"/>
            </a:ext>
          </a:extLst>
        </xdr:cNvPr>
        <xdr:cNvSpPr txBox="1">
          <a:spLocks noChangeArrowheads="1"/>
        </xdr:cNvSpPr>
      </xdr:nvSpPr>
      <xdr:spPr bwMode="auto">
        <a:xfrm>
          <a:off x="22588686" y="67406973"/>
          <a:ext cx="5212081" cy="68512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609</xdr:row>
      <xdr:rowOff>25407</xdr:rowOff>
    </xdr:from>
    <xdr:to>
      <xdr:col>83</xdr:col>
      <xdr:colOff>394646</xdr:colOff>
      <xdr:row>637</xdr:row>
      <xdr:rowOff>10560</xdr:rowOff>
    </xdr:to>
    <xdr:sp macro="" textlink="">
      <xdr:nvSpPr>
        <xdr:cNvPr id="2484" name="Text Box 7792" hidden="1">
          <a:extLst>
            <a:ext uri="{FF2B5EF4-FFF2-40B4-BE49-F238E27FC236}">
              <a16:creationId xmlns:a16="http://schemas.microsoft.com/office/drawing/2014/main" id="{00000000-0008-0000-0200-0000B4090000}"/>
            </a:ext>
          </a:extLst>
        </xdr:cNvPr>
        <xdr:cNvSpPr txBox="1">
          <a:spLocks noChangeArrowheads="1"/>
        </xdr:cNvSpPr>
      </xdr:nvSpPr>
      <xdr:spPr bwMode="auto">
        <a:xfrm>
          <a:off x="23457366" y="67406973"/>
          <a:ext cx="5208511" cy="68512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610</xdr:row>
      <xdr:rowOff>241903</xdr:rowOff>
    </xdr:from>
    <xdr:to>
      <xdr:col>69</xdr:col>
      <xdr:colOff>398215</xdr:colOff>
      <xdr:row>638</xdr:row>
      <xdr:rowOff>214458</xdr:rowOff>
    </xdr:to>
    <xdr:sp macro="" textlink="">
      <xdr:nvSpPr>
        <xdr:cNvPr id="2485" name="Text Box 7797" hidden="1">
          <a:extLst>
            <a:ext uri="{FF2B5EF4-FFF2-40B4-BE49-F238E27FC236}">
              <a16:creationId xmlns:a16="http://schemas.microsoft.com/office/drawing/2014/main" id="{00000000-0008-0000-0200-0000B5090000}"/>
            </a:ext>
          </a:extLst>
        </xdr:cNvPr>
        <xdr:cNvSpPr txBox="1">
          <a:spLocks noChangeArrowheads="1"/>
        </xdr:cNvSpPr>
      </xdr:nvSpPr>
      <xdr:spPr bwMode="auto">
        <a:xfrm>
          <a:off x="17359888" y="67860990"/>
          <a:ext cx="5228798" cy="68478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610</xdr:row>
      <xdr:rowOff>241903</xdr:rowOff>
    </xdr:from>
    <xdr:to>
      <xdr:col>71</xdr:col>
      <xdr:colOff>398216</xdr:colOff>
      <xdr:row>638</xdr:row>
      <xdr:rowOff>214458</xdr:rowOff>
    </xdr:to>
    <xdr:sp macro="" textlink="">
      <xdr:nvSpPr>
        <xdr:cNvPr id="2486" name="Text Box 7798" hidden="1">
          <a:extLst>
            <a:ext uri="{FF2B5EF4-FFF2-40B4-BE49-F238E27FC236}">
              <a16:creationId xmlns:a16="http://schemas.microsoft.com/office/drawing/2014/main" id="{00000000-0008-0000-0200-0000B6090000}"/>
            </a:ext>
          </a:extLst>
        </xdr:cNvPr>
        <xdr:cNvSpPr txBox="1">
          <a:spLocks noChangeArrowheads="1"/>
        </xdr:cNvSpPr>
      </xdr:nvSpPr>
      <xdr:spPr bwMode="auto">
        <a:xfrm>
          <a:off x="18232468" y="67860990"/>
          <a:ext cx="5224898" cy="68478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610</xdr:row>
      <xdr:rowOff>241903</xdr:rowOff>
    </xdr:from>
    <xdr:to>
      <xdr:col>75</xdr:col>
      <xdr:colOff>398216</xdr:colOff>
      <xdr:row>638</xdr:row>
      <xdr:rowOff>214458</xdr:rowOff>
    </xdr:to>
    <xdr:sp macro="" textlink="">
      <xdr:nvSpPr>
        <xdr:cNvPr id="2487" name="Text Box 7799" hidden="1">
          <a:extLst>
            <a:ext uri="{FF2B5EF4-FFF2-40B4-BE49-F238E27FC236}">
              <a16:creationId xmlns:a16="http://schemas.microsoft.com/office/drawing/2014/main" id="{00000000-0008-0000-0200-0000B7090000}"/>
            </a:ext>
          </a:extLst>
        </xdr:cNvPr>
        <xdr:cNvSpPr txBox="1">
          <a:spLocks noChangeArrowheads="1"/>
        </xdr:cNvSpPr>
      </xdr:nvSpPr>
      <xdr:spPr bwMode="auto">
        <a:xfrm>
          <a:off x="19985578" y="67860990"/>
          <a:ext cx="5209149" cy="68478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610</xdr:row>
      <xdr:rowOff>241903</xdr:rowOff>
    </xdr:from>
    <xdr:to>
      <xdr:col>77</xdr:col>
      <xdr:colOff>398216</xdr:colOff>
      <xdr:row>638</xdr:row>
      <xdr:rowOff>214458</xdr:rowOff>
    </xdr:to>
    <xdr:sp macro="" textlink="">
      <xdr:nvSpPr>
        <xdr:cNvPr id="2488" name="Text Box 7800" hidden="1">
          <a:extLst>
            <a:ext uri="{FF2B5EF4-FFF2-40B4-BE49-F238E27FC236}">
              <a16:creationId xmlns:a16="http://schemas.microsoft.com/office/drawing/2014/main" id="{00000000-0008-0000-0200-0000B8090000}"/>
            </a:ext>
          </a:extLst>
        </xdr:cNvPr>
        <xdr:cNvSpPr txBox="1">
          <a:spLocks noChangeArrowheads="1"/>
        </xdr:cNvSpPr>
      </xdr:nvSpPr>
      <xdr:spPr bwMode="auto">
        <a:xfrm>
          <a:off x="20853085" y="67860990"/>
          <a:ext cx="5210321" cy="68478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610</xdr:row>
      <xdr:rowOff>241903</xdr:rowOff>
    </xdr:from>
    <xdr:to>
      <xdr:col>81</xdr:col>
      <xdr:colOff>398216</xdr:colOff>
      <xdr:row>638</xdr:row>
      <xdr:rowOff>214458</xdr:rowOff>
    </xdr:to>
    <xdr:sp macro="" textlink="">
      <xdr:nvSpPr>
        <xdr:cNvPr id="2489" name="Text Box 7801" hidden="1">
          <a:extLst>
            <a:ext uri="{FF2B5EF4-FFF2-40B4-BE49-F238E27FC236}">
              <a16:creationId xmlns:a16="http://schemas.microsoft.com/office/drawing/2014/main" id="{00000000-0008-0000-0200-0000B9090000}"/>
            </a:ext>
          </a:extLst>
        </xdr:cNvPr>
        <xdr:cNvSpPr txBox="1">
          <a:spLocks noChangeArrowheads="1"/>
        </xdr:cNvSpPr>
      </xdr:nvSpPr>
      <xdr:spPr bwMode="auto">
        <a:xfrm>
          <a:off x="22588686" y="67860990"/>
          <a:ext cx="5212081" cy="68478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610</xdr:row>
      <xdr:rowOff>241903</xdr:rowOff>
    </xdr:from>
    <xdr:to>
      <xdr:col>83</xdr:col>
      <xdr:colOff>394646</xdr:colOff>
      <xdr:row>638</xdr:row>
      <xdr:rowOff>214458</xdr:rowOff>
    </xdr:to>
    <xdr:sp macro="" textlink="">
      <xdr:nvSpPr>
        <xdr:cNvPr id="2490" name="Text Box 7802" hidden="1">
          <a:extLst>
            <a:ext uri="{FF2B5EF4-FFF2-40B4-BE49-F238E27FC236}">
              <a16:creationId xmlns:a16="http://schemas.microsoft.com/office/drawing/2014/main" id="{00000000-0008-0000-0200-0000BA090000}"/>
            </a:ext>
          </a:extLst>
        </xdr:cNvPr>
        <xdr:cNvSpPr txBox="1">
          <a:spLocks noChangeArrowheads="1"/>
        </xdr:cNvSpPr>
      </xdr:nvSpPr>
      <xdr:spPr bwMode="auto">
        <a:xfrm>
          <a:off x="23457366" y="67860990"/>
          <a:ext cx="5208511" cy="684789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619</xdr:row>
      <xdr:rowOff>74361</xdr:rowOff>
    </xdr:from>
    <xdr:to>
      <xdr:col>69</xdr:col>
      <xdr:colOff>398215</xdr:colOff>
      <xdr:row>647</xdr:row>
      <xdr:rowOff>65899</xdr:rowOff>
    </xdr:to>
    <xdr:sp macro="" textlink="">
      <xdr:nvSpPr>
        <xdr:cNvPr id="2491" name="Text Box 7807" hidden="1">
          <a:extLst>
            <a:ext uri="{FF2B5EF4-FFF2-40B4-BE49-F238E27FC236}">
              <a16:creationId xmlns:a16="http://schemas.microsoft.com/office/drawing/2014/main" id="{00000000-0008-0000-0200-0000BB090000}"/>
            </a:ext>
          </a:extLst>
        </xdr:cNvPr>
        <xdr:cNvSpPr txBox="1">
          <a:spLocks noChangeArrowheads="1"/>
        </xdr:cNvSpPr>
      </xdr:nvSpPr>
      <xdr:spPr bwMode="auto">
        <a:xfrm>
          <a:off x="17359888" y="69901667"/>
          <a:ext cx="5228798" cy="68513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619</xdr:row>
      <xdr:rowOff>74361</xdr:rowOff>
    </xdr:from>
    <xdr:to>
      <xdr:col>71</xdr:col>
      <xdr:colOff>398216</xdr:colOff>
      <xdr:row>647</xdr:row>
      <xdr:rowOff>65899</xdr:rowOff>
    </xdr:to>
    <xdr:sp macro="" textlink="">
      <xdr:nvSpPr>
        <xdr:cNvPr id="2492" name="Text Box 7808" hidden="1">
          <a:extLst>
            <a:ext uri="{FF2B5EF4-FFF2-40B4-BE49-F238E27FC236}">
              <a16:creationId xmlns:a16="http://schemas.microsoft.com/office/drawing/2014/main" id="{00000000-0008-0000-0200-0000BC090000}"/>
            </a:ext>
          </a:extLst>
        </xdr:cNvPr>
        <xdr:cNvSpPr txBox="1">
          <a:spLocks noChangeArrowheads="1"/>
        </xdr:cNvSpPr>
      </xdr:nvSpPr>
      <xdr:spPr bwMode="auto">
        <a:xfrm>
          <a:off x="18232468" y="69901667"/>
          <a:ext cx="5224898" cy="68513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619</xdr:row>
      <xdr:rowOff>74361</xdr:rowOff>
    </xdr:from>
    <xdr:to>
      <xdr:col>73</xdr:col>
      <xdr:colOff>398215</xdr:colOff>
      <xdr:row>647</xdr:row>
      <xdr:rowOff>65899</xdr:rowOff>
    </xdr:to>
    <xdr:sp macro="" textlink="">
      <xdr:nvSpPr>
        <xdr:cNvPr id="2493" name="Text Box 7809" hidden="1">
          <a:extLst>
            <a:ext uri="{FF2B5EF4-FFF2-40B4-BE49-F238E27FC236}">
              <a16:creationId xmlns:a16="http://schemas.microsoft.com/office/drawing/2014/main" id="{00000000-0008-0000-0200-0000BD090000}"/>
            </a:ext>
          </a:extLst>
        </xdr:cNvPr>
        <xdr:cNvSpPr txBox="1">
          <a:spLocks noChangeArrowheads="1"/>
        </xdr:cNvSpPr>
      </xdr:nvSpPr>
      <xdr:spPr bwMode="auto">
        <a:xfrm>
          <a:off x="19107112" y="69901667"/>
          <a:ext cx="5218935" cy="68513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619</xdr:row>
      <xdr:rowOff>74361</xdr:rowOff>
    </xdr:from>
    <xdr:to>
      <xdr:col>75</xdr:col>
      <xdr:colOff>398216</xdr:colOff>
      <xdr:row>647</xdr:row>
      <xdr:rowOff>65899</xdr:rowOff>
    </xdr:to>
    <xdr:sp macro="" textlink="">
      <xdr:nvSpPr>
        <xdr:cNvPr id="2494" name="Text Box 7810" hidden="1">
          <a:extLst>
            <a:ext uri="{FF2B5EF4-FFF2-40B4-BE49-F238E27FC236}">
              <a16:creationId xmlns:a16="http://schemas.microsoft.com/office/drawing/2014/main" id="{00000000-0008-0000-0200-0000BE090000}"/>
            </a:ext>
          </a:extLst>
        </xdr:cNvPr>
        <xdr:cNvSpPr txBox="1">
          <a:spLocks noChangeArrowheads="1"/>
        </xdr:cNvSpPr>
      </xdr:nvSpPr>
      <xdr:spPr bwMode="auto">
        <a:xfrm>
          <a:off x="19985578" y="69901667"/>
          <a:ext cx="5209149" cy="68513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619</xdr:row>
      <xdr:rowOff>74361</xdr:rowOff>
    </xdr:from>
    <xdr:to>
      <xdr:col>77</xdr:col>
      <xdr:colOff>398216</xdr:colOff>
      <xdr:row>647</xdr:row>
      <xdr:rowOff>65899</xdr:rowOff>
    </xdr:to>
    <xdr:sp macro="" textlink="">
      <xdr:nvSpPr>
        <xdr:cNvPr id="2495" name="Text Box 7811" hidden="1">
          <a:extLst>
            <a:ext uri="{FF2B5EF4-FFF2-40B4-BE49-F238E27FC236}">
              <a16:creationId xmlns:a16="http://schemas.microsoft.com/office/drawing/2014/main" id="{00000000-0008-0000-0200-0000BF090000}"/>
            </a:ext>
          </a:extLst>
        </xdr:cNvPr>
        <xdr:cNvSpPr txBox="1">
          <a:spLocks noChangeArrowheads="1"/>
        </xdr:cNvSpPr>
      </xdr:nvSpPr>
      <xdr:spPr bwMode="auto">
        <a:xfrm>
          <a:off x="20853085" y="69901667"/>
          <a:ext cx="5210321" cy="68513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619</xdr:row>
      <xdr:rowOff>74361</xdr:rowOff>
    </xdr:from>
    <xdr:to>
      <xdr:col>79</xdr:col>
      <xdr:colOff>398217</xdr:colOff>
      <xdr:row>647</xdr:row>
      <xdr:rowOff>65899</xdr:rowOff>
    </xdr:to>
    <xdr:sp macro="" textlink="">
      <xdr:nvSpPr>
        <xdr:cNvPr id="2496" name="Text Box 7812" hidden="1">
          <a:extLst>
            <a:ext uri="{FF2B5EF4-FFF2-40B4-BE49-F238E27FC236}">
              <a16:creationId xmlns:a16="http://schemas.microsoft.com/office/drawing/2014/main" id="{00000000-0008-0000-0200-0000C0090000}"/>
            </a:ext>
          </a:extLst>
        </xdr:cNvPr>
        <xdr:cNvSpPr txBox="1">
          <a:spLocks noChangeArrowheads="1"/>
        </xdr:cNvSpPr>
      </xdr:nvSpPr>
      <xdr:spPr bwMode="auto">
        <a:xfrm>
          <a:off x="21720008" y="69901667"/>
          <a:ext cx="5212079" cy="68513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619</xdr:row>
      <xdr:rowOff>74361</xdr:rowOff>
    </xdr:from>
    <xdr:to>
      <xdr:col>81</xdr:col>
      <xdr:colOff>398216</xdr:colOff>
      <xdr:row>647</xdr:row>
      <xdr:rowOff>65899</xdr:rowOff>
    </xdr:to>
    <xdr:sp macro="" textlink="">
      <xdr:nvSpPr>
        <xdr:cNvPr id="2497" name="Text Box 7813" hidden="1">
          <a:extLst>
            <a:ext uri="{FF2B5EF4-FFF2-40B4-BE49-F238E27FC236}">
              <a16:creationId xmlns:a16="http://schemas.microsoft.com/office/drawing/2014/main" id="{00000000-0008-0000-0200-0000C1090000}"/>
            </a:ext>
          </a:extLst>
        </xdr:cNvPr>
        <xdr:cNvSpPr txBox="1">
          <a:spLocks noChangeArrowheads="1"/>
        </xdr:cNvSpPr>
      </xdr:nvSpPr>
      <xdr:spPr bwMode="auto">
        <a:xfrm>
          <a:off x="22588686" y="69901667"/>
          <a:ext cx="5212081" cy="68513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619</xdr:row>
      <xdr:rowOff>74361</xdr:rowOff>
    </xdr:from>
    <xdr:to>
      <xdr:col>83</xdr:col>
      <xdr:colOff>394646</xdr:colOff>
      <xdr:row>647</xdr:row>
      <xdr:rowOff>65899</xdr:rowOff>
    </xdr:to>
    <xdr:sp macro="" textlink="">
      <xdr:nvSpPr>
        <xdr:cNvPr id="2498" name="Text Box 7814" hidden="1">
          <a:extLst>
            <a:ext uri="{FF2B5EF4-FFF2-40B4-BE49-F238E27FC236}">
              <a16:creationId xmlns:a16="http://schemas.microsoft.com/office/drawing/2014/main" id="{00000000-0008-0000-0200-0000C2090000}"/>
            </a:ext>
          </a:extLst>
        </xdr:cNvPr>
        <xdr:cNvSpPr txBox="1">
          <a:spLocks noChangeArrowheads="1"/>
        </xdr:cNvSpPr>
      </xdr:nvSpPr>
      <xdr:spPr bwMode="auto">
        <a:xfrm>
          <a:off x="23457366" y="69901667"/>
          <a:ext cx="5208511" cy="685132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620</xdr:row>
      <xdr:rowOff>58500</xdr:rowOff>
    </xdr:from>
    <xdr:to>
      <xdr:col>69</xdr:col>
      <xdr:colOff>398215</xdr:colOff>
      <xdr:row>648</xdr:row>
      <xdr:rowOff>46611</xdr:rowOff>
    </xdr:to>
    <xdr:sp macro="" textlink="">
      <xdr:nvSpPr>
        <xdr:cNvPr id="2499" name="Text Box 7819" hidden="1">
          <a:extLst>
            <a:ext uri="{FF2B5EF4-FFF2-40B4-BE49-F238E27FC236}">
              <a16:creationId xmlns:a16="http://schemas.microsoft.com/office/drawing/2014/main" id="{00000000-0008-0000-0200-0000C3090000}"/>
            </a:ext>
          </a:extLst>
        </xdr:cNvPr>
        <xdr:cNvSpPr txBox="1">
          <a:spLocks noChangeArrowheads="1"/>
        </xdr:cNvSpPr>
      </xdr:nvSpPr>
      <xdr:spPr bwMode="auto">
        <a:xfrm>
          <a:off x="17359888" y="70131326"/>
          <a:ext cx="5228798"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620</xdr:row>
      <xdr:rowOff>58500</xdr:rowOff>
    </xdr:from>
    <xdr:to>
      <xdr:col>71</xdr:col>
      <xdr:colOff>398216</xdr:colOff>
      <xdr:row>648</xdr:row>
      <xdr:rowOff>46611</xdr:rowOff>
    </xdr:to>
    <xdr:sp macro="" textlink="">
      <xdr:nvSpPr>
        <xdr:cNvPr id="2500" name="Text Box 7820" hidden="1">
          <a:extLst>
            <a:ext uri="{FF2B5EF4-FFF2-40B4-BE49-F238E27FC236}">
              <a16:creationId xmlns:a16="http://schemas.microsoft.com/office/drawing/2014/main" id="{00000000-0008-0000-0200-0000C4090000}"/>
            </a:ext>
          </a:extLst>
        </xdr:cNvPr>
        <xdr:cNvSpPr txBox="1">
          <a:spLocks noChangeArrowheads="1"/>
        </xdr:cNvSpPr>
      </xdr:nvSpPr>
      <xdr:spPr bwMode="auto">
        <a:xfrm>
          <a:off x="18232468" y="70131326"/>
          <a:ext cx="5224898"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620</xdr:row>
      <xdr:rowOff>58500</xdr:rowOff>
    </xdr:from>
    <xdr:to>
      <xdr:col>73</xdr:col>
      <xdr:colOff>398215</xdr:colOff>
      <xdr:row>648</xdr:row>
      <xdr:rowOff>46611</xdr:rowOff>
    </xdr:to>
    <xdr:sp macro="" textlink="">
      <xdr:nvSpPr>
        <xdr:cNvPr id="2501" name="Text Box 7821" hidden="1">
          <a:extLst>
            <a:ext uri="{FF2B5EF4-FFF2-40B4-BE49-F238E27FC236}">
              <a16:creationId xmlns:a16="http://schemas.microsoft.com/office/drawing/2014/main" id="{00000000-0008-0000-0200-0000C5090000}"/>
            </a:ext>
          </a:extLst>
        </xdr:cNvPr>
        <xdr:cNvSpPr txBox="1">
          <a:spLocks noChangeArrowheads="1"/>
        </xdr:cNvSpPr>
      </xdr:nvSpPr>
      <xdr:spPr bwMode="auto">
        <a:xfrm>
          <a:off x="19107112" y="70131326"/>
          <a:ext cx="5218935"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620</xdr:row>
      <xdr:rowOff>58500</xdr:rowOff>
    </xdr:from>
    <xdr:to>
      <xdr:col>75</xdr:col>
      <xdr:colOff>398216</xdr:colOff>
      <xdr:row>648</xdr:row>
      <xdr:rowOff>46611</xdr:rowOff>
    </xdr:to>
    <xdr:sp macro="" textlink="">
      <xdr:nvSpPr>
        <xdr:cNvPr id="2502" name="Text Box 7822" hidden="1">
          <a:extLst>
            <a:ext uri="{FF2B5EF4-FFF2-40B4-BE49-F238E27FC236}">
              <a16:creationId xmlns:a16="http://schemas.microsoft.com/office/drawing/2014/main" id="{00000000-0008-0000-0200-0000C6090000}"/>
            </a:ext>
          </a:extLst>
        </xdr:cNvPr>
        <xdr:cNvSpPr txBox="1">
          <a:spLocks noChangeArrowheads="1"/>
        </xdr:cNvSpPr>
      </xdr:nvSpPr>
      <xdr:spPr bwMode="auto">
        <a:xfrm>
          <a:off x="19985578" y="70131326"/>
          <a:ext cx="5209149"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620</xdr:row>
      <xdr:rowOff>58500</xdr:rowOff>
    </xdr:from>
    <xdr:to>
      <xdr:col>77</xdr:col>
      <xdr:colOff>398216</xdr:colOff>
      <xdr:row>648</xdr:row>
      <xdr:rowOff>46611</xdr:rowOff>
    </xdr:to>
    <xdr:sp macro="" textlink="">
      <xdr:nvSpPr>
        <xdr:cNvPr id="2503" name="Text Box 7823" hidden="1">
          <a:extLst>
            <a:ext uri="{FF2B5EF4-FFF2-40B4-BE49-F238E27FC236}">
              <a16:creationId xmlns:a16="http://schemas.microsoft.com/office/drawing/2014/main" id="{00000000-0008-0000-0200-0000C7090000}"/>
            </a:ext>
          </a:extLst>
        </xdr:cNvPr>
        <xdr:cNvSpPr txBox="1">
          <a:spLocks noChangeArrowheads="1"/>
        </xdr:cNvSpPr>
      </xdr:nvSpPr>
      <xdr:spPr bwMode="auto">
        <a:xfrm>
          <a:off x="20853085" y="70131326"/>
          <a:ext cx="5210321"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620</xdr:row>
      <xdr:rowOff>58500</xdr:rowOff>
    </xdr:from>
    <xdr:to>
      <xdr:col>79</xdr:col>
      <xdr:colOff>398217</xdr:colOff>
      <xdr:row>648</xdr:row>
      <xdr:rowOff>46611</xdr:rowOff>
    </xdr:to>
    <xdr:sp macro="" textlink="">
      <xdr:nvSpPr>
        <xdr:cNvPr id="2504" name="Text Box 7824" hidden="1">
          <a:extLst>
            <a:ext uri="{FF2B5EF4-FFF2-40B4-BE49-F238E27FC236}">
              <a16:creationId xmlns:a16="http://schemas.microsoft.com/office/drawing/2014/main" id="{00000000-0008-0000-0200-0000C8090000}"/>
            </a:ext>
          </a:extLst>
        </xdr:cNvPr>
        <xdr:cNvSpPr txBox="1">
          <a:spLocks noChangeArrowheads="1"/>
        </xdr:cNvSpPr>
      </xdr:nvSpPr>
      <xdr:spPr bwMode="auto">
        <a:xfrm>
          <a:off x="21720008" y="70131326"/>
          <a:ext cx="5212079"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620</xdr:row>
      <xdr:rowOff>58500</xdr:rowOff>
    </xdr:from>
    <xdr:to>
      <xdr:col>81</xdr:col>
      <xdr:colOff>398216</xdr:colOff>
      <xdr:row>648</xdr:row>
      <xdr:rowOff>46611</xdr:rowOff>
    </xdr:to>
    <xdr:sp macro="" textlink="">
      <xdr:nvSpPr>
        <xdr:cNvPr id="2505" name="Text Box 7825" hidden="1">
          <a:extLst>
            <a:ext uri="{FF2B5EF4-FFF2-40B4-BE49-F238E27FC236}">
              <a16:creationId xmlns:a16="http://schemas.microsoft.com/office/drawing/2014/main" id="{00000000-0008-0000-0200-0000C9090000}"/>
            </a:ext>
          </a:extLst>
        </xdr:cNvPr>
        <xdr:cNvSpPr txBox="1">
          <a:spLocks noChangeArrowheads="1"/>
        </xdr:cNvSpPr>
      </xdr:nvSpPr>
      <xdr:spPr bwMode="auto">
        <a:xfrm>
          <a:off x="22588686" y="70131326"/>
          <a:ext cx="5212081"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620</xdr:row>
      <xdr:rowOff>58500</xdr:rowOff>
    </xdr:from>
    <xdr:to>
      <xdr:col>83</xdr:col>
      <xdr:colOff>394646</xdr:colOff>
      <xdr:row>648</xdr:row>
      <xdr:rowOff>46611</xdr:rowOff>
    </xdr:to>
    <xdr:sp macro="" textlink="">
      <xdr:nvSpPr>
        <xdr:cNvPr id="2506" name="Text Box 7826" hidden="1">
          <a:extLst>
            <a:ext uri="{FF2B5EF4-FFF2-40B4-BE49-F238E27FC236}">
              <a16:creationId xmlns:a16="http://schemas.microsoft.com/office/drawing/2014/main" id="{00000000-0008-0000-0200-0000CA090000}"/>
            </a:ext>
          </a:extLst>
        </xdr:cNvPr>
        <xdr:cNvSpPr txBox="1">
          <a:spLocks noChangeArrowheads="1"/>
        </xdr:cNvSpPr>
      </xdr:nvSpPr>
      <xdr:spPr bwMode="auto">
        <a:xfrm>
          <a:off x="23457366" y="70131326"/>
          <a:ext cx="5208511"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621</xdr:row>
      <xdr:rowOff>43400</xdr:rowOff>
    </xdr:from>
    <xdr:to>
      <xdr:col>69</xdr:col>
      <xdr:colOff>398215</xdr:colOff>
      <xdr:row>649</xdr:row>
      <xdr:rowOff>30749</xdr:rowOff>
    </xdr:to>
    <xdr:sp macro="" textlink="">
      <xdr:nvSpPr>
        <xdr:cNvPr id="2507" name="Text Box 7831" hidden="1">
          <a:extLst>
            <a:ext uri="{FF2B5EF4-FFF2-40B4-BE49-F238E27FC236}">
              <a16:creationId xmlns:a16="http://schemas.microsoft.com/office/drawing/2014/main" id="{00000000-0008-0000-0200-0000CB090000}"/>
            </a:ext>
          </a:extLst>
        </xdr:cNvPr>
        <xdr:cNvSpPr txBox="1">
          <a:spLocks noChangeArrowheads="1"/>
        </xdr:cNvSpPr>
      </xdr:nvSpPr>
      <xdr:spPr bwMode="auto">
        <a:xfrm>
          <a:off x="17359888" y="70358337"/>
          <a:ext cx="5228798"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621</xdr:row>
      <xdr:rowOff>43400</xdr:rowOff>
    </xdr:from>
    <xdr:to>
      <xdr:col>71</xdr:col>
      <xdr:colOff>398216</xdr:colOff>
      <xdr:row>649</xdr:row>
      <xdr:rowOff>30749</xdr:rowOff>
    </xdr:to>
    <xdr:sp macro="" textlink="">
      <xdr:nvSpPr>
        <xdr:cNvPr id="2508" name="Text Box 7832" hidden="1">
          <a:extLst>
            <a:ext uri="{FF2B5EF4-FFF2-40B4-BE49-F238E27FC236}">
              <a16:creationId xmlns:a16="http://schemas.microsoft.com/office/drawing/2014/main" id="{00000000-0008-0000-0200-0000CC090000}"/>
            </a:ext>
          </a:extLst>
        </xdr:cNvPr>
        <xdr:cNvSpPr txBox="1">
          <a:spLocks noChangeArrowheads="1"/>
        </xdr:cNvSpPr>
      </xdr:nvSpPr>
      <xdr:spPr bwMode="auto">
        <a:xfrm>
          <a:off x="18232468" y="70358337"/>
          <a:ext cx="5224898"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621</xdr:row>
      <xdr:rowOff>43400</xdr:rowOff>
    </xdr:from>
    <xdr:to>
      <xdr:col>73</xdr:col>
      <xdr:colOff>398215</xdr:colOff>
      <xdr:row>649</xdr:row>
      <xdr:rowOff>30749</xdr:rowOff>
    </xdr:to>
    <xdr:sp macro="" textlink="">
      <xdr:nvSpPr>
        <xdr:cNvPr id="2509" name="Text Box 7833" hidden="1">
          <a:extLst>
            <a:ext uri="{FF2B5EF4-FFF2-40B4-BE49-F238E27FC236}">
              <a16:creationId xmlns:a16="http://schemas.microsoft.com/office/drawing/2014/main" id="{00000000-0008-0000-0200-0000CD090000}"/>
            </a:ext>
          </a:extLst>
        </xdr:cNvPr>
        <xdr:cNvSpPr txBox="1">
          <a:spLocks noChangeArrowheads="1"/>
        </xdr:cNvSpPr>
      </xdr:nvSpPr>
      <xdr:spPr bwMode="auto">
        <a:xfrm>
          <a:off x="19107112" y="70358337"/>
          <a:ext cx="5218935"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621</xdr:row>
      <xdr:rowOff>43400</xdr:rowOff>
    </xdr:from>
    <xdr:to>
      <xdr:col>75</xdr:col>
      <xdr:colOff>398216</xdr:colOff>
      <xdr:row>649</xdr:row>
      <xdr:rowOff>30749</xdr:rowOff>
    </xdr:to>
    <xdr:sp macro="" textlink="">
      <xdr:nvSpPr>
        <xdr:cNvPr id="2510" name="Text Box 7834" hidden="1">
          <a:extLst>
            <a:ext uri="{FF2B5EF4-FFF2-40B4-BE49-F238E27FC236}">
              <a16:creationId xmlns:a16="http://schemas.microsoft.com/office/drawing/2014/main" id="{00000000-0008-0000-0200-0000CE090000}"/>
            </a:ext>
          </a:extLst>
        </xdr:cNvPr>
        <xdr:cNvSpPr txBox="1">
          <a:spLocks noChangeArrowheads="1"/>
        </xdr:cNvSpPr>
      </xdr:nvSpPr>
      <xdr:spPr bwMode="auto">
        <a:xfrm>
          <a:off x="19985578" y="70358337"/>
          <a:ext cx="5209149"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621</xdr:row>
      <xdr:rowOff>43400</xdr:rowOff>
    </xdr:from>
    <xdr:to>
      <xdr:col>77</xdr:col>
      <xdr:colOff>398216</xdr:colOff>
      <xdr:row>649</xdr:row>
      <xdr:rowOff>30749</xdr:rowOff>
    </xdr:to>
    <xdr:sp macro="" textlink="">
      <xdr:nvSpPr>
        <xdr:cNvPr id="2511" name="Text Box 7835" hidden="1">
          <a:extLst>
            <a:ext uri="{FF2B5EF4-FFF2-40B4-BE49-F238E27FC236}">
              <a16:creationId xmlns:a16="http://schemas.microsoft.com/office/drawing/2014/main" id="{00000000-0008-0000-0200-0000CF090000}"/>
            </a:ext>
          </a:extLst>
        </xdr:cNvPr>
        <xdr:cNvSpPr txBox="1">
          <a:spLocks noChangeArrowheads="1"/>
        </xdr:cNvSpPr>
      </xdr:nvSpPr>
      <xdr:spPr bwMode="auto">
        <a:xfrm>
          <a:off x="20853085" y="70358337"/>
          <a:ext cx="5210321"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621</xdr:row>
      <xdr:rowOff>43400</xdr:rowOff>
    </xdr:from>
    <xdr:to>
      <xdr:col>79</xdr:col>
      <xdr:colOff>398217</xdr:colOff>
      <xdr:row>649</xdr:row>
      <xdr:rowOff>30749</xdr:rowOff>
    </xdr:to>
    <xdr:sp macro="" textlink="">
      <xdr:nvSpPr>
        <xdr:cNvPr id="2512" name="Text Box 7836" hidden="1">
          <a:extLst>
            <a:ext uri="{FF2B5EF4-FFF2-40B4-BE49-F238E27FC236}">
              <a16:creationId xmlns:a16="http://schemas.microsoft.com/office/drawing/2014/main" id="{00000000-0008-0000-0200-0000D0090000}"/>
            </a:ext>
          </a:extLst>
        </xdr:cNvPr>
        <xdr:cNvSpPr txBox="1">
          <a:spLocks noChangeArrowheads="1"/>
        </xdr:cNvSpPr>
      </xdr:nvSpPr>
      <xdr:spPr bwMode="auto">
        <a:xfrm>
          <a:off x="21720008" y="70358337"/>
          <a:ext cx="5212079"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621</xdr:row>
      <xdr:rowOff>43400</xdr:rowOff>
    </xdr:from>
    <xdr:to>
      <xdr:col>81</xdr:col>
      <xdr:colOff>398216</xdr:colOff>
      <xdr:row>649</xdr:row>
      <xdr:rowOff>30749</xdr:rowOff>
    </xdr:to>
    <xdr:sp macro="" textlink="">
      <xdr:nvSpPr>
        <xdr:cNvPr id="2513" name="Text Box 7837" hidden="1">
          <a:extLst>
            <a:ext uri="{FF2B5EF4-FFF2-40B4-BE49-F238E27FC236}">
              <a16:creationId xmlns:a16="http://schemas.microsoft.com/office/drawing/2014/main" id="{00000000-0008-0000-0200-0000D1090000}"/>
            </a:ext>
          </a:extLst>
        </xdr:cNvPr>
        <xdr:cNvSpPr txBox="1">
          <a:spLocks noChangeArrowheads="1"/>
        </xdr:cNvSpPr>
      </xdr:nvSpPr>
      <xdr:spPr bwMode="auto">
        <a:xfrm>
          <a:off x="22588686" y="70358337"/>
          <a:ext cx="5212081"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621</xdr:row>
      <xdr:rowOff>43400</xdr:rowOff>
    </xdr:from>
    <xdr:to>
      <xdr:col>83</xdr:col>
      <xdr:colOff>394646</xdr:colOff>
      <xdr:row>649</xdr:row>
      <xdr:rowOff>30749</xdr:rowOff>
    </xdr:to>
    <xdr:sp macro="" textlink="">
      <xdr:nvSpPr>
        <xdr:cNvPr id="2514" name="Text Box 7838" hidden="1">
          <a:extLst>
            <a:ext uri="{FF2B5EF4-FFF2-40B4-BE49-F238E27FC236}">
              <a16:creationId xmlns:a16="http://schemas.microsoft.com/office/drawing/2014/main" id="{00000000-0008-0000-0200-0000D2090000}"/>
            </a:ext>
          </a:extLst>
        </xdr:cNvPr>
        <xdr:cNvSpPr txBox="1">
          <a:spLocks noChangeArrowheads="1"/>
        </xdr:cNvSpPr>
      </xdr:nvSpPr>
      <xdr:spPr bwMode="auto">
        <a:xfrm>
          <a:off x="23457366" y="70358337"/>
          <a:ext cx="5208511" cy="6848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622</xdr:row>
      <xdr:rowOff>27539</xdr:rowOff>
    </xdr:from>
    <xdr:to>
      <xdr:col>69</xdr:col>
      <xdr:colOff>398215</xdr:colOff>
      <xdr:row>650</xdr:row>
      <xdr:rowOff>11063</xdr:rowOff>
    </xdr:to>
    <xdr:sp macro="" textlink="">
      <xdr:nvSpPr>
        <xdr:cNvPr id="2515" name="Text Box 7843" hidden="1">
          <a:extLst>
            <a:ext uri="{FF2B5EF4-FFF2-40B4-BE49-F238E27FC236}">
              <a16:creationId xmlns:a16="http://schemas.microsoft.com/office/drawing/2014/main" id="{00000000-0008-0000-0200-0000D3090000}"/>
            </a:ext>
          </a:extLst>
        </xdr:cNvPr>
        <xdr:cNvSpPr txBox="1">
          <a:spLocks noChangeArrowheads="1"/>
        </xdr:cNvSpPr>
      </xdr:nvSpPr>
      <xdr:spPr bwMode="auto">
        <a:xfrm>
          <a:off x="17359888" y="70588658"/>
          <a:ext cx="5228798" cy="68475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622</xdr:row>
      <xdr:rowOff>27539</xdr:rowOff>
    </xdr:from>
    <xdr:to>
      <xdr:col>71</xdr:col>
      <xdr:colOff>398216</xdr:colOff>
      <xdr:row>650</xdr:row>
      <xdr:rowOff>11063</xdr:rowOff>
    </xdr:to>
    <xdr:sp macro="" textlink="">
      <xdr:nvSpPr>
        <xdr:cNvPr id="2516" name="Text Box 7844" hidden="1">
          <a:extLst>
            <a:ext uri="{FF2B5EF4-FFF2-40B4-BE49-F238E27FC236}">
              <a16:creationId xmlns:a16="http://schemas.microsoft.com/office/drawing/2014/main" id="{00000000-0008-0000-0200-0000D4090000}"/>
            </a:ext>
          </a:extLst>
        </xdr:cNvPr>
        <xdr:cNvSpPr txBox="1">
          <a:spLocks noChangeArrowheads="1"/>
        </xdr:cNvSpPr>
      </xdr:nvSpPr>
      <xdr:spPr bwMode="auto">
        <a:xfrm>
          <a:off x="18232468" y="70588658"/>
          <a:ext cx="5224898" cy="68475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622</xdr:row>
      <xdr:rowOff>27539</xdr:rowOff>
    </xdr:from>
    <xdr:to>
      <xdr:col>73</xdr:col>
      <xdr:colOff>398215</xdr:colOff>
      <xdr:row>650</xdr:row>
      <xdr:rowOff>11063</xdr:rowOff>
    </xdr:to>
    <xdr:sp macro="" textlink="">
      <xdr:nvSpPr>
        <xdr:cNvPr id="2517" name="Text Box 7845" hidden="1">
          <a:extLst>
            <a:ext uri="{FF2B5EF4-FFF2-40B4-BE49-F238E27FC236}">
              <a16:creationId xmlns:a16="http://schemas.microsoft.com/office/drawing/2014/main" id="{00000000-0008-0000-0200-0000D5090000}"/>
            </a:ext>
          </a:extLst>
        </xdr:cNvPr>
        <xdr:cNvSpPr txBox="1">
          <a:spLocks noChangeArrowheads="1"/>
        </xdr:cNvSpPr>
      </xdr:nvSpPr>
      <xdr:spPr bwMode="auto">
        <a:xfrm>
          <a:off x="19107112" y="70588658"/>
          <a:ext cx="5218935" cy="68475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622</xdr:row>
      <xdr:rowOff>27539</xdr:rowOff>
    </xdr:from>
    <xdr:to>
      <xdr:col>75</xdr:col>
      <xdr:colOff>398216</xdr:colOff>
      <xdr:row>650</xdr:row>
      <xdr:rowOff>11063</xdr:rowOff>
    </xdr:to>
    <xdr:sp macro="" textlink="">
      <xdr:nvSpPr>
        <xdr:cNvPr id="2518" name="Text Box 7846" hidden="1">
          <a:extLst>
            <a:ext uri="{FF2B5EF4-FFF2-40B4-BE49-F238E27FC236}">
              <a16:creationId xmlns:a16="http://schemas.microsoft.com/office/drawing/2014/main" id="{00000000-0008-0000-0200-0000D6090000}"/>
            </a:ext>
          </a:extLst>
        </xdr:cNvPr>
        <xdr:cNvSpPr txBox="1">
          <a:spLocks noChangeArrowheads="1"/>
        </xdr:cNvSpPr>
      </xdr:nvSpPr>
      <xdr:spPr bwMode="auto">
        <a:xfrm>
          <a:off x="19985578" y="70588658"/>
          <a:ext cx="5209149" cy="68475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622</xdr:row>
      <xdr:rowOff>27539</xdr:rowOff>
    </xdr:from>
    <xdr:to>
      <xdr:col>77</xdr:col>
      <xdr:colOff>398216</xdr:colOff>
      <xdr:row>650</xdr:row>
      <xdr:rowOff>11063</xdr:rowOff>
    </xdr:to>
    <xdr:sp macro="" textlink="">
      <xdr:nvSpPr>
        <xdr:cNvPr id="2519" name="Text Box 7847" hidden="1">
          <a:extLst>
            <a:ext uri="{FF2B5EF4-FFF2-40B4-BE49-F238E27FC236}">
              <a16:creationId xmlns:a16="http://schemas.microsoft.com/office/drawing/2014/main" id="{00000000-0008-0000-0200-0000D7090000}"/>
            </a:ext>
          </a:extLst>
        </xdr:cNvPr>
        <xdr:cNvSpPr txBox="1">
          <a:spLocks noChangeArrowheads="1"/>
        </xdr:cNvSpPr>
      </xdr:nvSpPr>
      <xdr:spPr bwMode="auto">
        <a:xfrm>
          <a:off x="20853085" y="70588658"/>
          <a:ext cx="5210321" cy="68475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622</xdr:row>
      <xdr:rowOff>27539</xdr:rowOff>
    </xdr:from>
    <xdr:to>
      <xdr:col>79</xdr:col>
      <xdr:colOff>398217</xdr:colOff>
      <xdr:row>650</xdr:row>
      <xdr:rowOff>11063</xdr:rowOff>
    </xdr:to>
    <xdr:sp macro="" textlink="">
      <xdr:nvSpPr>
        <xdr:cNvPr id="2520" name="Text Box 7848" hidden="1">
          <a:extLst>
            <a:ext uri="{FF2B5EF4-FFF2-40B4-BE49-F238E27FC236}">
              <a16:creationId xmlns:a16="http://schemas.microsoft.com/office/drawing/2014/main" id="{00000000-0008-0000-0200-0000D8090000}"/>
            </a:ext>
          </a:extLst>
        </xdr:cNvPr>
        <xdr:cNvSpPr txBox="1">
          <a:spLocks noChangeArrowheads="1"/>
        </xdr:cNvSpPr>
      </xdr:nvSpPr>
      <xdr:spPr bwMode="auto">
        <a:xfrm>
          <a:off x="21720008" y="70588658"/>
          <a:ext cx="5212079" cy="68475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622</xdr:row>
      <xdr:rowOff>27539</xdr:rowOff>
    </xdr:from>
    <xdr:to>
      <xdr:col>81</xdr:col>
      <xdr:colOff>398216</xdr:colOff>
      <xdr:row>650</xdr:row>
      <xdr:rowOff>11063</xdr:rowOff>
    </xdr:to>
    <xdr:sp macro="" textlink="">
      <xdr:nvSpPr>
        <xdr:cNvPr id="2521" name="Text Box 7849" hidden="1">
          <a:extLst>
            <a:ext uri="{FF2B5EF4-FFF2-40B4-BE49-F238E27FC236}">
              <a16:creationId xmlns:a16="http://schemas.microsoft.com/office/drawing/2014/main" id="{00000000-0008-0000-0200-0000D9090000}"/>
            </a:ext>
          </a:extLst>
        </xdr:cNvPr>
        <xdr:cNvSpPr txBox="1">
          <a:spLocks noChangeArrowheads="1"/>
        </xdr:cNvSpPr>
      </xdr:nvSpPr>
      <xdr:spPr bwMode="auto">
        <a:xfrm>
          <a:off x="22588686" y="70588658"/>
          <a:ext cx="5212081" cy="68475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622</xdr:row>
      <xdr:rowOff>27539</xdr:rowOff>
    </xdr:from>
    <xdr:to>
      <xdr:col>83</xdr:col>
      <xdr:colOff>394646</xdr:colOff>
      <xdr:row>650</xdr:row>
      <xdr:rowOff>11063</xdr:rowOff>
    </xdr:to>
    <xdr:sp macro="" textlink="">
      <xdr:nvSpPr>
        <xdr:cNvPr id="2522" name="Text Box 7850" hidden="1">
          <a:extLst>
            <a:ext uri="{FF2B5EF4-FFF2-40B4-BE49-F238E27FC236}">
              <a16:creationId xmlns:a16="http://schemas.microsoft.com/office/drawing/2014/main" id="{00000000-0008-0000-0200-0000DA090000}"/>
            </a:ext>
          </a:extLst>
        </xdr:cNvPr>
        <xdr:cNvSpPr txBox="1">
          <a:spLocks noChangeArrowheads="1"/>
        </xdr:cNvSpPr>
      </xdr:nvSpPr>
      <xdr:spPr bwMode="auto">
        <a:xfrm>
          <a:off x="23457366" y="70588658"/>
          <a:ext cx="5208511" cy="684756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623</xdr:row>
      <xdr:rowOff>3919</xdr:rowOff>
    </xdr:from>
    <xdr:to>
      <xdr:col>69</xdr:col>
      <xdr:colOff>398215</xdr:colOff>
      <xdr:row>650</xdr:row>
      <xdr:rowOff>239092</xdr:rowOff>
    </xdr:to>
    <xdr:sp macro="" textlink="">
      <xdr:nvSpPr>
        <xdr:cNvPr id="2523" name="Text Box 7855" hidden="1">
          <a:extLst>
            <a:ext uri="{FF2B5EF4-FFF2-40B4-BE49-F238E27FC236}">
              <a16:creationId xmlns:a16="http://schemas.microsoft.com/office/drawing/2014/main" id="{00000000-0008-0000-0200-0000DB090000}"/>
            </a:ext>
          </a:extLst>
        </xdr:cNvPr>
        <xdr:cNvSpPr txBox="1">
          <a:spLocks noChangeArrowheads="1"/>
        </xdr:cNvSpPr>
      </xdr:nvSpPr>
      <xdr:spPr bwMode="auto">
        <a:xfrm>
          <a:off x="17359888" y="70822805"/>
          <a:ext cx="5228798" cy="68404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623</xdr:row>
      <xdr:rowOff>3919</xdr:rowOff>
    </xdr:from>
    <xdr:to>
      <xdr:col>71</xdr:col>
      <xdr:colOff>398216</xdr:colOff>
      <xdr:row>650</xdr:row>
      <xdr:rowOff>239092</xdr:rowOff>
    </xdr:to>
    <xdr:sp macro="" textlink="">
      <xdr:nvSpPr>
        <xdr:cNvPr id="2524" name="Text Box 7856" hidden="1">
          <a:extLst>
            <a:ext uri="{FF2B5EF4-FFF2-40B4-BE49-F238E27FC236}">
              <a16:creationId xmlns:a16="http://schemas.microsoft.com/office/drawing/2014/main" id="{00000000-0008-0000-0200-0000DC090000}"/>
            </a:ext>
          </a:extLst>
        </xdr:cNvPr>
        <xdr:cNvSpPr txBox="1">
          <a:spLocks noChangeArrowheads="1"/>
        </xdr:cNvSpPr>
      </xdr:nvSpPr>
      <xdr:spPr bwMode="auto">
        <a:xfrm>
          <a:off x="18232468" y="70822805"/>
          <a:ext cx="5224898" cy="68404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623</xdr:row>
      <xdr:rowOff>3919</xdr:rowOff>
    </xdr:from>
    <xdr:to>
      <xdr:col>73</xdr:col>
      <xdr:colOff>398215</xdr:colOff>
      <xdr:row>650</xdr:row>
      <xdr:rowOff>239092</xdr:rowOff>
    </xdr:to>
    <xdr:sp macro="" textlink="">
      <xdr:nvSpPr>
        <xdr:cNvPr id="2525" name="Text Box 7857" hidden="1">
          <a:extLst>
            <a:ext uri="{FF2B5EF4-FFF2-40B4-BE49-F238E27FC236}">
              <a16:creationId xmlns:a16="http://schemas.microsoft.com/office/drawing/2014/main" id="{00000000-0008-0000-0200-0000DD090000}"/>
            </a:ext>
          </a:extLst>
        </xdr:cNvPr>
        <xdr:cNvSpPr txBox="1">
          <a:spLocks noChangeArrowheads="1"/>
        </xdr:cNvSpPr>
      </xdr:nvSpPr>
      <xdr:spPr bwMode="auto">
        <a:xfrm>
          <a:off x="19107112" y="70822805"/>
          <a:ext cx="5218935" cy="68404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623</xdr:row>
      <xdr:rowOff>3919</xdr:rowOff>
    </xdr:from>
    <xdr:to>
      <xdr:col>75</xdr:col>
      <xdr:colOff>398216</xdr:colOff>
      <xdr:row>650</xdr:row>
      <xdr:rowOff>239092</xdr:rowOff>
    </xdr:to>
    <xdr:sp macro="" textlink="">
      <xdr:nvSpPr>
        <xdr:cNvPr id="2526" name="Text Box 7858" hidden="1">
          <a:extLst>
            <a:ext uri="{FF2B5EF4-FFF2-40B4-BE49-F238E27FC236}">
              <a16:creationId xmlns:a16="http://schemas.microsoft.com/office/drawing/2014/main" id="{00000000-0008-0000-0200-0000DE090000}"/>
            </a:ext>
          </a:extLst>
        </xdr:cNvPr>
        <xdr:cNvSpPr txBox="1">
          <a:spLocks noChangeArrowheads="1"/>
        </xdr:cNvSpPr>
      </xdr:nvSpPr>
      <xdr:spPr bwMode="auto">
        <a:xfrm>
          <a:off x="19985578" y="70822805"/>
          <a:ext cx="5209149" cy="68404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623</xdr:row>
      <xdr:rowOff>3919</xdr:rowOff>
    </xdr:from>
    <xdr:to>
      <xdr:col>77</xdr:col>
      <xdr:colOff>398216</xdr:colOff>
      <xdr:row>650</xdr:row>
      <xdr:rowOff>239092</xdr:rowOff>
    </xdr:to>
    <xdr:sp macro="" textlink="">
      <xdr:nvSpPr>
        <xdr:cNvPr id="2527" name="Text Box 7859" hidden="1">
          <a:extLst>
            <a:ext uri="{FF2B5EF4-FFF2-40B4-BE49-F238E27FC236}">
              <a16:creationId xmlns:a16="http://schemas.microsoft.com/office/drawing/2014/main" id="{00000000-0008-0000-0200-0000DF090000}"/>
            </a:ext>
          </a:extLst>
        </xdr:cNvPr>
        <xdr:cNvSpPr txBox="1">
          <a:spLocks noChangeArrowheads="1"/>
        </xdr:cNvSpPr>
      </xdr:nvSpPr>
      <xdr:spPr bwMode="auto">
        <a:xfrm>
          <a:off x="20853085" y="70822805"/>
          <a:ext cx="5210321" cy="68404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623</xdr:row>
      <xdr:rowOff>3919</xdr:rowOff>
    </xdr:from>
    <xdr:to>
      <xdr:col>79</xdr:col>
      <xdr:colOff>398217</xdr:colOff>
      <xdr:row>650</xdr:row>
      <xdr:rowOff>239092</xdr:rowOff>
    </xdr:to>
    <xdr:sp macro="" textlink="">
      <xdr:nvSpPr>
        <xdr:cNvPr id="2528" name="Text Box 7860" hidden="1">
          <a:extLst>
            <a:ext uri="{FF2B5EF4-FFF2-40B4-BE49-F238E27FC236}">
              <a16:creationId xmlns:a16="http://schemas.microsoft.com/office/drawing/2014/main" id="{00000000-0008-0000-0200-0000E0090000}"/>
            </a:ext>
          </a:extLst>
        </xdr:cNvPr>
        <xdr:cNvSpPr txBox="1">
          <a:spLocks noChangeArrowheads="1"/>
        </xdr:cNvSpPr>
      </xdr:nvSpPr>
      <xdr:spPr bwMode="auto">
        <a:xfrm>
          <a:off x="21720008" y="70822805"/>
          <a:ext cx="5212079" cy="68404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623</xdr:row>
      <xdr:rowOff>3919</xdr:rowOff>
    </xdr:from>
    <xdr:to>
      <xdr:col>81</xdr:col>
      <xdr:colOff>398216</xdr:colOff>
      <xdr:row>650</xdr:row>
      <xdr:rowOff>239092</xdr:rowOff>
    </xdr:to>
    <xdr:sp macro="" textlink="">
      <xdr:nvSpPr>
        <xdr:cNvPr id="2529" name="Text Box 7861" hidden="1">
          <a:extLst>
            <a:ext uri="{FF2B5EF4-FFF2-40B4-BE49-F238E27FC236}">
              <a16:creationId xmlns:a16="http://schemas.microsoft.com/office/drawing/2014/main" id="{00000000-0008-0000-0200-0000E1090000}"/>
            </a:ext>
          </a:extLst>
        </xdr:cNvPr>
        <xdr:cNvSpPr txBox="1">
          <a:spLocks noChangeArrowheads="1"/>
        </xdr:cNvSpPr>
      </xdr:nvSpPr>
      <xdr:spPr bwMode="auto">
        <a:xfrm>
          <a:off x="22588686" y="70822805"/>
          <a:ext cx="5212081" cy="68404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623</xdr:row>
      <xdr:rowOff>3919</xdr:rowOff>
    </xdr:from>
    <xdr:to>
      <xdr:col>83</xdr:col>
      <xdr:colOff>394646</xdr:colOff>
      <xdr:row>650</xdr:row>
      <xdr:rowOff>239092</xdr:rowOff>
    </xdr:to>
    <xdr:sp macro="" textlink="">
      <xdr:nvSpPr>
        <xdr:cNvPr id="2530" name="Text Box 7862" hidden="1">
          <a:extLst>
            <a:ext uri="{FF2B5EF4-FFF2-40B4-BE49-F238E27FC236}">
              <a16:creationId xmlns:a16="http://schemas.microsoft.com/office/drawing/2014/main" id="{00000000-0008-0000-0200-0000E2090000}"/>
            </a:ext>
          </a:extLst>
        </xdr:cNvPr>
        <xdr:cNvSpPr txBox="1">
          <a:spLocks noChangeArrowheads="1"/>
        </xdr:cNvSpPr>
      </xdr:nvSpPr>
      <xdr:spPr bwMode="auto">
        <a:xfrm>
          <a:off x="23457366" y="70822805"/>
          <a:ext cx="5208511" cy="684042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623</xdr:row>
      <xdr:rowOff>231724</xdr:rowOff>
    </xdr:from>
    <xdr:to>
      <xdr:col>69</xdr:col>
      <xdr:colOff>398215</xdr:colOff>
      <xdr:row>651</xdr:row>
      <xdr:rowOff>219917</xdr:rowOff>
    </xdr:to>
    <xdr:sp macro="" textlink="">
      <xdr:nvSpPr>
        <xdr:cNvPr id="2531" name="Text Box 7867" hidden="1">
          <a:extLst>
            <a:ext uri="{FF2B5EF4-FFF2-40B4-BE49-F238E27FC236}">
              <a16:creationId xmlns:a16="http://schemas.microsoft.com/office/drawing/2014/main" id="{00000000-0008-0000-0200-0000E3090000}"/>
            </a:ext>
          </a:extLst>
        </xdr:cNvPr>
        <xdr:cNvSpPr txBox="1">
          <a:spLocks noChangeArrowheads="1"/>
        </xdr:cNvSpPr>
      </xdr:nvSpPr>
      <xdr:spPr bwMode="auto">
        <a:xfrm>
          <a:off x="17359888" y="71049836"/>
          <a:ext cx="5228798" cy="68404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623</xdr:row>
      <xdr:rowOff>231724</xdr:rowOff>
    </xdr:from>
    <xdr:to>
      <xdr:col>71</xdr:col>
      <xdr:colOff>398216</xdr:colOff>
      <xdr:row>651</xdr:row>
      <xdr:rowOff>219917</xdr:rowOff>
    </xdr:to>
    <xdr:sp macro="" textlink="">
      <xdr:nvSpPr>
        <xdr:cNvPr id="2532" name="Text Box 7868" hidden="1">
          <a:extLst>
            <a:ext uri="{FF2B5EF4-FFF2-40B4-BE49-F238E27FC236}">
              <a16:creationId xmlns:a16="http://schemas.microsoft.com/office/drawing/2014/main" id="{00000000-0008-0000-0200-0000E4090000}"/>
            </a:ext>
          </a:extLst>
        </xdr:cNvPr>
        <xdr:cNvSpPr txBox="1">
          <a:spLocks noChangeArrowheads="1"/>
        </xdr:cNvSpPr>
      </xdr:nvSpPr>
      <xdr:spPr bwMode="auto">
        <a:xfrm>
          <a:off x="18232468" y="71049836"/>
          <a:ext cx="5224898" cy="68404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623</xdr:row>
      <xdr:rowOff>231724</xdr:rowOff>
    </xdr:from>
    <xdr:to>
      <xdr:col>73</xdr:col>
      <xdr:colOff>398215</xdr:colOff>
      <xdr:row>651</xdr:row>
      <xdr:rowOff>219917</xdr:rowOff>
    </xdr:to>
    <xdr:sp macro="" textlink="">
      <xdr:nvSpPr>
        <xdr:cNvPr id="2533" name="Text Box 7869" hidden="1">
          <a:extLst>
            <a:ext uri="{FF2B5EF4-FFF2-40B4-BE49-F238E27FC236}">
              <a16:creationId xmlns:a16="http://schemas.microsoft.com/office/drawing/2014/main" id="{00000000-0008-0000-0200-0000E5090000}"/>
            </a:ext>
          </a:extLst>
        </xdr:cNvPr>
        <xdr:cNvSpPr txBox="1">
          <a:spLocks noChangeArrowheads="1"/>
        </xdr:cNvSpPr>
      </xdr:nvSpPr>
      <xdr:spPr bwMode="auto">
        <a:xfrm>
          <a:off x="19107112" y="71049836"/>
          <a:ext cx="5218935" cy="68404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623</xdr:row>
      <xdr:rowOff>231724</xdr:rowOff>
    </xdr:from>
    <xdr:to>
      <xdr:col>75</xdr:col>
      <xdr:colOff>398216</xdr:colOff>
      <xdr:row>651</xdr:row>
      <xdr:rowOff>219917</xdr:rowOff>
    </xdr:to>
    <xdr:sp macro="" textlink="">
      <xdr:nvSpPr>
        <xdr:cNvPr id="2534" name="Text Box 7870" hidden="1">
          <a:extLst>
            <a:ext uri="{FF2B5EF4-FFF2-40B4-BE49-F238E27FC236}">
              <a16:creationId xmlns:a16="http://schemas.microsoft.com/office/drawing/2014/main" id="{00000000-0008-0000-0200-0000E6090000}"/>
            </a:ext>
          </a:extLst>
        </xdr:cNvPr>
        <xdr:cNvSpPr txBox="1">
          <a:spLocks noChangeArrowheads="1"/>
        </xdr:cNvSpPr>
      </xdr:nvSpPr>
      <xdr:spPr bwMode="auto">
        <a:xfrm>
          <a:off x="19985578" y="71049836"/>
          <a:ext cx="5209149" cy="68404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623</xdr:row>
      <xdr:rowOff>231724</xdr:rowOff>
    </xdr:from>
    <xdr:to>
      <xdr:col>77</xdr:col>
      <xdr:colOff>398216</xdr:colOff>
      <xdr:row>651</xdr:row>
      <xdr:rowOff>219917</xdr:rowOff>
    </xdr:to>
    <xdr:sp macro="" textlink="">
      <xdr:nvSpPr>
        <xdr:cNvPr id="2535" name="Text Box 7871" hidden="1">
          <a:extLst>
            <a:ext uri="{FF2B5EF4-FFF2-40B4-BE49-F238E27FC236}">
              <a16:creationId xmlns:a16="http://schemas.microsoft.com/office/drawing/2014/main" id="{00000000-0008-0000-0200-0000E7090000}"/>
            </a:ext>
          </a:extLst>
        </xdr:cNvPr>
        <xdr:cNvSpPr txBox="1">
          <a:spLocks noChangeArrowheads="1"/>
        </xdr:cNvSpPr>
      </xdr:nvSpPr>
      <xdr:spPr bwMode="auto">
        <a:xfrm>
          <a:off x="20853085" y="71049836"/>
          <a:ext cx="5210321" cy="68404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623</xdr:row>
      <xdr:rowOff>231724</xdr:rowOff>
    </xdr:from>
    <xdr:to>
      <xdr:col>79</xdr:col>
      <xdr:colOff>398217</xdr:colOff>
      <xdr:row>651</xdr:row>
      <xdr:rowOff>219917</xdr:rowOff>
    </xdr:to>
    <xdr:sp macro="" textlink="">
      <xdr:nvSpPr>
        <xdr:cNvPr id="2536" name="Text Box 7872" hidden="1">
          <a:extLst>
            <a:ext uri="{FF2B5EF4-FFF2-40B4-BE49-F238E27FC236}">
              <a16:creationId xmlns:a16="http://schemas.microsoft.com/office/drawing/2014/main" id="{00000000-0008-0000-0200-0000E8090000}"/>
            </a:ext>
          </a:extLst>
        </xdr:cNvPr>
        <xdr:cNvSpPr txBox="1">
          <a:spLocks noChangeArrowheads="1"/>
        </xdr:cNvSpPr>
      </xdr:nvSpPr>
      <xdr:spPr bwMode="auto">
        <a:xfrm>
          <a:off x="21720008" y="71049836"/>
          <a:ext cx="5212079" cy="68404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623</xdr:row>
      <xdr:rowOff>231724</xdr:rowOff>
    </xdr:from>
    <xdr:to>
      <xdr:col>81</xdr:col>
      <xdr:colOff>398216</xdr:colOff>
      <xdr:row>651</xdr:row>
      <xdr:rowOff>219917</xdr:rowOff>
    </xdr:to>
    <xdr:sp macro="" textlink="">
      <xdr:nvSpPr>
        <xdr:cNvPr id="2537" name="Text Box 7873" hidden="1">
          <a:extLst>
            <a:ext uri="{FF2B5EF4-FFF2-40B4-BE49-F238E27FC236}">
              <a16:creationId xmlns:a16="http://schemas.microsoft.com/office/drawing/2014/main" id="{00000000-0008-0000-0200-0000E9090000}"/>
            </a:ext>
          </a:extLst>
        </xdr:cNvPr>
        <xdr:cNvSpPr txBox="1">
          <a:spLocks noChangeArrowheads="1"/>
        </xdr:cNvSpPr>
      </xdr:nvSpPr>
      <xdr:spPr bwMode="auto">
        <a:xfrm>
          <a:off x="22588686" y="71049836"/>
          <a:ext cx="5212081" cy="68404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623</xdr:row>
      <xdr:rowOff>231724</xdr:rowOff>
    </xdr:from>
    <xdr:to>
      <xdr:col>83</xdr:col>
      <xdr:colOff>394646</xdr:colOff>
      <xdr:row>651</xdr:row>
      <xdr:rowOff>219917</xdr:rowOff>
    </xdr:to>
    <xdr:sp macro="" textlink="">
      <xdr:nvSpPr>
        <xdr:cNvPr id="2538" name="Text Box 7874" hidden="1">
          <a:extLst>
            <a:ext uri="{FF2B5EF4-FFF2-40B4-BE49-F238E27FC236}">
              <a16:creationId xmlns:a16="http://schemas.microsoft.com/office/drawing/2014/main" id="{00000000-0008-0000-0200-0000EA090000}"/>
            </a:ext>
          </a:extLst>
        </xdr:cNvPr>
        <xdr:cNvSpPr txBox="1">
          <a:spLocks noChangeArrowheads="1"/>
        </xdr:cNvSpPr>
      </xdr:nvSpPr>
      <xdr:spPr bwMode="auto">
        <a:xfrm>
          <a:off x="23457366" y="71049836"/>
          <a:ext cx="5208511" cy="684040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624</xdr:row>
      <xdr:rowOff>211295</xdr:rowOff>
    </xdr:from>
    <xdr:to>
      <xdr:col>69</xdr:col>
      <xdr:colOff>398215</xdr:colOff>
      <xdr:row>652</xdr:row>
      <xdr:rowOff>209461</xdr:rowOff>
    </xdr:to>
    <xdr:sp macro="" textlink="">
      <xdr:nvSpPr>
        <xdr:cNvPr id="2539" name="Text Box 7879" hidden="1">
          <a:extLst>
            <a:ext uri="{FF2B5EF4-FFF2-40B4-BE49-F238E27FC236}">
              <a16:creationId xmlns:a16="http://schemas.microsoft.com/office/drawing/2014/main" id="{00000000-0008-0000-0200-0000EB090000}"/>
            </a:ext>
          </a:extLst>
        </xdr:cNvPr>
        <xdr:cNvSpPr txBox="1">
          <a:spLocks noChangeArrowheads="1"/>
        </xdr:cNvSpPr>
      </xdr:nvSpPr>
      <xdr:spPr bwMode="auto">
        <a:xfrm>
          <a:off x="17359888" y="71277271"/>
          <a:ext cx="5228798" cy="684737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624</xdr:row>
      <xdr:rowOff>211295</xdr:rowOff>
    </xdr:from>
    <xdr:to>
      <xdr:col>71</xdr:col>
      <xdr:colOff>398216</xdr:colOff>
      <xdr:row>652</xdr:row>
      <xdr:rowOff>209461</xdr:rowOff>
    </xdr:to>
    <xdr:sp macro="" textlink="">
      <xdr:nvSpPr>
        <xdr:cNvPr id="2540" name="Text Box 7880" hidden="1">
          <a:extLst>
            <a:ext uri="{FF2B5EF4-FFF2-40B4-BE49-F238E27FC236}">
              <a16:creationId xmlns:a16="http://schemas.microsoft.com/office/drawing/2014/main" id="{00000000-0008-0000-0200-0000EC090000}"/>
            </a:ext>
          </a:extLst>
        </xdr:cNvPr>
        <xdr:cNvSpPr txBox="1">
          <a:spLocks noChangeArrowheads="1"/>
        </xdr:cNvSpPr>
      </xdr:nvSpPr>
      <xdr:spPr bwMode="auto">
        <a:xfrm>
          <a:off x="18232468" y="71277271"/>
          <a:ext cx="5224898" cy="684737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624</xdr:row>
      <xdr:rowOff>211295</xdr:rowOff>
    </xdr:from>
    <xdr:to>
      <xdr:col>73</xdr:col>
      <xdr:colOff>398215</xdr:colOff>
      <xdr:row>652</xdr:row>
      <xdr:rowOff>209461</xdr:rowOff>
    </xdr:to>
    <xdr:sp macro="" textlink="">
      <xdr:nvSpPr>
        <xdr:cNvPr id="2541" name="Text Box 7881" hidden="1">
          <a:extLst>
            <a:ext uri="{FF2B5EF4-FFF2-40B4-BE49-F238E27FC236}">
              <a16:creationId xmlns:a16="http://schemas.microsoft.com/office/drawing/2014/main" id="{00000000-0008-0000-0200-0000ED090000}"/>
            </a:ext>
          </a:extLst>
        </xdr:cNvPr>
        <xdr:cNvSpPr txBox="1">
          <a:spLocks noChangeArrowheads="1"/>
        </xdr:cNvSpPr>
      </xdr:nvSpPr>
      <xdr:spPr bwMode="auto">
        <a:xfrm>
          <a:off x="19107112" y="71277271"/>
          <a:ext cx="5218935" cy="684737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624</xdr:row>
      <xdr:rowOff>211295</xdr:rowOff>
    </xdr:from>
    <xdr:to>
      <xdr:col>75</xdr:col>
      <xdr:colOff>398216</xdr:colOff>
      <xdr:row>652</xdr:row>
      <xdr:rowOff>209461</xdr:rowOff>
    </xdr:to>
    <xdr:sp macro="" textlink="">
      <xdr:nvSpPr>
        <xdr:cNvPr id="2542" name="Text Box 7882" hidden="1">
          <a:extLst>
            <a:ext uri="{FF2B5EF4-FFF2-40B4-BE49-F238E27FC236}">
              <a16:creationId xmlns:a16="http://schemas.microsoft.com/office/drawing/2014/main" id="{00000000-0008-0000-0200-0000EE090000}"/>
            </a:ext>
          </a:extLst>
        </xdr:cNvPr>
        <xdr:cNvSpPr txBox="1">
          <a:spLocks noChangeArrowheads="1"/>
        </xdr:cNvSpPr>
      </xdr:nvSpPr>
      <xdr:spPr bwMode="auto">
        <a:xfrm>
          <a:off x="19985578" y="71277271"/>
          <a:ext cx="5209149" cy="684737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624</xdr:row>
      <xdr:rowOff>211295</xdr:rowOff>
    </xdr:from>
    <xdr:to>
      <xdr:col>77</xdr:col>
      <xdr:colOff>398216</xdr:colOff>
      <xdr:row>652</xdr:row>
      <xdr:rowOff>209461</xdr:rowOff>
    </xdr:to>
    <xdr:sp macro="" textlink="">
      <xdr:nvSpPr>
        <xdr:cNvPr id="2543" name="Text Box 7883" hidden="1">
          <a:extLst>
            <a:ext uri="{FF2B5EF4-FFF2-40B4-BE49-F238E27FC236}">
              <a16:creationId xmlns:a16="http://schemas.microsoft.com/office/drawing/2014/main" id="{00000000-0008-0000-0200-0000EF090000}"/>
            </a:ext>
          </a:extLst>
        </xdr:cNvPr>
        <xdr:cNvSpPr txBox="1">
          <a:spLocks noChangeArrowheads="1"/>
        </xdr:cNvSpPr>
      </xdr:nvSpPr>
      <xdr:spPr bwMode="auto">
        <a:xfrm>
          <a:off x="20853085" y="71277271"/>
          <a:ext cx="5210321" cy="684737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624</xdr:row>
      <xdr:rowOff>211295</xdr:rowOff>
    </xdr:from>
    <xdr:to>
      <xdr:col>79</xdr:col>
      <xdr:colOff>398217</xdr:colOff>
      <xdr:row>652</xdr:row>
      <xdr:rowOff>209461</xdr:rowOff>
    </xdr:to>
    <xdr:sp macro="" textlink="">
      <xdr:nvSpPr>
        <xdr:cNvPr id="2544" name="Text Box 7884" hidden="1">
          <a:extLst>
            <a:ext uri="{FF2B5EF4-FFF2-40B4-BE49-F238E27FC236}">
              <a16:creationId xmlns:a16="http://schemas.microsoft.com/office/drawing/2014/main" id="{00000000-0008-0000-0200-0000F0090000}"/>
            </a:ext>
          </a:extLst>
        </xdr:cNvPr>
        <xdr:cNvSpPr txBox="1">
          <a:spLocks noChangeArrowheads="1"/>
        </xdr:cNvSpPr>
      </xdr:nvSpPr>
      <xdr:spPr bwMode="auto">
        <a:xfrm>
          <a:off x="21720008" y="71277271"/>
          <a:ext cx="5212079" cy="684737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624</xdr:row>
      <xdr:rowOff>211295</xdr:rowOff>
    </xdr:from>
    <xdr:to>
      <xdr:col>81</xdr:col>
      <xdr:colOff>398216</xdr:colOff>
      <xdr:row>652</xdr:row>
      <xdr:rowOff>209461</xdr:rowOff>
    </xdr:to>
    <xdr:sp macro="" textlink="">
      <xdr:nvSpPr>
        <xdr:cNvPr id="2545" name="Text Box 7885" hidden="1">
          <a:extLst>
            <a:ext uri="{FF2B5EF4-FFF2-40B4-BE49-F238E27FC236}">
              <a16:creationId xmlns:a16="http://schemas.microsoft.com/office/drawing/2014/main" id="{00000000-0008-0000-0200-0000F1090000}"/>
            </a:ext>
          </a:extLst>
        </xdr:cNvPr>
        <xdr:cNvSpPr txBox="1">
          <a:spLocks noChangeArrowheads="1"/>
        </xdr:cNvSpPr>
      </xdr:nvSpPr>
      <xdr:spPr bwMode="auto">
        <a:xfrm>
          <a:off x="22588686" y="71277271"/>
          <a:ext cx="5212081" cy="684737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624</xdr:row>
      <xdr:rowOff>211295</xdr:rowOff>
    </xdr:from>
    <xdr:to>
      <xdr:col>83</xdr:col>
      <xdr:colOff>394646</xdr:colOff>
      <xdr:row>652</xdr:row>
      <xdr:rowOff>209461</xdr:rowOff>
    </xdr:to>
    <xdr:sp macro="" textlink="">
      <xdr:nvSpPr>
        <xdr:cNvPr id="2546" name="Text Box 7886" hidden="1">
          <a:extLst>
            <a:ext uri="{FF2B5EF4-FFF2-40B4-BE49-F238E27FC236}">
              <a16:creationId xmlns:a16="http://schemas.microsoft.com/office/drawing/2014/main" id="{00000000-0008-0000-0200-0000F2090000}"/>
            </a:ext>
          </a:extLst>
        </xdr:cNvPr>
        <xdr:cNvSpPr txBox="1">
          <a:spLocks noChangeArrowheads="1"/>
        </xdr:cNvSpPr>
      </xdr:nvSpPr>
      <xdr:spPr bwMode="auto">
        <a:xfrm>
          <a:off x="23457366" y="71277271"/>
          <a:ext cx="5208511" cy="684737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625</xdr:row>
      <xdr:rowOff>199770</xdr:rowOff>
    </xdr:from>
    <xdr:to>
      <xdr:col>69</xdr:col>
      <xdr:colOff>398215</xdr:colOff>
      <xdr:row>653</xdr:row>
      <xdr:rowOff>182892</xdr:rowOff>
    </xdr:to>
    <xdr:sp macro="" textlink="">
      <xdr:nvSpPr>
        <xdr:cNvPr id="2547" name="Text Box 7891" hidden="1">
          <a:extLst>
            <a:ext uri="{FF2B5EF4-FFF2-40B4-BE49-F238E27FC236}">
              <a16:creationId xmlns:a16="http://schemas.microsoft.com/office/drawing/2014/main" id="{00000000-0008-0000-0200-0000F3090000}"/>
            </a:ext>
          </a:extLst>
        </xdr:cNvPr>
        <xdr:cNvSpPr txBox="1">
          <a:spLocks noChangeArrowheads="1"/>
        </xdr:cNvSpPr>
      </xdr:nvSpPr>
      <xdr:spPr bwMode="auto">
        <a:xfrm>
          <a:off x="17359888" y="71511419"/>
          <a:ext cx="5228798" cy="68402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625</xdr:row>
      <xdr:rowOff>199770</xdr:rowOff>
    </xdr:from>
    <xdr:to>
      <xdr:col>71</xdr:col>
      <xdr:colOff>398216</xdr:colOff>
      <xdr:row>653</xdr:row>
      <xdr:rowOff>182892</xdr:rowOff>
    </xdr:to>
    <xdr:sp macro="" textlink="">
      <xdr:nvSpPr>
        <xdr:cNvPr id="2548" name="Text Box 7892" hidden="1">
          <a:extLst>
            <a:ext uri="{FF2B5EF4-FFF2-40B4-BE49-F238E27FC236}">
              <a16:creationId xmlns:a16="http://schemas.microsoft.com/office/drawing/2014/main" id="{00000000-0008-0000-0200-0000F4090000}"/>
            </a:ext>
          </a:extLst>
        </xdr:cNvPr>
        <xdr:cNvSpPr txBox="1">
          <a:spLocks noChangeArrowheads="1"/>
        </xdr:cNvSpPr>
      </xdr:nvSpPr>
      <xdr:spPr bwMode="auto">
        <a:xfrm>
          <a:off x="18232468" y="71511419"/>
          <a:ext cx="5224898" cy="68402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625</xdr:row>
      <xdr:rowOff>199770</xdr:rowOff>
    </xdr:from>
    <xdr:to>
      <xdr:col>73</xdr:col>
      <xdr:colOff>398215</xdr:colOff>
      <xdr:row>653</xdr:row>
      <xdr:rowOff>182892</xdr:rowOff>
    </xdr:to>
    <xdr:sp macro="" textlink="">
      <xdr:nvSpPr>
        <xdr:cNvPr id="2549" name="Text Box 7893" hidden="1">
          <a:extLst>
            <a:ext uri="{FF2B5EF4-FFF2-40B4-BE49-F238E27FC236}">
              <a16:creationId xmlns:a16="http://schemas.microsoft.com/office/drawing/2014/main" id="{00000000-0008-0000-0200-0000F5090000}"/>
            </a:ext>
          </a:extLst>
        </xdr:cNvPr>
        <xdr:cNvSpPr txBox="1">
          <a:spLocks noChangeArrowheads="1"/>
        </xdr:cNvSpPr>
      </xdr:nvSpPr>
      <xdr:spPr bwMode="auto">
        <a:xfrm>
          <a:off x="19107112" y="71511419"/>
          <a:ext cx="5218935" cy="68402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625</xdr:row>
      <xdr:rowOff>199770</xdr:rowOff>
    </xdr:from>
    <xdr:to>
      <xdr:col>75</xdr:col>
      <xdr:colOff>398216</xdr:colOff>
      <xdr:row>653</xdr:row>
      <xdr:rowOff>182892</xdr:rowOff>
    </xdr:to>
    <xdr:sp macro="" textlink="">
      <xdr:nvSpPr>
        <xdr:cNvPr id="2550" name="Text Box 7894" hidden="1">
          <a:extLst>
            <a:ext uri="{FF2B5EF4-FFF2-40B4-BE49-F238E27FC236}">
              <a16:creationId xmlns:a16="http://schemas.microsoft.com/office/drawing/2014/main" id="{00000000-0008-0000-0200-0000F6090000}"/>
            </a:ext>
          </a:extLst>
        </xdr:cNvPr>
        <xdr:cNvSpPr txBox="1">
          <a:spLocks noChangeArrowheads="1"/>
        </xdr:cNvSpPr>
      </xdr:nvSpPr>
      <xdr:spPr bwMode="auto">
        <a:xfrm>
          <a:off x="19985578" y="71511419"/>
          <a:ext cx="5209149" cy="68402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625</xdr:row>
      <xdr:rowOff>199770</xdr:rowOff>
    </xdr:from>
    <xdr:to>
      <xdr:col>77</xdr:col>
      <xdr:colOff>398216</xdr:colOff>
      <xdr:row>653</xdr:row>
      <xdr:rowOff>182892</xdr:rowOff>
    </xdr:to>
    <xdr:sp macro="" textlink="">
      <xdr:nvSpPr>
        <xdr:cNvPr id="2551" name="Text Box 7895" hidden="1">
          <a:extLst>
            <a:ext uri="{FF2B5EF4-FFF2-40B4-BE49-F238E27FC236}">
              <a16:creationId xmlns:a16="http://schemas.microsoft.com/office/drawing/2014/main" id="{00000000-0008-0000-0200-0000F7090000}"/>
            </a:ext>
          </a:extLst>
        </xdr:cNvPr>
        <xdr:cNvSpPr txBox="1">
          <a:spLocks noChangeArrowheads="1"/>
        </xdr:cNvSpPr>
      </xdr:nvSpPr>
      <xdr:spPr bwMode="auto">
        <a:xfrm>
          <a:off x="20853085" y="71511419"/>
          <a:ext cx="5210321" cy="68402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625</xdr:row>
      <xdr:rowOff>199770</xdr:rowOff>
    </xdr:from>
    <xdr:to>
      <xdr:col>81</xdr:col>
      <xdr:colOff>398216</xdr:colOff>
      <xdr:row>653</xdr:row>
      <xdr:rowOff>182892</xdr:rowOff>
    </xdr:to>
    <xdr:sp macro="" textlink="">
      <xdr:nvSpPr>
        <xdr:cNvPr id="2552" name="Text Box 7896" hidden="1">
          <a:extLst>
            <a:ext uri="{FF2B5EF4-FFF2-40B4-BE49-F238E27FC236}">
              <a16:creationId xmlns:a16="http://schemas.microsoft.com/office/drawing/2014/main" id="{00000000-0008-0000-0200-0000F8090000}"/>
            </a:ext>
          </a:extLst>
        </xdr:cNvPr>
        <xdr:cNvSpPr txBox="1">
          <a:spLocks noChangeArrowheads="1"/>
        </xdr:cNvSpPr>
      </xdr:nvSpPr>
      <xdr:spPr bwMode="auto">
        <a:xfrm>
          <a:off x="22588686" y="71511419"/>
          <a:ext cx="5212081" cy="68402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625</xdr:row>
      <xdr:rowOff>199770</xdr:rowOff>
    </xdr:from>
    <xdr:to>
      <xdr:col>83</xdr:col>
      <xdr:colOff>394646</xdr:colOff>
      <xdr:row>653</xdr:row>
      <xdr:rowOff>182892</xdr:rowOff>
    </xdr:to>
    <xdr:sp macro="" textlink="">
      <xdr:nvSpPr>
        <xdr:cNvPr id="2553" name="Text Box 7897" hidden="1">
          <a:extLst>
            <a:ext uri="{FF2B5EF4-FFF2-40B4-BE49-F238E27FC236}">
              <a16:creationId xmlns:a16="http://schemas.microsoft.com/office/drawing/2014/main" id="{00000000-0008-0000-0200-0000F9090000}"/>
            </a:ext>
          </a:extLst>
        </xdr:cNvPr>
        <xdr:cNvSpPr txBox="1">
          <a:spLocks noChangeArrowheads="1"/>
        </xdr:cNvSpPr>
      </xdr:nvSpPr>
      <xdr:spPr bwMode="auto">
        <a:xfrm>
          <a:off x="23457366" y="71511419"/>
          <a:ext cx="5208511" cy="68402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626</xdr:row>
      <xdr:rowOff>184416</xdr:rowOff>
    </xdr:from>
    <xdr:to>
      <xdr:col>75</xdr:col>
      <xdr:colOff>398216</xdr:colOff>
      <xdr:row>654</xdr:row>
      <xdr:rowOff>156661</xdr:rowOff>
    </xdr:to>
    <xdr:sp macro="" textlink="">
      <xdr:nvSpPr>
        <xdr:cNvPr id="2554" name="Text Box 7902" hidden="1">
          <a:extLst>
            <a:ext uri="{FF2B5EF4-FFF2-40B4-BE49-F238E27FC236}">
              <a16:creationId xmlns:a16="http://schemas.microsoft.com/office/drawing/2014/main" id="{00000000-0008-0000-0200-0000FA090000}"/>
            </a:ext>
          </a:extLst>
        </xdr:cNvPr>
        <xdr:cNvSpPr txBox="1">
          <a:spLocks noChangeArrowheads="1"/>
        </xdr:cNvSpPr>
      </xdr:nvSpPr>
      <xdr:spPr bwMode="auto">
        <a:xfrm>
          <a:off x="19985578" y="71744391"/>
          <a:ext cx="5209149" cy="68306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626</xdr:row>
      <xdr:rowOff>184416</xdr:rowOff>
    </xdr:from>
    <xdr:to>
      <xdr:col>77</xdr:col>
      <xdr:colOff>398216</xdr:colOff>
      <xdr:row>654</xdr:row>
      <xdr:rowOff>156661</xdr:rowOff>
    </xdr:to>
    <xdr:sp macro="" textlink="">
      <xdr:nvSpPr>
        <xdr:cNvPr id="2555" name="Text Box 7903" hidden="1">
          <a:extLst>
            <a:ext uri="{FF2B5EF4-FFF2-40B4-BE49-F238E27FC236}">
              <a16:creationId xmlns:a16="http://schemas.microsoft.com/office/drawing/2014/main" id="{00000000-0008-0000-0200-0000FB090000}"/>
            </a:ext>
          </a:extLst>
        </xdr:cNvPr>
        <xdr:cNvSpPr txBox="1">
          <a:spLocks noChangeArrowheads="1"/>
        </xdr:cNvSpPr>
      </xdr:nvSpPr>
      <xdr:spPr bwMode="auto">
        <a:xfrm>
          <a:off x="20853085" y="71744391"/>
          <a:ext cx="5210321" cy="68306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626</xdr:row>
      <xdr:rowOff>184416</xdr:rowOff>
    </xdr:from>
    <xdr:to>
      <xdr:col>79</xdr:col>
      <xdr:colOff>398217</xdr:colOff>
      <xdr:row>654</xdr:row>
      <xdr:rowOff>156661</xdr:rowOff>
    </xdr:to>
    <xdr:sp macro="" textlink="">
      <xdr:nvSpPr>
        <xdr:cNvPr id="2556" name="Text Box 7904" hidden="1">
          <a:extLst>
            <a:ext uri="{FF2B5EF4-FFF2-40B4-BE49-F238E27FC236}">
              <a16:creationId xmlns:a16="http://schemas.microsoft.com/office/drawing/2014/main" id="{00000000-0008-0000-0200-0000FC090000}"/>
            </a:ext>
          </a:extLst>
        </xdr:cNvPr>
        <xdr:cNvSpPr txBox="1">
          <a:spLocks noChangeArrowheads="1"/>
        </xdr:cNvSpPr>
      </xdr:nvSpPr>
      <xdr:spPr bwMode="auto">
        <a:xfrm>
          <a:off x="21720008" y="71744391"/>
          <a:ext cx="5212079" cy="68306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626</xdr:row>
      <xdr:rowOff>184416</xdr:rowOff>
    </xdr:from>
    <xdr:to>
      <xdr:col>81</xdr:col>
      <xdr:colOff>398216</xdr:colOff>
      <xdr:row>654</xdr:row>
      <xdr:rowOff>156661</xdr:rowOff>
    </xdr:to>
    <xdr:sp macro="" textlink="">
      <xdr:nvSpPr>
        <xdr:cNvPr id="2557" name="Text Box 7905" hidden="1">
          <a:extLst>
            <a:ext uri="{FF2B5EF4-FFF2-40B4-BE49-F238E27FC236}">
              <a16:creationId xmlns:a16="http://schemas.microsoft.com/office/drawing/2014/main" id="{00000000-0008-0000-0200-0000FD090000}"/>
            </a:ext>
          </a:extLst>
        </xdr:cNvPr>
        <xdr:cNvSpPr txBox="1">
          <a:spLocks noChangeArrowheads="1"/>
        </xdr:cNvSpPr>
      </xdr:nvSpPr>
      <xdr:spPr bwMode="auto">
        <a:xfrm>
          <a:off x="22588686" y="71744391"/>
          <a:ext cx="5212081" cy="68306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626</xdr:row>
      <xdr:rowOff>184416</xdr:rowOff>
    </xdr:from>
    <xdr:to>
      <xdr:col>83</xdr:col>
      <xdr:colOff>394646</xdr:colOff>
      <xdr:row>654</xdr:row>
      <xdr:rowOff>156661</xdr:rowOff>
    </xdr:to>
    <xdr:sp macro="" textlink="">
      <xdr:nvSpPr>
        <xdr:cNvPr id="2558" name="Text Box 7906" hidden="1">
          <a:extLst>
            <a:ext uri="{FF2B5EF4-FFF2-40B4-BE49-F238E27FC236}">
              <a16:creationId xmlns:a16="http://schemas.microsoft.com/office/drawing/2014/main" id="{00000000-0008-0000-0200-0000FE090000}"/>
            </a:ext>
          </a:extLst>
        </xdr:cNvPr>
        <xdr:cNvSpPr txBox="1">
          <a:spLocks noChangeArrowheads="1"/>
        </xdr:cNvSpPr>
      </xdr:nvSpPr>
      <xdr:spPr bwMode="auto">
        <a:xfrm>
          <a:off x="23457366" y="71744391"/>
          <a:ext cx="5208511" cy="68306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627</xdr:row>
      <xdr:rowOff>167094</xdr:rowOff>
    </xdr:from>
    <xdr:to>
      <xdr:col>69</xdr:col>
      <xdr:colOff>398215</xdr:colOff>
      <xdr:row>655</xdr:row>
      <xdr:rowOff>140912</xdr:rowOff>
    </xdr:to>
    <xdr:sp macro="" textlink="">
      <xdr:nvSpPr>
        <xdr:cNvPr id="2559" name="Text Box 7911" hidden="1">
          <a:extLst>
            <a:ext uri="{FF2B5EF4-FFF2-40B4-BE49-F238E27FC236}">
              <a16:creationId xmlns:a16="http://schemas.microsoft.com/office/drawing/2014/main" id="{00000000-0008-0000-0200-0000FF090000}"/>
            </a:ext>
          </a:extLst>
        </xdr:cNvPr>
        <xdr:cNvSpPr txBox="1">
          <a:spLocks noChangeArrowheads="1"/>
        </xdr:cNvSpPr>
      </xdr:nvSpPr>
      <xdr:spPr bwMode="auto">
        <a:xfrm>
          <a:off x="17359888" y="71973000"/>
          <a:ext cx="5228798" cy="68290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627</xdr:row>
      <xdr:rowOff>167094</xdr:rowOff>
    </xdr:from>
    <xdr:to>
      <xdr:col>71</xdr:col>
      <xdr:colOff>398216</xdr:colOff>
      <xdr:row>655</xdr:row>
      <xdr:rowOff>140912</xdr:rowOff>
    </xdr:to>
    <xdr:sp macro="" textlink="">
      <xdr:nvSpPr>
        <xdr:cNvPr id="2560" name="Text Box 7912" hidden="1">
          <a:extLst>
            <a:ext uri="{FF2B5EF4-FFF2-40B4-BE49-F238E27FC236}">
              <a16:creationId xmlns:a16="http://schemas.microsoft.com/office/drawing/2014/main" id="{00000000-0008-0000-0200-0000000A0000}"/>
            </a:ext>
          </a:extLst>
        </xdr:cNvPr>
        <xdr:cNvSpPr txBox="1">
          <a:spLocks noChangeArrowheads="1"/>
        </xdr:cNvSpPr>
      </xdr:nvSpPr>
      <xdr:spPr bwMode="auto">
        <a:xfrm>
          <a:off x="18232468" y="71973000"/>
          <a:ext cx="5224898" cy="68290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627</xdr:row>
      <xdr:rowOff>167094</xdr:rowOff>
    </xdr:from>
    <xdr:to>
      <xdr:col>73</xdr:col>
      <xdr:colOff>398215</xdr:colOff>
      <xdr:row>655</xdr:row>
      <xdr:rowOff>140912</xdr:rowOff>
    </xdr:to>
    <xdr:sp macro="" textlink="">
      <xdr:nvSpPr>
        <xdr:cNvPr id="2561" name="Text Box 7913" hidden="1">
          <a:extLst>
            <a:ext uri="{FF2B5EF4-FFF2-40B4-BE49-F238E27FC236}">
              <a16:creationId xmlns:a16="http://schemas.microsoft.com/office/drawing/2014/main" id="{00000000-0008-0000-0200-0000010A0000}"/>
            </a:ext>
          </a:extLst>
        </xdr:cNvPr>
        <xdr:cNvSpPr txBox="1">
          <a:spLocks noChangeArrowheads="1"/>
        </xdr:cNvSpPr>
      </xdr:nvSpPr>
      <xdr:spPr bwMode="auto">
        <a:xfrm>
          <a:off x="19107112" y="71973000"/>
          <a:ext cx="5218935" cy="68290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627</xdr:row>
      <xdr:rowOff>167094</xdr:rowOff>
    </xdr:from>
    <xdr:to>
      <xdr:col>75</xdr:col>
      <xdr:colOff>398216</xdr:colOff>
      <xdr:row>655</xdr:row>
      <xdr:rowOff>140912</xdr:rowOff>
    </xdr:to>
    <xdr:sp macro="" textlink="">
      <xdr:nvSpPr>
        <xdr:cNvPr id="2562" name="Text Box 7914" hidden="1">
          <a:extLst>
            <a:ext uri="{FF2B5EF4-FFF2-40B4-BE49-F238E27FC236}">
              <a16:creationId xmlns:a16="http://schemas.microsoft.com/office/drawing/2014/main" id="{00000000-0008-0000-0200-0000020A0000}"/>
            </a:ext>
          </a:extLst>
        </xdr:cNvPr>
        <xdr:cNvSpPr txBox="1">
          <a:spLocks noChangeArrowheads="1"/>
        </xdr:cNvSpPr>
      </xdr:nvSpPr>
      <xdr:spPr bwMode="auto">
        <a:xfrm>
          <a:off x="19985578" y="71973000"/>
          <a:ext cx="5209149" cy="68290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627</xdr:row>
      <xdr:rowOff>167094</xdr:rowOff>
    </xdr:from>
    <xdr:to>
      <xdr:col>77</xdr:col>
      <xdr:colOff>398216</xdr:colOff>
      <xdr:row>655</xdr:row>
      <xdr:rowOff>140912</xdr:rowOff>
    </xdr:to>
    <xdr:sp macro="" textlink="">
      <xdr:nvSpPr>
        <xdr:cNvPr id="2563" name="Text Box 7915" hidden="1">
          <a:extLst>
            <a:ext uri="{FF2B5EF4-FFF2-40B4-BE49-F238E27FC236}">
              <a16:creationId xmlns:a16="http://schemas.microsoft.com/office/drawing/2014/main" id="{00000000-0008-0000-0200-0000030A0000}"/>
            </a:ext>
          </a:extLst>
        </xdr:cNvPr>
        <xdr:cNvSpPr txBox="1">
          <a:spLocks noChangeArrowheads="1"/>
        </xdr:cNvSpPr>
      </xdr:nvSpPr>
      <xdr:spPr bwMode="auto">
        <a:xfrm>
          <a:off x="20853085" y="71973000"/>
          <a:ext cx="5210321" cy="68290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627</xdr:row>
      <xdr:rowOff>167094</xdr:rowOff>
    </xdr:from>
    <xdr:to>
      <xdr:col>79</xdr:col>
      <xdr:colOff>398217</xdr:colOff>
      <xdr:row>655</xdr:row>
      <xdr:rowOff>140912</xdr:rowOff>
    </xdr:to>
    <xdr:sp macro="" textlink="">
      <xdr:nvSpPr>
        <xdr:cNvPr id="2564" name="Text Box 7916" hidden="1">
          <a:extLst>
            <a:ext uri="{FF2B5EF4-FFF2-40B4-BE49-F238E27FC236}">
              <a16:creationId xmlns:a16="http://schemas.microsoft.com/office/drawing/2014/main" id="{00000000-0008-0000-0200-0000040A0000}"/>
            </a:ext>
          </a:extLst>
        </xdr:cNvPr>
        <xdr:cNvSpPr txBox="1">
          <a:spLocks noChangeArrowheads="1"/>
        </xdr:cNvSpPr>
      </xdr:nvSpPr>
      <xdr:spPr bwMode="auto">
        <a:xfrm>
          <a:off x="21720008" y="71973000"/>
          <a:ext cx="5212079" cy="68290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627</xdr:row>
      <xdr:rowOff>167094</xdr:rowOff>
    </xdr:from>
    <xdr:to>
      <xdr:col>81</xdr:col>
      <xdr:colOff>398216</xdr:colOff>
      <xdr:row>655</xdr:row>
      <xdr:rowOff>140912</xdr:rowOff>
    </xdr:to>
    <xdr:sp macro="" textlink="">
      <xdr:nvSpPr>
        <xdr:cNvPr id="2565" name="Text Box 7917" hidden="1">
          <a:extLst>
            <a:ext uri="{FF2B5EF4-FFF2-40B4-BE49-F238E27FC236}">
              <a16:creationId xmlns:a16="http://schemas.microsoft.com/office/drawing/2014/main" id="{00000000-0008-0000-0200-0000050A0000}"/>
            </a:ext>
          </a:extLst>
        </xdr:cNvPr>
        <xdr:cNvSpPr txBox="1">
          <a:spLocks noChangeArrowheads="1"/>
        </xdr:cNvSpPr>
      </xdr:nvSpPr>
      <xdr:spPr bwMode="auto">
        <a:xfrm>
          <a:off x="22588686" y="71973000"/>
          <a:ext cx="5212081" cy="68290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627</xdr:row>
      <xdr:rowOff>167094</xdr:rowOff>
    </xdr:from>
    <xdr:to>
      <xdr:col>83</xdr:col>
      <xdr:colOff>394646</xdr:colOff>
      <xdr:row>655</xdr:row>
      <xdr:rowOff>140912</xdr:rowOff>
    </xdr:to>
    <xdr:sp macro="" textlink="">
      <xdr:nvSpPr>
        <xdr:cNvPr id="2566" name="Text Box 7918" hidden="1">
          <a:extLst>
            <a:ext uri="{FF2B5EF4-FFF2-40B4-BE49-F238E27FC236}">
              <a16:creationId xmlns:a16="http://schemas.microsoft.com/office/drawing/2014/main" id="{00000000-0008-0000-0200-0000060A0000}"/>
            </a:ext>
          </a:extLst>
        </xdr:cNvPr>
        <xdr:cNvSpPr txBox="1">
          <a:spLocks noChangeArrowheads="1"/>
        </xdr:cNvSpPr>
      </xdr:nvSpPr>
      <xdr:spPr bwMode="auto">
        <a:xfrm>
          <a:off x="23457366" y="71973000"/>
          <a:ext cx="5208511" cy="682904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628</xdr:row>
      <xdr:rowOff>150640</xdr:rowOff>
    </xdr:from>
    <xdr:to>
      <xdr:col>69</xdr:col>
      <xdr:colOff>398215</xdr:colOff>
      <xdr:row>656</xdr:row>
      <xdr:rowOff>120720</xdr:rowOff>
    </xdr:to>
    <xdr:sp macro="" textlink="">
      <xdr:nvSpPr>
        <xdr:cNvPr id="2567" name="Text Box 7923" hidden="1">
          <a:extLst>
            <a:ext uri="{FF2B5EF4-FFF2-40B4-BE49-F238E27FC236}">
              <a16:creationId xmlns:a16="http://schemas.microsoft.com/office/drawing/2014/main" id="{00000000-0008-0000-0200-0000070A0000}"/>
            </a:ext>
          </a:extLst>
        </xdr:cNvPr>
        <xdr:cNvSpPr txBox="1">
          <a:spLocks noChangeArrowheads="1"/>
        </xdr:cNvSpPr>
      </xdr:nvSpPr>
      <xdr:spPr bwMode="auto">
        <a:xfrm>
          <a:off x="17359888" y="72204874"/>
          <a:ext cx="5228798" cy="6824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628</xdr:row>
      <xdr:rowOff>150640</xdr:rowOff>
    </xdr:from>
    <xdr:to>
      <xdr:col>71</xdr:col>
      <xdr:colOff>398216</xdr:colOff>
      <xdr:row>656</xdr:row>
      <xdr:rowOff>120720</xdr:rowOff>
    </xdr:to>
    <xdr:sp macro="" textlink="">
      <xdr:nvSpPr>
        <xdr:cNvPr id="2568" name="Text Box 7924" hidden="1">
          <a:extLst>
            <a:ext uri="{FF2B5EF4-FFF2-40B4-BE49-F238E27FC236}">
              <a16:creationId xmlns:a16="http://schemas.microsoft.com/office/drawing/2014/main" id="{00000000-0008-0000-0200-0000080A0000}"/>
            </a:ext>
          </a:extLst>
        </xdr:cNvPr>
        <xdr:cNvSpPr txBox="1">
          <a:spLocks noChangeArrowheads="1"/>
        </xdr:cNvSpPr>
      </xdr:nvSpPr>
      <xdr:spPr bwMode="auto">
        <a:xfrm>
          <a:off x="18232468" y="72204874"/>
          <a:ext cx="5224898" cy="6824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628</xdr:row>
      <xdr:rowOff>150640</xdr:rowOff>
    </xdr:from>
    <xdr:to>
      <xdr:col>73</xdr:col>
      <xdr:colOff>398215</xdr:colOff>
      <xdr:row>656</xdr:row>
      <xdr:rowOff>120720</xdr:rowOff>
    </xdr:to>
    <xdr:sp macro="" textlink="">
      <xdr:nvSpPr>
        <xdr:cNvPr id="2569" name="Text Box 7925" hidden="1">
          <a:extLst>
            <a:ext uri="{FF2B5EF4-FFF2-40B4-BE49-F238E27FC236}">
              <a16:creationId xmlns:a16="http://schemas.microsoft.com/office/drawing/2014/main" id="{00000000-0008-0000-0200-0000090A0000}"/>
            </a:ext>
          </a:extLst>
        </xdr:cNvPr>
        <xdr:cNvSpPr txBox="1">
          <a:spLocks noChangeArrowheads="1"/>
        </xdr:cNvSpPr>
      </xdr:nvSpPr>
      <xdr:spPr bwMode="auto">
        <a:xfrm>
          <a:off x="19107112" y="72204874"/>
          <a:ext cx="5218935" cy="6824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628</xdr:row>
      <xdr:rowOff>150640</xdr:rowOff>
    </xdr:from>
    <xdr:to>
      <xdr:col>75</xdr:col>
      <xdr:colOff>398216</xdr:colOff>
      <xdr:row>656</xdr:row>
      <xdr:rowOff>120720</xdr:rowOff>
    </xdr:to>
    <xdr:sp macro="" textlink="">
      <xdr:nvSpPr>
        <xdr:cNvPr id="2570" name="Text Box 7926" hidden="1">
          <a:extLst>
            <a:ext uri="{FF2B5EF4-FFF2-40B4-BE49-F238E27FC236}">
              <a16:creationId xmlns:a16="http://schemas.microsoft.com/office/drawing/2014/main" id="{00000000-0008-0000-0200-00000A0A0000}"/>
            </a:ext>
          </a:extLst>
        </xdr:cNvPr>
        <xdr:cNvSpPr txBox="1">
          <a:spLocks noChangeArrowheads="1"/>
        </xdr:cNvSpPr>
      </xdr:nvSpPr>
      <xdr:spPr bwMode="auto">
        <a:xfrm>
          <a:off x="19985578" y="72204874"/>
          <a:ext cx="5209149" cy="6824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628</xdr:row>
      <xdr:rowOff>150640</xdr:rowOff>
    </xdr:from>
    <xdr:to>
      <xdr:col>77</xdr:col>
      <xdr:colOff>398216</xdr:colOff>
      <xdr:row>656</xdr:row>
      <xdr:rowOff>120720</xdr:rowOff>
    </xdr:to>
    <xdr:sp macro="" textlink="">
      <xdr:nvSpPr>
        <xdr:cNvPr id="2571" name="Text Box 7927" hidden="1">
          <a:extLst>
            <a:ext uri="{FF2B5EF4-FFF2-40B4-BE49-F238E27FC236}">
              <a16:creationId xmlns:a16="http://schemas.microsoft.com/office/drawing/2014/main" id="{00000000-0008-0000-0200-00000B0A0000}"/>
            </a:ext>
          </a:extLst>
        </xdr:cNvPr>
        <xdr:cNvSpPr txBox="1">
          <a:spLocks noChangeArrowheads="1"/>
        </xdr:cNvSpPr>
      </xdr:nvSpPr>
      <xdr:spPr bwMode="auto">
        <a:xfrm>
          <a:off x="20853085" y="72204874"/>
          <a:ext cx="5210321" cy="6824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628</xdr:row>
      <xdr:rowOff>150640</xdr:rowOff>
    </xdr:from>
    <xdr:to>
      <xdr:col>79</xdr:col>
      <xdr:colOff>398217</xdr:colOff>
      <xdr:row>656</xdr:row>
      <xdr:rowOff>120720</xdr:rowOff>
    </xdr:to>
    <xdr:sp macro="" textlink="">
      <xdr:nvSpPr>
        <xdr:cNvPr id="2572" name="Text Box 7928" hidden="1">
          <a:extLst>
            <a:ext uri="{FF2B5EF4-FFF2-40B4-BE49-F238E27FC236}">
              <a16:creationId xmlns:a16="http://schemas.microsoft.com/office/drawing/2014/main" id="{00000000-0008-0000-0200-00000C0A0000}"/>
            </a:ext>
          </a:extLst>
        </xdr:cNvPr>
        <xdr:cNvSpPr txBox="1">
          <a:spLocks noChangeArrowheads="1"/>
        </xdr:cNvSpPr>
      </xdr:nvSpPr>
      <xdr:spPr bwMode="auto">
        <a:xfrm>
          <a:off x="21720008" y="72204874"/>
          <a:ext cx="5212079" cy="6824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628</xdr:row>
      <xdr:rowOff>150640</xdr:rowOff>
    </xdr:from>
    <xdr:to>
      <xdr:col>81</xdr:col>
      <xdr:colOff>398216</xdr:colOff>
      <xdr:row>656</xdr:row>
      <xdr:rowOff>120720</xdr:rowOff>
    </xdr:to>
    <xdr:sp macro="" textlink="">
      <xdr:nvSpPr>
        <xdr:cNvPr id="2573" name="Text Box 7929" hidden="1">
          <a:extLst>
            <a:ext uri="{FF2B5EF4-FFF2-40B4-BE49-F238E27FC236}">
              <a16:creationId xmlns:a16="http://schemas.microsoft.com/office/drawing/2014/main" id="{00000000-0008-0000-0200-00000D0A0000}"/>
            </a:ext>
          </a:extLst>
        </xdr:cNvPr>
        <xdr:cNvSpPr txBox="1">
          <a:spLocks noChangeArrowheads="1"/>
        </xdr:cNvSpPr>
      </xdr:nvSpPr>
      <xdr:spPr bwMode="auto">
        <a:xfrm>
          <a:off x="22588686" y="72204874"/>
          <a:ext cx="5212081" cy="6824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628</xdr:row>
      <xdr:rowOff>150640</xdr:rowOff>
    </xdr:from>
    <xdr:to>
      <xdr:col>83</xdr:col>
      <xdr:colOff>394646</xdr:colOff>
      <xdr:row>656</xdr:row>
      <xdr:rowOff>120720</xdr:rowOff>
    </xdr:to>
    <xdr:sp macro="" textlink="">
      <xdr:nvSpPr>
        <xdr:cNvPr id="2574" name="Text Box 7930" hidden="1">
          <a:extLst>
            <a:ext uri="{FF2B5EF4-FFF2-40B4-BE49-F238E27FC236}">
              <a16:creationId xmlns:a16="http://schemas.microsoft.com/office/drawing/2014/main" id="{00000000-0008-0000-0200-00000E0A0000}"/>
            </a:ext>
          </a:extLst>
        </xdr:cNvPr>
        <xdr:cNvSpPr txBox="1">
          <a:spLocks noChangeArrowheads="1"/>
        </xdr:cNvSpPr>
      </xdr:nvSpPr>
      <xdr:spPr bwMode="auto">
        <a:xfrm>
          <a:off x="23457366" y="72204874"/>
          <a:ext cx="5208511" cy="6824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629</xdr:row>
      <xdr:rowOff>128734</xdr:rowOff>
    </xdr:from>
    <xdr:to>
      <xdr:col>69</xdr:col>
      <xdr:colOff>398215</xdr:colOff>
      <xdr:row>657</xdr:row>
      <xdr:rowOff>112248</xdr:rowOff>
    </xdr:to>
    <xdr:sp macro="" textlink="">
      <xdr:nvSpPr>
        <xdr:cNvPr id="2575" name="Text Box 7935" hidden="1">
          <a:extLst>
            <a:ext uri="{FF2B5EF4-FFF2-40B4-BE49-F238E27FC236}">
              <a16:creationId xmlns:a16="http://schemas.microsoft.com/office/drawing/2014/main" id="{00000000-0008-0000-0200-00000F0A0000}"/>
            </a:ext>
          </a:extLst>
        </xdr:cNvPr>
        <xdr:cNvSpPr txBox="1">
          <a:spLocks noChangeArrowheads="1"/>
        </xdr:cNvSpPr>
      </xdr:nvSpPr>
      <xdr:spPr bwMode="auto">
        <a:xfrm>
          <a:off x="17359888" y="72432974"/>
          <a:ext cx="5228798" cy="68297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629</xdr:row>
      <xdr:rowOff>128734</xdr:rowOff>
    </xdr:from>
    <xdr:to>
      <xdr:col>71</xdr:col>
      <xdr:colOff>398216</xdr:colOff>
      <xdr:row>657</xdr:row>
      <xdr:rowOff>112248</xdr:rowOff>
    </xdr:to>
    <xdr:sp macro="" textlink="">
      <xdr:nvSpPr>
        <xdr:cNvPr id="2576" name="Text Box 7936" hidden="1">
          <a:extLst>
            <a:ext uri="{FF2B5EF4-FFF2-40B4-BE49-F238E27FC236}">
              <a16:creationId xmlns:a16="http://schemas.microsoft.com/office/drawing/2014/main" id="{00000000-0008-0000-0200-0000100A0000}"/>
            </a:ext>
          </a:extLst>
        </xdr:cNvPr>
        <xdr:cNvSpPr txBox="1">
          <a:spLocks noChangeArrowheads="1"/>
        </xdr:cNvSpPr>
      </xdr:nvSpPr>
      <xdr:spPr bwMode="auto">
        <a:xfrm>
          <a:off x="18232468" y="72432974"/>
          <a:ext cx="5224898" cy="68297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629</xdr:row>
      <xdr:rowOff>128734</xdr:rowOff>
    </xdr:from>
    <xdr:to>
      <xdr:col>73</xdr:col>
      <xdr:colOff>398215</xdr:colOff>
      <xdr:row>657</xdr:row>
      <xdr:rowOff>112248</xdr:rowOff>
    </xdr:to>
    <xdr:sp macro="" textlink="">
      <xdr:nvSpPr>
        <xdr:cNvPr id="2577" name="Text Box 7937" hidden="1">
          <a:extLst>
            <a:ext uri="{FF2B5EF4-FFF2-40B4-BE49-F238E27FC236}">
              <a16:creationId xmlns:a16="http://schemas.microsoft.com/office/drawing/2014/main" id="{00000000-0008-0000-0200-0000110A0000}"/>
            </a:ext>
          </a:extLst>
        </xdr:cNvPr>
        <xdr:cNvSpPr txBox="1">
          <a:spLocks noChangeArrowheads="1"/>
        </xdr:cNvSpPr>
      </xdr:nvSpPr>
      <xdr:spPr bwMode="auto">
        <a:xfrm>
          <a:off x="19107112" y="72432974"/>
          <a:ext cx="5218935" cy="68297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629</xdr:row>
      <xdr:rowOff>128734</xdr:rowOff>
    </xdr:from>
    <xdr:to>
      <xdr:col>75</xdr:col>
      <xdr:colOff>398216</xdr:colOff>
      <xdr:row>657</xdr:row>
      <xdr:rowOff>112248</xdr:rowOff>
    </xdr:to>
    <xdr:sp macro="" textlink="">
      <xdr:nvSpPr>
        <xdr:cNvPr id="2578" name="Text Box 7938" hidden="1">
          <a:extLst>
            <a:ext uri="{FF2B5EF4-FFF2-40B4-BE49-F238E27FC236}">
              <a16:creationId xmlns:a16="http://schemas.microsoft.com/office/drawing/2014/main" id="{00000000-0008-0000-0200-0000120A0000}"/>
            </a:ext>
          </a:extLst>
        </xdr:cNvPr>
        <xdr:cNvSpPr txBox="1">
          <a:spLocks noChangeArrowheads="1"/>
        </xdr:cNvSpPr>
      </xdr:nvSpPr>
      <xdr:spPr bwMode="auto">
        <a:xfrm>
          <a:off x="19985578" y="72432974"/>
          <a:ext cx="5209149" cy="68297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629</xdr:row>
      <xdr:rowOff>128734</xdr:rowOff>
    </xdr:from>
    <xdr:to>
      <xdr:col>77</xdr:col>
      <xdr:colOff>398216</xdr:colOff>
      <xdr:row>657</xdr:row>
      <xdr:rowOff>112248</xdr:rowOff>
    </xdr:to>
    <xdr:sp macro="" textlink="">
      <xdr:nvSpPr>
        <xdr:cNvPr id="2579" name="Text Box 7939" hidden="1">
          <a:extLst>
            <a:ext uri="{FF2B5EF4-FFF2-40B4-BE49-F238E27FC236}">
              <a16:creationId xmlns:a16="http://schemas.microsoft.com/office/drawing/2014/main" id="{00000000-0008-0000-0200-0000130A0000}"/>
            </a:ext>
          </a:extLst>
        </xdr:cNvPr>
        <xdr:cNvSpPr txBox="1">
          <a:spLocks noChangeArrowheads="1"/>
        </xdr:cNvSpPr>
      </xdr:nvSpPr>
      <xdr:spPr bwMode="auto">
        <a:xfrm>
          <a:off x="20853085" y="72432974"/>
          <a:ext cx="5210321" cy="68297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629</xdr:row>
      <xdr:rowOff>128734</xdr:rowOff>
    </xdr:from>
    <xdr:to>
      <xdr:col>79</xdr:col>
      <xdr:colOff>398217</xdr:colOff>
      <xdr:row>657</xdr:row>
      <xdr:rowOff>112248</xdr:rowOff>
    </xdr:to>
    <xdr:sp macro="" textlink="">
      <xdr:nvSpPr>
        <xdr:cNvPr id="2580" name="Text Box 7940" hidden="1">
          <a:extLst>
            <a:ext uri="{FF2B5EF4-FFF2-40B4-BE49-F238E27FC236}">
              <a16:creationId xmlns:a16="http://schemas.microsoft.com/office/drawing/2014/main" id="{00000000-0008-0000-0200-0000140A0000}"/>
            </a:ext>
          </a:extLst>
        </xdr:cNvPr>
        <xdr:cNvSpPr txBox="1">
          <a:spLocks noChangeArrowheads="1"/>
        </xdr:cNvSpPr>
      </xdr:nvSpPr>
      <xdr:spPr bwMode="auto">
        <a:xfrm>
          <a:off x="21720008" y="72432974"/>
          <a:ext cx="5212079" cy="68297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629</xdr:row>
      <xdr:rowOff>128734</xdr:rowOff>
    </xdr:from>
    <xdr:to>
      <xdr:col>81</xdr:col>
      <xdr:colOff>398216</xdr:colOff>
      <xdr:row>657</xdr:row>
      <xdr:rowOff>112248</xdr:rowOff>
    </xdr:to>
    <xdr:sp macro="" textlink="">
      <xdr:nvSpPr>
        <xdr:cNvPr id="2581" name="Text Box 7941" hidden="1">
          <a:extLst>
            <a:ext uri="{FF2B5EF4-FFF2-40B4-BE49-F238E27FC236}">
              <a16:creationId xmlns:a16="http://schemas.microsoft.com/office/drawing/2014/main" id="{00000000-0008-0000-0200-0000150A0000}"/>
            </a:ext>
          </a:extLst>
        </xdr:cNvPr>
        <xdr:cNvSpPr txBox="1">
          <a:spLocks noChangeArrowheads="1"/>
        </xdr:cNvSpPr>
      </xdr:nvSpPr>
      <xdr:spPr bwMode="auto">
        <a:xfrm>
          <a:off x="22588686" y="72432974"/>
          <a:ext cx="5212081" cy="68297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629</xdr:row>
      <xdr:rowOff>128734</xdr:rowOff>
    </xdr:from>
    <xdr:to>
      <xdr:col>83</xdr:col>
      <xdr:colOff>394646</xdr:colOff>
      <xdr:row>657</xdr:row>
      <xdr:rowOff>112248</xdr:rowOff>
    </xdr:to>
    <xdr:sp macro="" textlink="">
      <xdr:nvSpPr>
        <xdr:cNvPr id="2582" name="Text Box 7942" hidden="1">
          <a:extLst>
            <a:ext uri="{FF2B5EF4-FFF2-40B4-BE49-F238E27FC236}">
              <a16:creationId xmlns:a16="http://schemas.microsoft.com/office/drawing/2014/main" id="{00000000-0008-0000-0200-0000160A0000}"/>
            </a:ext>
          </a:extLst>
        </xdr:cNvPr>
        <xdr:cNvSpPr txBox="1">
          <a:spLocks noChangeArrowheads="1"/>
        </xdr:cNvSpPr>
      </xdr:nvSpPr>
      <xdr:spPr bwMode="auto">
        <a:xfrm>
          <a:off x="23457366" y="72432974"/>
          <a:ext cx="5208511" cy="68297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630</xdr:row>
      <xdr:rowOff>115492</xdr:rowOff>
    </xdr:from>
    <xdr:to>
      <xdr:col>69</xdr:col>
      <xdr:colOff>398215</xdr:colOff>
      <xdr:row>658</xdr:row>
      <xdr:rowOff>110658</xdr:rowOff>
    </xdr:to>
    <xdr:sp macro="" textlink="">
      <xdr:nvSpPr>
        <xdr:cNvPr id="2583" name="Text Box 7947" hidden="1">
          <a:extLst>
            <a:ext uri="{FF2B5EF4-FFF2-40B4-BE49-F238E27FC236}">
              <a16:creationId xmlns:a16="http://schemas.microsoft.com/office/drawing/2014/main" id="{00000000-0008-0000-0200-0000170A0000}"/>
            </a:ext>
          </a:extLst>
        </xdr:cNvPr>
        <xdr:cNvSpPr txBox="1">
          <a:spLocks noChangeArrowheads="1"/>
        </xdr:cNvSpPr>
      </xdr:nvSpPr>
      <xdr:spPr bwMode="auto">
        <a:xfrm>
          <a:off x="17359888" y="72663723"/>
          <a:ext cx="5228798" cy="68455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630</xdr:row>
      <xdr:rowOff>115492</xdr:rowOff>
    </xdr:from>
    <xdr:to>
      <xdr:col>71</xdr:col>
      <xdr:colOff>398216</xdr:colOff>
      <xdr:row>658</xdr:row>
      <xdr:rowOff>110658</xdr:rowOff>
    </xdr:to>
    <xdr:sp macro="" textlink="">
      <xdr:nvSpPr>
        <xdr:cNvPr id="2584" name="Text Box 7948" hidden="1">
          <a:extLst>
            <a:ext uri="{FF2B5EF4-FFF2-40B4-BE49-F238E27FC236}">
              <a16:creationId xmlns:a16="http://schemas.microsoft.com/office/drawing/2014/main" id="{00000000-0008-0000-0200-0000180A0000}"/>
            </a:ext>
          </a:extLst>
        </xdr:cNvPr>
        <xdr:cNvSpPr txBox="1">
          <a:spLocks noChangeArrowheads="1"/>
        </xdr:cNvSpPr>
      </xdr:nvSpPr>
      <xdr:spPr bwMode="auto">
        <a:xfrm>
          <a:off x="18232468" y="72663723"/>
          <a:ext cx="5224898" cy="68455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630</xdr:row>
      <xdr:rowOff>115492</xdr:rowOff>
    </xdr:from>
    <xdr:to>
      <xdr:col>73</xdr:col>
      <xdr:colOff>398215</xdr:colOff>
      <xdr:row>658</xdr:row>
      <xdr:rowOff>110658</xdr:rowOff>
    </xdr:to>
    <xdr:sp macro="" textlink="">
      <xdr:nvSpPr>
        <xdr:cNvPr id="2585" name="Text Box 7949" hidden="1">
          <a:extLst>
            <a:ext uri="{FF2B5EF4-FFF2-40B4-BE49-F238E27FC236}">
              <a16:creationId xmlns:a16="http://schemas.microsoft.com/office/drawing/2014/main" id="{00000000-0008-0000-0200-0000190A0000}"/>
            </a:ext>
          </a:extLst>
        </xdr:cNvPr>
        <xdr:cNvSpPr txBox="1">
          <a:spLocks noChangeArrowheads="1"/>
        </xdr:cNvSpPr>
      </xdr:nvSpPr>
      <xdr:spPr bwMode="auto">
        <a:xfrm>
          <a:off x="19107112" y="72663723"/>
          <a:ext cx="5218935" cy="68455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630</xdr:row>
      <xdr:rowOff>115492</xdr:rowOff>
    </xdr:from>
    <xdr:to>
      <xdr:col>75</xdr:col>
      <xdr:colOff>398216</xdr:colOff>
      <xdr:row>658</xdr:row>
      <xdr:rowOff>110658</xdr:rowOff>
    </xdr:to>
    <xdr:sp macro="" textlink="">
      <xdr:nvSpPr>
        <xdr:cNvPr id="2586" name="Text Box 7950" hidden="1">
          <a:extLst>
            <a:ext uri="{FF2B5EF4-FFF2-40B4-BE49-F238E27FC236}">
              <a16:creationId xmlns:a16="http://schemas.microsoft.com/office/drawing/2014/main" id="{00000000-0008-0000-0200-00001A0A0000}"/>
            </a:ext>
          </a:extLst>
        </xdr:cNvPr>
        <xdr:cNvSpPr txBox="1">
          <a:spLocks noChangeArrowheads="1"/>
        </xdr:cNvSpPr>
      </xdr:nvSpPr>
      <xdr:spPr bwMode="auto">
        <a:xfrm>
          <a:off x="19985578" y="72663723"/>
          <a:ext cx="5209149" cy="68455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630</xdr:row>
      <xdr:rowOff>115492</xdr:rowOff>
    </xdr:from>
    <xdr:to>
      <xdr:col>77</xdr:col>
      <xdr:colOff>398216</xdr:colOff>
      <xdr:row>658</xdr:row>
      <xdr:rowOff>110658</xdr:rowOff>
    </xdr:to>
    <xdr:sp macro="" textlink="">
      <xdr:nvSpPr>
        <xdr:cNvPr id="2587" name="Text Box 7951" hidden="1">
          <a:extLst>
            <a:ext uri="{FF2B5EF4-FFF2-40B4-BE49-F238E27FC236}">
              <a16:creationId xmlns:a16="http://schemas.microsoft.com/office/drawing/2014/main" id="{00000000-0008-0000-0200-00001B0A0000}"/>
            </a:ext>
          </a:extLst>
        </xdr:cNvPr>
        <xdr:cNvSpPr txBox="1">
          <a:spLocks noChangeArrowheads="1"/>
        </xdr:cNvSpPr>
      </xdr:nvSpPr>
      <xdr:spPr bwMode="auto">
        <a:xfrm>
          <a:off x="20853085" y="72663723"/>
          <a:ext cx="5210321" cy="68455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630</xdr:row>
      <xdr:rowOff>115492</xdr:rowOff>
    </xdr:from>
    <xdr:to>
      <xdr:col>79</xdr:col>
      <xdr:colOff>398217</xdr:colOff>
      <xdr:row>658</xdr:row>
      <xdr:rowOff>110658</xdr:rowOff>
    </xdr:to>
    <xdr:sp macro="" textlink="">
      <xdr:nvSpPr>
        <xdr:cNvPr id="2588" name="Text Box 7952" hidden="1">
          <a:extLst>
            <a:ext uri="{FF2B5EF4-FFF2-40B4-BE49-F238E27FC236}">
              <a16:creationId xmlns:a16="http://schemas.microsoft.com/office/drawing/2014/main" id="{00000000-0008-0000-0200-00001C0A0000}"/>
            </a:ext>
          </a:extLst>
        </xdr:cNvPr>
        <xdr:cNvSpPr txBox="1">
          <a:spLocks noChangeArrowheads="1"/>
        </xdr:cNvSpPr>
      </xdr:nvSpPr>
      <xdr:spPr bwMode="auto">
        <a:xfrm>
          <a:off x="21720008" y="72663723"/>
          <a:ext cx="5212079" cy="68455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630</xdr:row>
      <xdr:rowOff>115492</xdr:rowOff>
    </xdr:from>
    <xdr:to>
      <xdr:col>81</xdr:col>
      <xdr:colOff>398216</xdr:colOff>
      <xdr:row>658</xdr:row>
      <xdr:rowOff>110658</xdr:rowOff>
    </xdr:to>
    <xdr:sp macro="" textlink="">
      <xdr:nvSpPr>
        <xdr:cNvPr id="2589" name="Text Box 7953" hidden="1">
          <a:extLst>
            <a:ext uri="{FF2B5EF4-FFF2-40B4-BE49-F238E27FC236}">
              <a16:creationId xmlns:a16="http://schemas.microsoft.com/office/drawing/2014/main" id="{00000000-0008-0000-0200-00001D0A0000}"/>
            </a:ext>
          </a:extLst>
        </xdr:cNvPr>
        <xdr:cNvSpPr txBox="1">
          <a:spLocks noChangeArrowheads="1"/>
        </xdr:cNvSpPr>
      </xdr:nvSpPr>
      <xdr:spPr bwMode="auto">
        <a:xfrm>
          <a:off x="22588686" y="72663723"/>
          <a:ext cx="5212081" cy="68455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630</xdr:row>
      <xdr:rowOff>115492</xdr:rowOff>
    </xdr:from>
    <xdr:to>
      <xdr:col>83</xdr:col>
      <xdr:colOff>394646</xdr:colOff>
      <xdr:row>658</xdr:row>
      <xdr:rowOff>110658</xdr:rowOff>
    </xdr:to>
    <xdr:sp macro="" textlink="">
      <xdr:nvSpPr>
        <xdr:cNvPr id="2590" name="Text Box 7954" hidden="1">
          <a:extLst>
            <a:ext uri="{FF2B5EF4-FFF2-40B4-BE49-F238E27FC236}">
              <a16:creationId xmlns:a16="http://schemas.microsoft.com/office/drawing/2014/main" id="{00000000-0008-0000-0200-00001E0A0000}"/>
            </a:ext>
          </a:extLst>
        </xdr:cNvPr>
        <xdr:cNvSpPr txBox="1">
          <a:spLocks noChangeArrowheads="1"/>
        </xdr:cNvSpPr>
      </xdr:nvSpPr>
      <xdr:spPr bwMode="auto">
        <a:xfrm>
          <a:off x="23457366" y="72663723"/>
          <a:ext cx="5208511" cy="684554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631</xdr:row>
      <xdr:rowOff>103456</xdr:rowOff>
    </xdr:from>
    <xdr:to>
      <xdr:col>69</xdr:col>
      <xdr:colOff>398215</xdr:colOff>
      <xdr:row>659</xdr:row>
      <xdr:rowOff>106774</xdr:rowOff>
    </xdr:to>
    <xdr:sp macro="" textlink="">
      <xdr:nvSpPr>
        <xdr:cNvPr id="2591" name="Text Box 7959" hidden="1">
          <a:extLst>
            <a:ext uri="{FF2B5EF4-FFF2-40B4-BE49-F238E27FC236}">
              <a16:creationId xmlns:a16="http://schemas.microsoft.com/office/drawing/2014/main" id="{00000000-0008-0000-0200-00001F0A0000}"/>
            </a:ext>
          </a:extLst>
        </xdr:cNvPr>
        <xdr:cNvSpPr txBox="1">
          <a:spLocks noChangeArrowheads="1"/>
        </xdr:cNvSpPr>
      </xdr:nvSpPr>
      <xdr:spPr bwMode="auto">
        <a:xfrm>
          <a:off x="17359888" y="72897208"/>
          <a:ext cx="5228798" cy="685864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631</xdr:row>
      <xdr:rowOff>103456</xdr:rowOff>
    </xdr:from>
    <xdr:to>
      <xdr:col>71</xdr:col>
      <xdr:colOff>398216</xdr:colOff>
      <xdr:row>659</xdr:row>
      <xdr:rowOff>106774</xdr:rowOff>
    </xdr:to>
    <xdr:sp macro="" textlink="">
      <xdr:nvSpPr>
        <xdr:cNvPr id="2592" name="Text Box 7960" hidden="1">
          <a:extLst>
            <a:ext uri="{FF2B5EF4-FFF2-40B4-BE49-F238E27FC236}">
              <a16:creationId xmlns:a16="http://schemas.microsoft.com/office/drawing/2014/main" id="{00000000-0008-0000-0200-0000200A0000}"/>
            </a:ext>
          </a:extLst>
        </xdr:cNvPr>
        <xdr:cNvSpPr txBox="1">
          <a:spLocks noChangeArrowheads="1"/>
        </xdr:cNvSpPr>
      </xdr:nvSpPr>
      <xdr:spPr bwMode="auto">
        <a:xfrm>
          <a:off x="18232468" y="72897208"/>
          <a:ext cx="5224898" cy="685864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631</xdr:row>
      <xdr:rowOff>103456</xdr:rowOff>
    </xdr:from>
    <xdr:to>
      <xdr:col>73</xdr:col>
      <xdr:colOff>398215</xdr:colOff>
      <xdr:row>659</xdr:row>
      <xdr:rowOff>106774</xdr:rowOff>
    </xdr:to>
    <xdr:sp macro="" textlink="">
      <xdr:nvSpPr>
        <xdr:cNvPr id="2593" name="Text Box 7961" hidden="1">
          <a:extLst>
            <a:ext uri="{FF2B5EF4-FFF2-40B4-BE49-F238E27FC236}">
              <a16:creationId xmlns:a16="http://schemas.microsoft.com/office/drawing/2014/main" id="{00000000-0008-0000-0200-0000210A0000}"/>
            </a:ext>
          </a:extLst>
        </xdr:cNvPr>
        <xdr:cNvSpPr txBox="1">
          <a:spLocks noChangeArrowheads="1"/>
        </xdr:cNvSpPr>
      </xdr:nvSpPr>
      <xdr:spPr bwMode="auto">
        <a:xfrm>
          <a:off x="19107112" y="72897208"/>
          <a:ext cx="5218935" cy="685864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631</xdr:row>
      <xdr:rowOff>103456</xdr:rowOff>
    </xdr:from>
    <xdr:to>
      <xdr:col>75</xdr:col>
      <xdr:colOff>398216</xdr:colOff>
      <xdr:row>659</xdr:row>
      <xdr:rowOff>106774</xdr:rowOff>
    </xdr:to>
    <xdr:sp macro="" textlink="">
      <xdr:nvSpPr>
        <xdr:cNvPr id="2594" name="Text Box 7962" hidden="1">
          <a:extLst>
            <a:ext uri="{FF2B5EF4-FFF2-40B4-BE49-F238E27FC236}">
              <a16:creationId xmlns:a16="http://schemas.microsoft.com/office/drawing/2014/main" id="{00000000-0008-0000-0200-0000220A0000}"/>
            </a:ext>
          </a:extLst>
        </xdr:cNvPr>
        <xdr:cNvSpPr txBox="1">
          <a:spLocks noChangeArrowheads="1"/>
        </xdr:cNvSpPr>
      </xdr:nvSpPr>
      <xdr:spPr bwMode="auto">
        <a:xfrm>
          <a:off x="19985578" y="72897208"/>
          <a:ext cx="5209149" cy="685864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631</xdr:row>
      <xdr:rowOff>103456</xdr:rowOff>
    </xdr:from>
    <xdr:to>
      <xdr:col>77</xdr:col>
      <xdr:colOff>398216</xdr:colOff>
      <xdr:row>659</xdr:row>
      <xdr:rowOff>106774</xdr:rowOff>
    </xdr:to>
    <xdr:sp macro="" textlink="">
      <xdr:nvSpPr>
        <xdr:cNvPr id="2595" name="Text Box 7963" hidden="1">
          <a:extLst>
            <a:ext uri="{FF2B5EF4-FFF2-40B4-BE49-F238E27FC236}">
              <a16:creationId xmlns:a16="http://schemas.microsoft.com/office/drawing/2014/main" id="{00000000-0008-0000-0200-0000230A0000}"/>
            </a:ext>
          </a:extLst>
        </xdr:cNvPr>
        <xdr:cNvSpPr txBox="1">
          <a:spLocks noChangeArrowheads="1"/>
        </xdr:cNvSpPr>
      </xdr:nvSpPr>
      <xdr:spPr bwMode="auto">
        <a:xfrm>
          <a:off x="20853085" y="72897208"/>
          <a:ext cx="5210321" cy="685864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631</xdr:row>
      <xdr:rowOff>103456</xdr:rowOff>
    </xdr:from>
    <xdr:to>
      <xdr:col>79</xdr:col>
      <xdr:colOff>398217</xdr:colOff>
      <xdr:row>659</xdr:row>
      <xdr:rowOff>106774</xdr:rowOff>
    </xdr:to>
    <xdr:sp macro="" textlink="">
      <xdr:nvSpPr>
        <xdr:cNvPr id="2596" name="Text Box 7964" hidden="1">
          <a:extLst>
            <a:ext uri="{FF2B5EF4-FFF2-40B4-BE49-F238E27FC236}">
              <a16:creationId xmlns:a16="http://schemas.microsoft.com/office/drawing/2014/main" id="{00000000-0008-0000-0200-0000240A0000}"/>
            </a:ext>
          </a:extLst>
        </xdr:cNvPr>
        <xdr:cNvSpPr txBox="1">
          <a:spLocks noChangeArrowheads="1"/>
        </xdr:cNvSpPr>
      </xdr:nvSpPr>
      <xdr:spPr bwMode="auto">
        <a:xfrm>
          <a:off x="21720008" y="72897208"/>
          <a:ext cx="5212079" cy="685864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631</xdr:row>
      <xdr:rowOff>103456</xdr:rowOff>
    </xdr:from>
    <xdr:to>
      <xdr:col>81</xdr:col>
      <xdr:colOff>398216</xdr:colOff>
      <xdr:row>659</xdr:row>
      <xdr:rowOff>106774</xdr:rowOff>
    </xdr:to>
    <xdr:sp macro="" textlink="">
      <xdr:nvSpPr>
        <xdr:cNvPr id="2597" name="Text Box 7965" hidden="1">
          <a:extLst>
            <a:ext uri="{FF2B5EF4-FFF2-40B4-BE49-F238E27FC236}">
              <a16:creationId xmlns:a16="http://schemas.microsoft.com/office/drawing/2014/main" id="{00000000-0008-0000-0200-0000250A0000}"/>
            </a:ext>
          </a:extLst>
        </xdr:cNvPr>
        <xdr:cNvSpPr txBox="1">
          <a:spLocks noChangeArrowheads="1"/>
        </xdr:cNvSpPr>
      </xdr:nvSpPr>
      <xdr:spPr bwMode="auto">
        <a:xfrm>
          <a:off x="22588686" y="72897208"/>
          <a:ext cx="5212081" cy="685864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631</xdr:row>
      <xdr:rowOff>103456</xdr:rowOff>
    </xdr:from>
    <xdr:to>
      <xdr:col>83</xdr:col>
      <xdr:colOff>394646</xdr:colOff>
      <xdr:row>659</xdr:row>
      <xdr:rowOff>106774</xdr:rowOff>
    </xdr:to>
    <xdr:sp macro="" textlink="">
      <xdr:nvSpPr>
        <xdr:cNvPr id="2598" name="Text Box 7966" hidden="1">
          <a:extLst>
            <a:ext uri="{FF2B5EF4-FFF2-40B4-BE49-F238E27FC236}">
              <a16:creationId xmlns:a16="http://schemas.microsoft.com/office/drawing/2014/main" id="{00000000-0008-0000-0200-0000260A0000}"/>
            </a:ext>
          </a:extLst>
        </xdr:cNvPr>
        <xdr:cNvSpPr txBox="1">
          <a:spLocks noChangeArrowheads="1"/>
        </xdr:cNvSpPr>
      </xdr:nvSpPr>
      <xdr:spPr bwMode="auto">
        <a:xfrm>
          <a:off x="23457366" y="72897208"/>
          <a:ext cx="5208511" cy="685864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632</xdr:row>
      <xdr:rowOff>87309</xdr:rowOff>
    </xdr:from>
    <xdr:to>
      <xdr:col>69</xdr:col>
      <xdr:colOff>398215</xdr:colOff>
      <xdr:row>660</xdr:row>
      <xdr:rowOff>110533</xdr:rowOff>
    </xdr:to>
    <xdr:sp macro="" textlink="">
      <xdr:nvSpPr>
        <xdr:cNvPr id="2599" name="Text Box 7971" hidden="1">
          <a:extLst>
            <a:ext uri="{FF2B5EF4-FFF2-40B4-BE49-F238E27FC236}">
              <a16:creationId xmlns:a16="http://schemas.microsoft.com/office/drawing/2014/main" id="{00000000-0008-0000-0200-0000270A0000}"/>
            </a:ext>
          </a:extLst>
        </xdr:cNvPr>
        <xdr:cNvSpPr txBox="1">
          <a:spLocks noChangeArrowheads="1"/>
        </xdr:cNvSpPr>
      </xdr:nvSpPr>
      <xdr:spPr bwMode="auto">
        <a:xfrm>
          <a:off x="17359888" y="73125411"/>
          <a:ext cx="5228798" cy="688104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632</xdr:row>
      <xdr:rowOff>87309</xdr:rowOff>
    </xdr:from>
    <xdr:to>
      <xdr:col>71</xdr:col>
      <xdr:colOff>398216</xdr:colOff>
      <xdr:row>660</xdr:row>
      <xdr:rowOff>110533</xdr:rowOff>
    </xdr:to>
    <xdr:sp macro="" textlink="">
      <xdr:nvSpPr>
        <xdr:cNvPr id="2600" name="Text Box 7972" hidden="1">
          <a:extLst>
            <a:ext uri="{FF2B5EF4-FFF2-40B4-BE49-F238E27FC236}">
              <a16:creationId xmlns:a16="http://schemas.microsoft.com/office/drawing/2014/main" id="{00000000-0008-0000-0200-0000280A0000}"/>
            </a:ext>
          </a:extLst>
        </xdr:cNvPr>
        <xdr:cNvSpPr txBox="1">
          <a:spLocks noChangeArrowheads="1"/>
        </xdr:cNvSpPr>
      </xdr:nvSpPr>
      <xdr:spPr bwMode="auto">
        <a:xfrm>
          <a:off x="18232468" y="73125411"/>
          <a:ext cx="5224898" cy="688104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632</xdr:row>
      <xdr:rowOff>87309</xdr:rowOff>
    </xdr:from>
    <xdr:to>
      <xdr:col>73</xdr:col>
      <xdr:colOff>398215</xdr:colOff>
      <xdr:row>660</xdr:row>
      <xdr:rowOff>110533</xdr:rowOff>
    </xdr:to>
    <xdr:sp macro="" textlink="">
      <xdr:nvSpPr>
        <xdr:cNvPr id="2601" name="Text Box 7973" hidden="1">
          <a:extLst>
            <a:ext uri="{FF2B5EF4-FFF2-40B4-BE49-F238E27FC236}">
              <a16:creationId xmlns:a16="http://schemas.microsoft.com/office/drawing/2014/main" id="{00000000-0008-0000-0200-0000290A0000}"/>
            </a:ext>
          </a:extLst>
        </xdr:cNvPr>
        <xdr:cNvSpPr txBox="1">
          <a:spLocks noChangeArrowheads="1"/>
        </xdr:cNvSpPr>
      </xdr:nvSpPr>
      <xdr:spPr bwMode="auto">
        <a:xfrm>
          <a:off x="19107112" y="73125411"/>
          <a:ext cx="5218935" cy="688104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632</xdr:row>
      <xdr:rowOff>87309</xdr:rowOff>
    </xdr:from>
    <xdr:to>
      <xdr:col>75</xdr:col>
      <xdr:colOff>398216</xdr:colOff>
      <xdr:row>660</xdr:row>
      <xdr:rowOff>110533</xdr:rowOff>
    </xdr:to>
    <xdr:sp macro="" textlink="">
      <xdr:nvSpPr>
        <xdr:cNvPr id="2602" name="Text Box 7974" hidden="1">
          <a:extLst>
            <a:ext uri="{FF2B5EF4-FFF2-40B4-BE49-F238E27FC236}">
              <a16:creationId xmlns:a16="http://schemas.microsoft.com/office/drawing/2014/main" id="{00000000-0008-0000-0200-00002A0A0000}"/>
            </a:ext>
          </a:extLst>
        </xdr:cNvPr>
        <xdr:cNvSpPr txBox="1">
          <a:spLocks noChangeArrowheads="1"/>
        </xdr:cNvSpPr>
      </xdr:nvSpPr>
      <xdr:spPr bwMode="auto">
        <a:xfrm>
          <a:off x="19985578" y="73125411"/>
          <a:ext cx="5209149" cy="688104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632</xdr:row>
      <xdr:rowOff>87309</xdr:rowOff>
    </xdr:from>
    <xdr:to>
      <xdr:col>77</xdr:col>
      <xdr:colOff>398216</xdr:colOff>
      <xdr:row>660</xdr:row>
      <xdr:rowOff>110533</xdr:rowOff>
    </xdr:to>
    <xdr:sp macro="" textlink="">
      <xdr:nvSpPr>
        <xdr:cNvPr id="2603" name="Text Box 7975" hidden="1">
          <a:extLst>
            <a:ext uri="{FF2B5EF4-FFF2-40B4-BE49-F238E27FC236}">
              <a16:creationId xmlns:a16="http://schemas.microsoft.com/office/drawing/2014/main" id="{00000000-0008-0000-0200-00002B0A0000}"/>
            </a:ext>
          </a:extLst>
        </xdr:cNvPr>
        <xdr:cNvSpPr txBox="1">
          <a:spLocks noChangeArrowheads="1"/>
        </xdr:cNvSpPr>
      </xdr:nvSpPr>
      <xdr:spPr bwMode="auto">
        <a:xfrm>
          <a:off x="20853085" y="73125411"/>
          <a:ext cx="5210321" cy="688104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632</xdr:row>
      <xdr:rowOff>87309</xdr:rowOff>
    </xdr:from>
    <xdr:to>
      <xdr:col>79</xdr:col>
      <xdr:colOff>398217</xdr:colOff>
      <xdr:row>660</xdr:row>
      <xdr:rowOff>110533</xdr:rowOff>
    </xdr:to>
    <xdr:sp macro="" textlink="">
      <xdr:nvSpPr>
        <xdr:cNvPr id="2604" name="Text Box 7976" hidden="1">
          <a:extLst>
            <a:ext uri="{FF2B5EF4-FFF2-40B4-BE49-F238E27FC236}">
              <a16:creationId xmlns:a16="http://schemas.microsoft.com/office/drawing/2014/main" id="{00000000-0008-0000-0200-00002C0A0000}"/>
            </a:ext>
          </a:extLst>
        </xdr:cNvPr>
        <xdr:cNvSpPr txBox="1">
          <a:spLocks noChangeArrowheads="1"/>
        </xdr:cNvSpPr>
      </xdr:nvSpPr>
      <xdr:spPr bwMode="auto">
        <a:xfrm>
          <a:off x="21720008" y="73125411"/>
          <a:ext cx="5212079" cy="688104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632</xdr:row>
      <xdr:rowOff>87309</xdr:rowOff>
    </xdr:from>
    <xdr:to>
      <xdr:col>81</xdr:col>
      <xdr:colOff>398216</xdr:colOff>
      <xdr:row>660</xdr:row>
      <xdr:rowOff>110533</xdr:rowOff>
    </xdr:to>
    <xdr:sp macro="" textlink="">
      <xdr:nvSpPr>
        <xdr:cNvPr id="2605" name="Text Box 7977" hidden="1">
          <a:extLst>
            <a:ext uri="{FF2B5EF4-FFF2-40B4-BE49-F238E27FC236}">
              <a16:creationId xmlns:a16="http://schemas.microsoft.com/office/drawing/2014/main" id="{00000000-0008-0000-0200-00002D0A0000}"/>
            </a:ext>
          </a:extLst>
        </xdr:cNvPr>
        <xdr:cNvSpPr txBox="1">
          <a:spLocks noChangeArrowheads="1"/>
        </xdr:cNvSpPr>
      </xdr:nvSpPr>
      <xdr:spPr bwMode="auto">
        <a:xfrm>
          <a:off x="22588686" y="73125411"/>
          <a:ext cx="5212081" cy="688104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632</xdr:row>
      <xdr:rowOff>87309</xdr:rowOff>
    </xdr:from>
    <xdr:to>
      <xdr:col>83</xdr:col>
      <xdr:colOff>394646</xdr:colOff>
      <xdr:row>660</xdr:row>
      <xdr:rowOff>110533</xdr:rowOff>
    </xdr:to>
    <xdr:sp macro="" textlink="">
      <xdr:nvSpPr>
        <xdr:cNvPr id="2606" name="Text Box 7978" hidden="1">
          <a:extLst>
            <a:ext uri="{FF2B5EF4-FFF2-40B4-BE49-F238E27FC236}">
              <a16:creationId xmlns:a16="http://schemas.microsoft.com/office/drawing/2014/main" id="{00000000-0008-0000-0200-00002E0A0000}"/>
            </a:ext>
          </a:extLst>
        </xdr:cNvPr>
        <xdr:cNvSpPr txBox="1">
          <a:spLocks noChangeArrowheads="1"/>
        </xdr:cNvSpPr>
      </xdr:nvSpPr>
      <xdr:spPr bwMode="auto">
        <a:xfrm>
          <a:off x="23457366" y="73125411"/>
          <a:ext cx="5208511" cy="688104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633</xdr:row>
      <xdr:rowOff>66304</xdr:rowOff>
    </xdr:from>
    <xdr:to>
      <xdr:col>69</xdr:col>
      <xdr:colOff>398215</xdr:colOff>
      <xdr:row>661</xdr:row>
      <xdr:rowOff>112256</xdr:rowOff>
    </xdr:to>
    <xdr:sp macro="" textlink="">
      <xdr:nvSpPr>
        <xdr:cNvPr id="2607" name="Text Box 7983" hidden="1">
          <a:extLst>
            <a:ext uri="{FF2B5EF4-FFF2-40B4-BE49-F238E27FC236}">
              <a16:creationId xmlns:a16="http://schemas.microsoft.com/office/drawing/2014/main" id="{00000000-0008-0000-0200-00002F0A0000}"/>
            </a:ext>
          </a:extLst>
        </xdr:cNvPr>
        <xdr:cNvSpPr txBox="1">
          <a:spLocks noChangeArrowheads="1"/>
        </xdr:cNvSpPr>
      </xdr:nvSpPr>
      <xdr:spPr bwMode="auto">
        <a:xfrm>
          <a:off x="17359888" y="73350081"/>
          <a:ext cx="5228798" cy="6906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633</xdr:row>
      <xdr:rowOff>66304</xdr:rowOff>
    </xdr:from>
    <xdr:to>
      <xdr:col>71</xdr:col>
      <xdr:colOff>398216</xdr:colOff>
      <xdr:row>661</xdr:row>
      <xdr:rowOff>112256</xdr:rowOff>
    </xdr:to>
    <xdr:sp macro="" textlink="">
      <xdr:nvSpPr>
        <xdr:cNvPr id="2608" name="Text Box 7984" hidden="1">
          <a:extLst>
            <a:ext uri="{FF2B5EF4-FFF2-40B4-BE49-F238E27FC236}">
              <a16:creationId xmlns:a16="http://schemas.microsoft.com/office/drawing/2014/main" id="{00000000-0008-0000-0200-0000300A0000}"/>
            </a:ext>
          </a:extLst>
        </xdr:cNvPr>
        <xdr:cNvSpPr txBox="1">
          <a:spLocks noChangeArrowheads="1"/>
        </xdr:cNvSpPr>
      </xdr:nvSpPr>
      <xdr:spPr bwMode="auto">
        <a:xfrm>
          <a:off x="18232468" y="73350081"/>
          <a:ext cx="5224898" cy="6906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633</xdr:row>
      <xdr:rowOff>66304</xdr:rowOff>
    </xdr:from>
    <xdr:to>
      <xdr:col>73</xdr:col>
      <xdr:colOff>398215</xdr:colOff>
      <xdr:row>661</xdr:row>
      <xdr:rowOff>112256</xdr:rowOff>
    </xdr:to>
    <xdr:sp macro="" textlink="">
      <xdr:nvSpPr>
        <xdr:cNvPr id="2609" name="Text Box 7985" hidden="1">
          <a:extLst>
            <a:ext uri="{FF2B5EF4-FFF2-40B4-BE49-F238E27FC236}">
              <a16:creationId xmlns:a16="http://schemas.microsoft.com/office/drawing/2014/main" id="{00000000-0008-0000-0200-0000310A0000}"/>
            </a:ext>
          </a:extLst>
        </xdr:cNvPr>
        <xdr:cNvSpPr txBox="1">
          <a:spLocks noChangeArrowheads="1"/>
        </xdr:cNvSpPr>
      </xdr:nvSpPr>
      <xdr:spPr bwMode="auto">
        <a:xfrm>
          <a:off x="19107112" y="73350081"/>
          <a:ext cx="5218935" cy="6906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633</xdr:row>
      <xdr:rowOff>66304</xdr:rowOff>
    </xdr:from>
    <xdr:to>
      <xdr:col>75</xdr:col>
      <xdr:colOff>398216</xdr:colOff>
      <xdr:row>661</xdr:row>
      <xdr:rowOff>112256</xdr:rowOff>
    </xdr:to>
    <xdr:sp macro="" textlink="">
      <xdr:nvSpPr>
        <xdr:cNvPr id="2610" name="Text Box 7986" hidden="1">
          <a:extLst>
            <a:ext uri="{FF2B5EF4-FFF2-40B4-BE49-F238E27FC236}">
              <a16:creationId xmlns:a16="http://schemas.microsoft.com/office/drawing/2014/main" id="{00000000-0008-0000-0200-0000320A0000}"/>
            </a:ext>
          </a:extLst>
        </xdr:cNvPr>
        <xdr:cNvSpPr txBox="1">
          <a:spLocks noChangeArrowheads="1"/>
        </xdr:cNvSpPr>
      </xdr:nvSpPr>
      <xdr:spPr bwMode="auto">
        <a:xfrm>
          <a:off x="19985578" y="73350081"/>
          <a:ext cx="5209149" cy="6906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633</xdr:row>
      <xdr:rowOff>66304</xdr:rowOff>
    </xdr:from>
    <xdr:to>
      <xdr:col>77</xdr:col>
      <xdr:colOff>398216</xdr:colOff>
      <xdr:row>661</xdr:row>
      <xdr:rowOff>112256</xdr:rowOff>
    </xdr:to>
    <xdr:sp macro="" textlink="">
      <xdr:nvSpPr>
        <xdr:cNvPr id="2611" name="Text Box 7987" hidden="1">
          <a:extLst>
            <a:ext uri="{FF2B5EF4-FFF2-40B4-BE49-F238E27FC236}">
              <a16:creationId xmlns:a16="http://schemas.microsoft.com/office/drawing/2014/main" id="{00000000-0008-0000-0200-0000330A0000}"/>
            </a:ext>
          </a:extLst>
        </xdr:cNvPr>
        <xdr:cNvSpPr txBox="1">
          <a:spLocks noChangeArrowheads="1"/>
        </xdr:cNvSpPr>
      </xdr:nvSpPr>
      <xdr:spPr bwMode="auto">
        <a:xfrm>
          <a:off x="20853085" y="73350081"/>
          <a:ext cx="5210321" cy="6906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633</xdr:row>
      <xdr:rowOff>66304</xdr:rowOff>
    </xdr:from>
    <xdr:to>
      <xdr:col>79</xdr:col>
      <xdr:colOff>398217</xdr:colOff>
      <xdr:row>661</xdr:row>
      <xdr:rowOff>112256</xdr:rowOff>
    </xdr:to>
    <xdr:sp macro="" textlink="">
      <xdr:nvSpPr>
        <xdr:cNvPr id="2612" name="Text Box 7988" hidden="1">
          <a:extLst>
            <a:ext uri="{FF2B5EF4-FFF2-40B4-BE49-F238E27FC236}">
              <a16:creationId xmlns:a16="http://schemas.microsoft.com/office/drawing/2014/main" id="{00000000-0008-0000-0200-0000340A0000}"/>
            </a:ext>
          </a:extLst>
        </xdr:cNvPr>
        <xdr:cNvSpPr txBox="1">
          <a:spLocks noChangeArrowheads="1"/>
        </xdr:cNvSpPr>
      </xdr:nvSpPr>
      <xdr:spPr bwMode="auto">
        <a:xfrm>
          <a:off x="21720008" y="73350081"/>
          <a:ext cx="5212079" cy="6906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633</xdr:row>
      <xdr:rowOff>66304</xdr:rowOff>
    </xdr:from>
    <xdr:to>
      <xdr:col>81</xdr:col>
      <xdr:colOff>398216</xdr:colOff>
      <xdr:row>661</xdr:row>
      <xdr:rowOff>112256</xdr:rowOff>
    </xdr:to>
    <xdr:sp macro="" textlink="">
      <xdr:nvSpPr>
        <xdr:cNvPr id="2613" name="Text Box 7989" hidden="1">
          <a:extLst>
            <a:ext uri="{FF2B5EF4-FFF2-40B4-BE49-F238E27FC236}">
              <a16:creationId xmlns:a16="http://schemas.microsoft.com/office/drawing/2014/main" id="{00000000-0008-0000-0200-0000350A0000}"/>
            </a:ext>
          </a:extLst>
        </xdr:cNvPr>
        <xdr:cNvSpPr txBox="1">
          <a:spLocks noChangeArrowheads="1"/>
        </xdr:cNvSpPr>
      </xdr:nvSpPr>
      <xdr:spPr bwMode="auto">
        <a:xfrm>
          <a:off x="22588686" y="73350081"/>
          <a:ext cx="5212081" cy="6906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633</xdr:row>
      <xdr:rowOff>66304</xdr:rowOff>
    </xdr:from>
    <xdr:to>
      <xdr:col>83</xdr:col>
      <xdr:colOff>394646</xdr:colOff>
      <xdr:row>661</xdr:row>
      <xdr:rowOff>112256</xdr:rowOff>
    </xdr:to>
    <xdr:sp macro="" textlink="">
      <xdr:nvSpPr>
        <xdr:cNvPr id="2614" name="Text Box 7990" hidden="1">
          <a:extLst>
            <a:ext uri="{FF2B5EF4-FFF2-40B4-BE49-F238E27FC236}">
              <a16:creationId xmlns:a16="http://schemas.microsoft.com/office/drawing/2014/main" id="{00000000-0008-0000-0200-0000360A0000}"/>
            </a:ext>
          </a:extLst>
        </xdr:cNvPr>
        <xdr:cNvSpPr txBox="1">
          <a:spLocks noChangeArrowheads="1"/>
        </xdr:cNvSpPr>
      </xdr:nvSpPr>
      <xdr:spPr bwMode="auto">
        <a:xfrm>
          <a:off x="23457366" y="73350081"/>
          <a:ext cx="5208511" cy="690627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634</xdr:row>
      <xdr:rowOff>48727</xdr:rowOff>
    </xdr:from>
    <xdr:to>
      <xdr:col>69</xdr:col>
      <xdr:colOff>398215</xdr:colOff>
      <xdr:row>662</xdr:row>
      <xdr:rowOff>103593</xdr:rowOff>
    </xdr:to>
    <xdr:sp macro="" textlink="">
      <xdr:nvSpPr>
        <xdr:cNvPr id="2615" name="Text Box 7995" hidden="1">
          <a:extLst>
            <a:ext uri="{FF2B5EF4-FFF2-40B4-BE49-F238E27FC236}">
              <a16:creationId xmlns:a16="http://schemas.microsoft.com/office/drawing/2014/main" id="{00000000-0008-0000-0200-0000370A0000}"/>
            </a:ext>
          </a:extLst>
        </xdr:cNvPr>
        <xdr:cNvSpPr txBox="1">
          <a:spLocks noChangeArrowheads="1"/>
        </xdr:cNvSpPr>
      </xdr:nvSpPr>
      <xdr:spPr bwMode="auto">
        <a:xfrm>
          <a:off x="17359888" y="73578691"/>
          <a:ext cx="5228798" cy="69215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634</xdr:row>
      <xdr:rowOff>48727</xdr:rowOff>
    </xdr:from>
    <xdr:to>
      <xdr:col>71</xdr:col>
      <xdr:colOff>398216</xdr:colOff>
      <xdr:row>662</xdr:row>
      <xdr:rowOff>103593</xdr:rowOff>
    </xdr:to>
    <xdr:sp macro="" textlink="">
      <xdr:nvSpPr>
        <xdr:cNvPr id="2616" name="Text Box 7996" hidden="1">
          <a:extLst>
            <a:ext uri="{FF2B5EF4-FFF2-40B4-BE49-F238E27FC236}">
              <a16:creationId xmlns:a16="http://schemas.microsoft.com/office/drawing/2014/main" id="{00000000-0008-0000-0200-0000380A0000}"/>
            </a:ext>
          </a:extLst>
        </xdr:cNvPr>
        <xdr:cNvSpPr txBox="1">
          <a:spLocks noChangeArrowheads="1"/>
        </xdr:cNvSpPr>
      </xdr:nvSpPr>
      <xdr:spPr bwMode="auto">
        <a:xfrm>
          <a:off x="18232468" y="73578691"/>
          <a:ext cx="5224898" cy="69215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634</xdr:row>
      <xdr:rowOff>48727</xdr:rowOff>
    </xdr:from>
    <xdr:to>
      <xdr:col>75</xdr:col>
      <xdr:colOff>398216</xdr:colOff>
      <xdr:row>662</xdr:row>
      <xdr:rowOff>103593</xdr:rowOff>
    </xdr:to>
    <xdr:sp macro="" textlink="">
      <xdr:nvSpPr>
        <xdr:cNvPr id="2617" name="Text Box 7997" hidden="1">
          <a:extLst>
            <a:ext uri="{FF2B5EF4-FFF2-40B4-BE49-F238E27FC236}">
              <a16:creationId xmlns:a16="http://schemas.microsoft.com/office/drawing/2014/main" id="{00000000-0008-0000-0200-0000390A0000}"/>
            </a:ext>
          </a:extLst>
        </xdr:cNvPr>
        <xdr:cNvSpPr txBox="1">
          <a:spLocks noChangeArrowheads="1"/>
        </xdr:cNvSpPr>
      </xdr:nvSpPr>
      <xdr:spPr bwMode="auto">
        <a:xfrm>
          <a:off x="19985578" y="73578691"/>
          <a:ext cx="5209149" cy="69215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634</xdr:row>
      <xdr:rowOff>48727</xdr:rowOff>
    </xdr:from>
    <xdr:to>
      <xdr:col>77</xdr:col>
      <xdr:colOff>398216</xdr:colOff>
      <xdr:row>662</xdr:row>
      <xdr:rowOff>103593</xdr:rowOff>
    </xdr:to>
    <xdr:sp macro="" textlink="">
      <xdr:nvSpPr>
        <xdr:cNvPr id="2618" name="Text Box 7998" hidden="1">
          <a:extLst>
            <a:ext uri="{FF2B5EF4-FFF2-40B4-BE49-F238E27FC236}">
              <a16:creationId xmlns:a16="http://schemas.microsoft.com/office/drawing/2014/main" id="{00000000-0008-0000-0200-00003A0A0000}"/>
            </a:ext>
          </a:extLst>
        </xdr:cNvPr>
        <xdr:cNvSpPr txBox="1">
          <a:spLocks noChangeArrowheads="1"/>
        </xdr:cNvSpPr>
      </xdr:nvSpPr>
      <xdr:spPr bwMode="auto">
        <a:xfrm>
          <a:off x="20853085" y="73578691"/>
          <a:ext cx="5210321" cy="69215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634</xdr:row>
      <xdr:rowOff>48727</xdr:rowOff>
    </xdr:from>
    <xdr:to>
      <xdr:col>79</xdr:col>
      <xdr:colOff>398217</xdr:colOff>
      <xdr:row>662</xdr:row>
      <xdr:rowOff>103593</xdr:rowOff>
    </xdr:to>
    <xdr:sp macro="" textlink="">
      <xdr:nvSpPr>
        <xdr:cNvPr id="2619" name="Text Box 7999" hidden="1">
          <a:extLst>
            <a:ext uri="{FF2B5EF4-FFF2-40B4-BE49-F238E27FC236}">
              <a16:creationId xmlns:a16="http://schemas.microsoft.com/office/drawing/2014/main" id="{00000000-0008-0000-0200-00003B0A0000}"/>
            </a:ext>
          </a:extLst>
        </xdr:cNvPr>
        <xdr:cNvSpPr txBox="1">
          <a:spLocks noChangeArrowheads="1"/>
        </xdr:cNvSpPr>
      </xdr:nvSpPr>
      <xdr:spPr bwMode="auto">
        <a:xfrm>
          <a:off x="21720008" y="73578691"/>
          <a:ext cx="5212079" cy="69215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634</xdr:row>
      <xdr:rowOff>48727</xdr:rowOff>
    </xdr:from>
    <xdr:to>
      <xdr:col>81</xdr:col>
      <xdr:colOff>398216</xdr:colOff>
      <xdr:row>662</xdr:row>
      <xdr:rowOff>103593</xdr:rowOff>
    </xdr:to>
    <xdr:sp macro="" textlink="">
      <xdr:nvSpPr>
        <xdr:cNvPr id="2620" name="Text Box 8000" hidden="1">
          <a:extLst>
            <a:ext uri="{FF2B5EF4-FFF2-40B4-BE49-F238E27FC236}">
              <a16:creationId xmlns:a16="http://schemas.microsoft.com/office/drawing/2014/main" id="{00000000-0008-0000-0200-00003C0A0000}"/>
            </a:ext>
          </a:extLst>
        </xdr:cNvPr>
        <xdr:cNvSpPr txBox="1">
          <a:spLocks noChangeArrowheads="1"/>
        </xdr:cNvSpPr>
      </xdr:nvSpPr>
      <xdr:spPr bwMode="auto">
        <a:xfrm>
          <a:off x="22588686" y="73578691"/>
          <a:ext cx="5212081" cy="69215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634</xdr:row>
      <xdr:rowOff>48727</xdr:rowOff>
    </xdr:from>
    <xdr:to>
      <xdr:col>83</xdr:col>
      <xdr:colOff>394646</xdr:colOff>
      <xdr:row>662</xdr:row>
      <xdr:rowOff>103593</xdr:rowOff>
    </xdr:to>
    <xdr:sp macro="" textlink="">
      <xdr:nvSpPr>
        <xdr:cNvPr id="2621" name="Text Box 8001" hidden="1">
          <a:extLst>
            <a:ext uri="{FF2B5EF4-FFF2-40B4-BE49-F238E27FC236}">
              <a16:creationId xmlns:a16="http://schemas.microsoft.com/office/drawing/2014/main" id="{00000000-0008-0000-0200-00003D0A0000}"/>
            </a:ext>
          </a:extLst>
        </xdr:cNvPr>
        <xdr:cNvSpPr txBox="1">
          <a:spLocks noChangeArrowheads="1"/>
        </xdr:cNvSpPr>
      </xdr:nvSpPr>
      <xdr:spPr bwMode="auto">
        <a:xfrm>
          <a:off x="23457366" y="73578691"/>
          <a:ext cx="5208511" cy="692150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636</xdr:row>
      <xdr:rowOff>18779</xdr:rowOff>
    </xdr:from>
    <xdr:to>
      <xdr:col>69</xdr:col>
      <xdr:colOff>398215</xdr:colOff>
      <xdr:row>664</xdr:row>
      <xdr:rowOff>93652</xdr:rowOff>
    </xdr:to>
    <xdr:sp macro="" textlink="">
      <xdr:nvSpPr>
        <xdr:cNvPr id="2622" name="Text Box 8006" hidden="1">
          <a:extLst>
            <a:ext uri="{FF2B5EF4-FFF2-40B4-BE49-F238E27FC236}">
              <a16:creationId xmlns:a16="http://schemas.microsoft.com/office/drawing/2014/main" id="{00000000-0008-0000-0200-00003E0A0000}"/>
            </a:ext>
          </a:extLst>
        </xdr:cNvPr>
        <xdr:cNvSpPr txBox="1">
          <a:spLocks noChangeArrowheads="1"/>
        </xdr:cNvSpPr>
      </xdr:nvSpPr>
      <xdr:spPr bwMode="auto">
        <a:xfrm>
          <a:off x="17359888" y="74027858"/>
          <a:ext cx="5228798" cy="69600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636</xdr:row>
      <xdr:rowOff>18779</xdr:rowOff>
    </xdr:from>
    <xdr:to>
      <xdr:col>71</xdr:col>
      <xdr:colOff>398216</xdr:colOff>
      <xdr:row>664</xdr:row>
      <xdr:rowOff>93652</xdr:rowOff>
    </xdr:to>
    <xdr:sp macro="" textlink="">
      <xdr:nvSpPr>
        <xdr:cNvPr id="2623" name="Text Box 8007" hidden="1">
          <a:extLst>
            <a:ext uri="{FF2B5EF4-FFF2-40B4-BE49-F238E27FC236}">
              <a16:creationId xmlns:a16="http://schemas.microsoft.com/office/drawing/2014/main" id="{00000000-0008-0000-0200-00003F0A0000}"/>
            </a:ext>
          </a:extLst>
        </xdr:cNvPr>
        <xdr:cNvSpPr txBox="1">
          <a:spLocks noChangeArrowheads="1"/>
        </xdr:cNvSpPr>
      </xdr:nvSpPr>
      <xdr:spPr bwMode="auto">
        <a:xfrm>
          <a:off x="18232468" y="74027858"/>
          <a:ext cx="5224898" cy="69600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636</xdr:row>
      <xdr:rowOff>18779</xdr:rowOff>
    </xdr:from>
    <xdr:to>
      <xdr:col>75</xdr:col>
      <xdr:colOff>398216</xdr:colOff>
      <xdr:row>664</xdr:row>
      <xdr:rowOff>93652</xdr:rowOff>
    </xdr:to>
    <xdr:sp macro="" textlink="">
      <xdr:nvSpPr>
        <xdr:cNvPr id="2624" name="Text Box 8008" hidden="1">
          <a:extLst>
            <a:ext uri="{FF2B5EF4-FFF2-40B4-BE49-F238E27FC236}">
              <a16:creationId xmlns:a16="http://schemas.microsoft.com/office/drawing/2014/main" id="{00000000-0008-0000-0200-0000400A0000}"/>
            </a:ext>
          </a:extLst>
        </xdr:cNvPr>
        <xdr:cNvSpPr txBox="1">
          <a:spLocks noChangeArrowheads="1"/>
        </xdr:cNvSpPr>
      </xdr:nvSpPr>
      <xdr:spPr bwMode="auto">
        <a:xfrm>
          <a:off x="19985578" y="74027858"/>
          <a:ext cx="5209149" cy="69600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636</xdr:row>
      <xdr:rowOff>18779</xdr:rowOff>
    </xdr:from>
    <xdr:to>
      <xdr:col>77</xdr:col>
      <xdr:colOff>398216</xdr:colOff>
      <xdr:row>664</xdr:row>
      <xdr:rowOff>93652</xdr:rowOff>
    </xdr:to>
    <xdr:sp macro="" textlink="">
      <xdr:nvSpPr>
        <xdr:cNvPr id="2625" name="Text Box 8009" hidden="1">
          <a:extLst>
            <a:ext uri="{FF2B5EF4-FFF2-40B4-BE49-F238E27FC236}">
              <a16:creationId xmlns:a16="http://schemas.microsoft.com/office/drawing/2014/main" id="{00000000-0008-0000-0200-0000410A0000}"/>
            </a:ext>
          </a:extLst>
        </xdr:cNvPr>
        <xdr:cNvSpPr txBox="1">
          <a:spLocks noChangeArrowheads="1"/>
        </xdr:cNvSpPr>
      </xdr:nvSpPr>
      <xdr:spPr bwMode="auto">
        <a:xfrm>
          <a:off x="20853085" y="74027858"/>
          <a:ext cx="5210321" cy="69600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636</xdr:row>
      <xdr:rowOff>18779</xdr:rowOff>
    </xdr:from>
    <xdr:to>
      <xdr:col>79</xdr:col>
      <xdr:colOff>398217</xdr:colOff>
      <xdr:row>664</xdr:row>
      <xdr:rowOff>93652</xdr:rowOff>
    </xdr:to>
    <xdr:sp macro="" textlink="">
      <xdr:nvSpPr>
        <xdr:cNvPr id="2626" name="Text Box 8010" hidden="1">
          <a:extLst>
            <a:ext uri="{FF2B5EF4-FFF2-40B4-BE49-F238E27FC236}">
              <a16:creationId xmlns:a16="http://schemas.microsoft.com/office/drawing/2014/main" id="{00000000-0008-0000-0200-0000420A0000}"/>
            </a:ext>
          </a:extLst>
        </xdr:cNvPr>
        <xdr:cNvSpPr txBox="1">
          <a:spLocks noChangeArrowheads="1"/>
        </xdr:cNvSpPr>
      </xdr:nvSpPr>
      <xdr:spPr bwMode="auto">
        <a:xfrm>
          <a:off x="21720008" y="74027858"/>
          <a:ext cx="5212079" cy="69600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636</xdr:row>
      <xdr:rowOff>18779</xdr:rowOff>
    </xdr:from>
    <xdr:to>
      <xdr:col>81</xdr:col>
      <xdr:colOff>398216</xdr:colOff>
      <xdr:row>664</xdr:row>
      <xdr:rowOff>93652</xdr:rowOff>
    </xdr:to>
    <xdr:sp macro="" textlink="">
      <xdr:nvSpPr>
        <xdr:cNvPr id="2627" name="Text Box 8011" hidden="1">
          <a:extLst>
            <a:ext uri="{FF2B5EF4-FFF2-40B4-BE49-F238E27FC236}">
              <a16:creationId xmlns:a16="http://schemas.microsoft.com/office/drawing/2014/main" id="{00000000-0008-0000-0200-0000430A0000}"/>
            </a:ext>
          </a:extLst>
        </xdr:cNvPr>
        <xdr:cNvSpPr txBox="1">
          <a:spLocks noChangeArrowheads="1"/>
        </xdr:cNvSpPr>
      </xdr:nvSpPr>
      <xdr:spPr bwMode="auto">
        <a:xfrm>
          <a:off x="22588686" y="74027858"/>
          <a:ext cx="5212081" cy="69600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636</xdr:row>
      <xdr:rowOff>18779</xdr:rowOff>
    </xdr:from>
    <xdr:to>
      <xdr:col>83</xdr:col>
      <xdr:colOff>394646</xdr:colOff>
      <xdr:row>664</xdr:row>
      <xdr:rowOff>93652</xdr:rowOff>
    </xdr:to>
    <xdr:sp macro="" textlink="">
      <xdr:nvSpPr>
        <xdr:cNvPr id="2628" name="Text Box 8012" hidden="1">
          <a:extLst>
            <a:ext uri="{FF2B5EF4-FFF2-40B4-BE49-F238E27FC236}">
              <a16:creationId xmlns:a16="http://schemas.microsoft.com/office/drawing/2014/main" id="{00000000-0008-0000-0200-0000440A0000}"/>
            </a:ext>
          </a:extLst>
        </xdr:cNvPr>
        <xdr:cNvSpPr txBox="1">
          <a:spLocks noChangeArrowheads="1"/>
        </xdr:cNvSpPr>
      </xdr:nvSpPr>
      <xdr:spPr bwMode="auto">
        <a:xfrm>
          <a:off x="23457366" y="74027858"/>
          <a:ext cx="5208511" cy="6960016"/>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637</xdr:row>
      <xdr:rowOff>10560</xdr:rowOff>
    </xdr:from>
    <xdr:to>
      <xdr:col>69</xdr:col>
      <xdr:colOff>398215</xdr:colOff>
      <xdr:row>665</xdr:row>
      <xdr:rowOff>89318</xdr:rowOff>
    </xdr:to>
    <xdr:sp macro="" textlink="">
      <xdr:nvSpPr>
        <xdr:cNvPr id="2629" name="Text Box 8018" hidden="1">
          <a:extLst>
            <a:ext uri="{FF2B5EF4-FFF2-40B4-BE49-F238E27FC236}">
              <a16:creationId xmlns:a16="http://schemas.microsoft.com/office/drawing/2014/main" id="{00000000-0008-0000-0200-0000450A0000}"/>
            </a:ext>
          </a:extLst>
        </xdr:cNvPr>
        <xdr:cNvSpPr txBox="1">
          <a:spLocks noChangeArrowheads="1"/>
        </xdr:cNvSpPr>
      </xdr:nvSpPr>
      <xdr:spPr bwMode="auto">
        <a:xfrm>
          <a:off x="17359888" y="74258181"/>
          <a:ext cx="5228798" cy="6981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637</xdr:row>
      <xdr:rowOff>10560</xdr:rowOff>
    </xdr:from>
    <xdr:to>
      <xdr:col>71</xdr:col>
      <xdr:colOff>398216</xdr:colOff>
      <xdr:row>665</xdr:row>
      <xdr:rowOff>89318</xdr:rowOff>
    </xdr:to>
    <xdr:sp macro="" textlink="">
      <xdr:nvSpPr>
        <xdr:cNvPr id="2630" name="Text Box 8019" hidden="1">
          <a:extLst>
            <a:ext uri="{FF2B5EF4-FFF2-40B4-BE49-F238E27FC236}">
              <a16:creationId xmlns:a16="http://schemas.microsoft.com/office/drawing/2014/main" id="{00000000-0008-0000-0200-0000460A0000}"/>
            </a:ext>
          </a:extLst>
        </xdr:cNvPr>
        <xdr:cNvSpPr txBox="1">
          <a:spLocks noChangeArrowheads="1"/>
        </xdr:cNvSpPr>
      </xdr:nvSpPr>
      <xdr:spPr bwMode="auto">
        <a:xfrm>
          <a:off x="18232468" y="74258181"/>
          <a:ext cx="5224898" cy="6981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637</xdr:row>
      <xdr:rowOff>10560</xdr:rowOff>
    </xdr:from>
    <xdr:to>
      <xdr:col>83</xdr:col>
      <xdr:colOff>394646</xdr:colOff>
      <xdr:row>665</xdr:row>
      <xdr:rowOff>89318</xdr:rowOff>
    </xdr:to>
    <xdr:sp macro="" textlink="">
      <xdr:nvSpPr>
        <xdr:cNvPr id="2631" name="Text Box 8020" hidden="1">
          <a:extLst>
            <a:ext uri="{FF2B5EF4-FFF2-40B4-BE49-F238E27FC236}">
              <a16:creationId xmlns:a16="http://schemas.microsoft.com/office/drawing/2014/main" id="{00000000-0008-0000-0200-0000470A0000}"/>
            </a:ext>
          </a:extLst>
        </xdr:cNvPr>
        <xdr:cNvSpPr txBox="1">
          <a:spLocks noChangeArrowheads="1"/>
        </xdr:cNvSpPr>
      </xdr:nvSpPr>
      <xdr:spPr bwMode="auto">
        <a:xfrm>
          <a:off x="23457366" y="74258181"/>
          <a:ext cx="5208511" cy="698117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640</xdr:row>
      <xdr:rowOff>186672</xdr:rowOff>
    </xdr:from>
    <xdr:to>
      <xdr:col>69</xdr:col>
      <xdr:colOff>398215</xdr:colOff>
      <xdr:row>668</xdr:row>
      <xdr:rowOff>170054</xdr:rowOff>
    </xdr:to>
    <xdr:sp macro="" textlink="">
      <xdr:nvSpPr>
        <xdr:cNvPr id="2632" name="Text Box 8024" hidden="1">
          <a:extLst>
            <a:ext uri="{FF2B5EF4-FFF2-40B4-BE49-F238E27FC236}">
              <a16:creationId xmlns:a16="http://schemas.microsoft.com/office/drawing/2014/main" id="{00000000-0008-0000-0200-0000480A0000}"/>
            </a:ext>
          </a:extLst>
        </xdr:cNvPr>
        <xdr:cNvSpPr txBox="1">
          <a:spLocks noChangeArrowheads="1"/>
        </xdr:cNvSpPr>
      </xdr:nvSpPr>
      <xdr:spPr bwMode="auto">
        <a:xfrm>
          <a:off x="17359888" y="75162904"/>
          <a:ext cx="5228798" cy="69060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640</xdr:row>
      <xdr:rowOff>186672</xdr:rowOff>
    </xdr:from>
    <xdr:to>
      <xdr:col>71</xdr:col>
      <xdr:colOff>398216</xdr:colOff>
      <xdr:row>668</xdr:row>
      <xdr:rowOff>170054</xdr:rowOff>
    </xdr:to>
    <xdr:sp macro="" textlink="">
      <xdr:nvSpPr>
        <xdr:cNvPr id="2633" name="Text Box 8025" hidden="1">
          <a:extLst>
            <a:ext uri="{FF2B5EF4-FFF2-40B4-BE49-F238E27FC236}">
              <a16:creationId xmlns:a16="http://schemas.microsoft.com/office/drawing/2014/main" id="{00000000-0008-0000-0200-0000490A0000}"/>
            </a:ext>
          </a:extLst>
        </xdr:cNvPr>
        <xdr:cNvSpPr txBox="1">
          <a:spLocks noChangeArrowheads="1"/>
        </xdr:cNvSpPr>
      </xdr:nvSpPr>
      <xdr:spPr bwMode="auto">
        <a:xfrm>
          <a:off x="18232468" y="75162904"/>
          <a:ext cx="5224898" cy="69060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640</xdr:row>
      <xdr:rowOff>186672</xdr:rowOff>
    </xdr:from>
    <xdr:to>
      <xdr:col>75</xdr:col>
      <xdr:colOff>398216</xdr:colOff>
      <xdr:row>668</xdr:row>
      <xdr:rowOff>170054</xdr:rowOff>
    </xdr:to>
    <xdr:sp macro="" textlink="">
      <xdr:nvSpPr>
        <xdr:cNvPr id="2634" name="Text Box 8026" hidden="1">
          <a:extLst>
            <a:ext uri="{FF2B5EF4-FFF2-40B4-BE49-F238E27FC236}">
              <a16:creationId xmlns:a16="http://schemas.microsoft.com/office/drawing/2014/main" id="{00000000-0008-0000-0200-00004A0A0000}"/>
            </a:ext>
          </a:extLst>
        </xdr:cNvPr>
        <xdr:cNvSpPr txBox="1">
          <a:spLocks noChangeArrowheads="1"/>
        </xdr:cNvSpPr>
      </xdr:nvSpPr>
      <xdr:spPr bwMode="auto">
        <a:xfrm>
          <a:off x="19985578" y="75162904"/>
          <a:ext cx="5209149" cy="69060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640</xdr:row>
      <xdr:rowOff>186672</xdr:rowOff>
    </xdr:from>
    <xdr:to>
      <xdr:col>77</xdr:col>
      <xdr:colOff>398216</xdr:colOff>
      <xdr:row>668</xdr:row>
      <xdr:rowOff>170054</xdr:rowOff>
    </xdr:to>
    <xdr:sp macro="" textlink="">
      <xdr:nvSpPr>
        <xdr:cNvPr id="2635" name="Text Box 8027" hidden="1">
          <a:extLst>
            <a:ext uri="{FF2B5EF4-FFF2-40B4-BE49-F238E27FC236}">
              <a16:creationId xmlns:a16="http://schemas.microsoft.com/office/drawing/2014/main" id="{00000000-0008-0000-0200-00004B0A0000}"/>
            </a:ext>
          </a:extLst>
        </xdr:cNvPr>
        <xdr:cNvSpPr txBox="1">
          <a:spLocks noChangeArrowheads="1"/>
        </xdr:cNvSpPr>
      </xdr:nvSpPr>
      <xdr:spPr bwMode="auto">
        <a:xfrm>
          <a:off x="20853085" y="75162904"/>
          <a:ext cx="5210321" cy="69060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640</xdr:row>
      <xdr:rowOff>186672</xdr:rowOff>
    </xdr:from>
    <xdr:to>
      <xdr:col>79</xdr:col>
      <xdr:colOff>398217</xdr:colOff>
      <xdr:row>668</xdr:row>
      <xdr:rowOff>170054</xdr:rowOff>
    </xdr:to>
    <xdr:sp macro="" textlink="">
      <xdr:nvSpPr>
        <xdr:cNvPr id="2636" name="Text Box 8028" hidden="1">
          <a:extLst>
            <a:ext uri="{FF2B5EF4-FFF2-40B4-BE49-F238E27FC236}">
              <a16:creationId xmlns:a16="http://schemas.microsoft.com/office/drawing/2014/main" id="{00000000-0008-0000-0200-00004C0A0000}"/>
            </a:ext>
          </a:extLst>
        </xdr:cNvPr>
        <xdr:cNvSpPr txBox="1">
          <a:spLocks noChangeArrowheads="1"/>
        </xdr:cNvSpPr>
      </xdr:nvSpPr>
      <xdr:spPr bwMode="auto">
        <a:xfrm>
          <a:off x="21720008" y="75162904"/>
          <a:ext cx="5212079" cy="69060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640</xdr:row>
      <xdr:rowOff>186672</xdr:rowOff>
    </xdr:from>
    <xdr:to>
      <xdr:col>81</xdr:col>
      <xdr:colOff>398216</xdr:colOff>
      <xdr:row>668</xdr:row>
      <xdr:rowOff>170054</xdr:rowOff>
    </xdr:to>
    <xdr:sp macro="" textlink="">
      <xdr:nvSpPr>
        <xdr:cNvPr id="2637" name="Text Box 8029" hidden="1">
          <a:extLst>
            <a:ext uri="{FF2B5EF4-FFF2-40B4-BE49-F238E27FC236}">
              <a16:creationId xmlns:a16="http://schemas.microsoft.com/office/drawing/2014/main" id="{00000000-0008-0000-0200-00004D0A0000}"/>
            </a:ext>
          </a:extLst>
        </xdr:cNvPr>
        <xdr:cNvSpPr txBox="1">
          <a:spLocks noChangeArrowheads="1"/>
        </xdr:cNvSpPr>
      </xdr:nvSpPr>
      <xdr:spPr bwMode="auto">
        <a:xfrm>
          <a:off x="22588686" y="75162904"/>
          <a:ext cx="5212081" cy="69060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640</xdr:row>
      <xdr:rowOff>186672</xdr:rowOff>
    </xdr:from>
    <xdr:to>
      <xdr:col>83</xdr:col>
      <xdr:colOff>394646</xdr:colOff>
      <xdr:row>668</xdr:row>
      <xdr:rowOff>170054</xdr:rowOff>
    </xdr:to>
    <xdr:sp macro="" textlink="">
      <xdr:nvSpPr>
        <xdr:cNvPr id="2638" name="Text Box 8030" hidden="1">
          <a:extLst>
            <a:ext uri="{FF2B5EF4-FFF2-40B4-BE49-F238E27FC236}">
              <a16:creationId xmlns:a16="http://schemas.microsoft.com/office/drawing/2014/main" id="{00000000-0008-0000-0200-00004E0A0000}"/>
            </a:ext>
          </a:extLst>
        </xdr:cNvPr>
        <xdr:cNvSpPr txBox="1">
          <a:spLocks noChangeArrowheads="1"/>
        </xdr:cNvSpPr>
      </xdr:nvSpPr>
      <xdr:spPr bwMode="auto">
        <a:xfrm>
          <a:off x="23457366" y="75162904"/>
          <a:ext cx="5208511" cy="69060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641</xdr:row>
      <xdr:rowOff>175648</xdr:rowOff>
    </xdr:from>
    <xdr:to>
      <xdr:col>69</xdr:col>
      <xdr:colOff>398215</xdr:colOff>
      <xdr:row>669</xdr:row>
      <xdr:rowOff>157276</xdr:rowOff>
    </xdr:to>
    <xdr:sp macro="" textlink="">
      <xdr:nvSpPr>
        <xdr:cNvPr id="2639" name="Text Box 8034" hidden="1">
          <a:extLst>
            <a:ext uri="{FF2B5EF4-FFF2-40B4-BE49-F238E27FC236}">
              <a16:creationId xmlns:a16="http://schemas.microsoft.com/office/drawing/2014/main" id="{00000000-0008-0000-0200-00004F0A0000}"/>
            </a:ext>
          </a:extLst>
        </xdr:cNvPr>
        <xdr:cNvSpPr txBox="1">
          <a:spLocks noChangeArrowheads="1"/>
        </xdr:cNvSpPr>
      </xdr:nvSpPr>
      <xdr:spPr bwMode="auto">
        <a:xfrm>
          <a:off x="17359888" y="75390933"/>
          <a:ext cx="5228798" cy="6920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641</xdr:row>
      <xdr:rowOff>175648</xdr:rowOff>
    </xdr:from>
    <xdr:to>
      <xdr:col>75</xdr:col>
      <xdr:colOff>398216</xdr:colOff>
      <xdr:row>669</xdr:row>
      <xdr:rowOff>157276</xdr:rowOff>
    </xdr:to>
    <xdr:sp macro="" textlink="">
      <xdr:nvSpPr>
        <xdr:cNvPr id="2640" name="Text Box 8035" hidden="1">
          <a:extLst>
            <a:ext uri="{FF2B5EF4-FFF2-40B4-BE49-F238E27FC236}">
              <a16:creationId xmlns:a16="http://schemas.microsoft.com/office/drawing/2014/main" id="{00000000-0008-0000-0200-0000500A0000}"/>
            </a:ext>
          </a:extLst>
        </xdr:cNvPr>
        <xdr:cNvSpPr txBox="1">
          <a:spLocks noChangeArrowheads="1"/>
        </xdr:cNvSpPr>
      </xdr:nvSpPr>
      <xdr:spPr bwMode="auto">
        <a:xfrm>
          <a:off x="19985578" y="75390933"/>
          <a:ext cx="5209149" cy="6920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641</xdr:row>
      <xdr:rowOff>175648</xdr:rowOff>
    </xdr:from>
    <xdr:to>
      <xdr:col>79</xdr:col>
      <xdr:colOff>398217</xdr:colOff>
      <xdr:row>669</xdr:row>
      <xdr:rowOff>157276</xdr:rowOff>
    </xdr:to>
    <xdr:sp macro="" textlink="">
      <xdr:nvSpPr>
        <xdr:cNvPr id="2641" name="Text Box 8036" hidden="1">
          <a:extLst>
            <a:ext uri="{FF2B5EF4-FFF2-40B4-BE49-F238E27FC236}">
              <a16:creationId xmlns:a16="http://schemas.microsoft.com/office/drawing/2014/main" id="{00000000-0008-0000-0200-0000510A0000}"/>
            </a:ext>
          </a:extLst>
        </xdr:cNvPr>
        <xdr:cNvSpPr txBox="1">
          <a:spLocks noChangeArrowheads="1"/>
        </xdr:cNvSpPr>
      </xdr:nvSpPr>
      <xdr:spPr bwMode="auto">
        <a:xfrm>
          <a:off x="21720008" y="75390933"/>
          <a:ext cx="5212079" cy="6920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641</xdr:row>
      <xdr:rowOff>175648</xdr:rowOff>
    </xdr:from>
    <xdr:to>
      <xdr:col>81</xdr:col>
      <xdr:colOff>398216</xdr:colOff>
      <xdr:row>669</xdr:row>
      <xdr:rowOff>157276</xdr:rowOff>
    </xdr:to>
    <xdr:sp macro="" textlink="">
      <xdr:nvSpPr>
        <xdr:cNvPr id="2642" name="Text Box 8037" hidden="1">
          <a:extLst>
            <a:ext uri="{FF2B5EF4-FFF2-40B4-BE49-F238E27FC236}">
              <a16:creationId xmlns:a16="http://schemas.microsoft.com/office/drawing/2014/main" id="{00000000-0008-0000-0200-0000520A0000}"/>
            </a:ext>
          </a:extLst>
        </xdr:cNvPr>
        <xdr:cNvSpPr txBox="1">
          <a:spLocks noChangeArrowheads="1"/>
        </xdr:cNvSpPr>
      </xdr:nvSpPr>
      <xdr:spPr bwMode="auto">
        <a:xfrm>
          <a:off x="22588686" y="75390933"/>
          <a:ext cx="5212081" cy="6920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641</xdr:row>
      <xdr:rowOff>175648</xdr:rowOff>
    </xdr:from>
    <xdr:to>
      <xdr:col>83</xdr:col>
      <xdr:colOff>394646</xdr:colOff>
      <xdr:row>669</xdr:row>
      <xdr:rowOff>157276</xdr:rowOff>
    </xdr:to>
    <xdr:sp macro="" textlink="">
      <xdr:nvSpPr>
        <xdr:cNvPr id="2643" name="Text Box 8038" hidden="1">
          <a:extLst>
            <a:ext uri="{FF2B5EF4-FFF2-40B4-BE49-F238E27FC236}">
              <a16:creationId xmlns:a16="http://schemas.microsoft.com/office/drawing/2014/main" id="{00000000-0008-0000-0200-0000530A0000}"/>
            </a:ext>
          </a:extLst>
        </xdr:cNvPr>
        <xdr:cNvSpPr txBox="1">
          <a:spLocks noChangeArrowheads="1"/>
        </xdr:cNvSpPr>
      </xdr:nvSpPr>
      <xdr:spPr bwMode="auto">
        <a:xfrm>
          <a:off x="23457366" y="75390933"/>
          <a:ext cx="5208511" cy="692003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642</xdr:row>
      <xdr:rowOff>160297</xdr:rowOff>
    </xdr:from>
    <xdr:to>
      <xdr:col>69</xdr:col>
      <xdr:colOff>398215</xdr:colOff>
      <xdr:row>670</xdr:row>
      <xdr:rowOff>152258</xdr:rowOff>
    </xdr:to>
    <xdr:sp macro="" textlink="">
      <xdr:nvSpPr>
        <xdr:cNvPr id="2644" name="Text Box 8042" hidden="1">
          <a:extLst>
            <a:ext uri="{FF2B5EF4-FFF2-40B4-BE49-F238E27FC236}">
              <a16:creationId xmlns:a16="http://schemas.microsoft.com/office/drawing/2014/main" id="{00000000-0008-0000-0200-0000540A0000}"/>
            </a:ext>
          </a:extLst>
        </xdr:cNvPr>
        <xdr:cNvSpPr txBox="1">
          <a:spLocks noChangeArrowheads="1"/>
        </xdr:cNvSpPr>
      </xdr:nvSpPr>
      <xdr:spPr bwMode="auto">
        <a:xfrm>
          <a:off x="17359888" y="75617943"/>
          <a:ext cx="5228798" cy="69394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642</xdr:row>
      <xdr:rowOff>160297</xdr:rowOff>
    </xdr:from>
    <xdr:to>
      <xdr:col>75</xdr:col>
      <xdr:colOff>398216</xdr:colOff>
      <xdr:row>670</xdr:row>
      <xdr:rowOff>152258</xdr:rowOff>
    </xdr:to>
    <xdr:sp macro="" textlink="">
      <xdr:nvSpPr>
        <xdr:cNvPr id="2645" name="Text Box 8043" hidden="1">
          <a:extLst>
            <a:ext uri="{FF2B5EF4-FFF2-40B4-BE49-F238E27FC236}">
              <a16:creationId xmlns:a16="http://schemas.microsoft.com/office/drawing/2014/main" id="{00000000-0008-0000-0200-0000550A0000}"/>
            </a:ext>
          </a:extLst>
        </xdr:cNvPr>
        <xdr:cNvSpPr txBox="1">
          <a:spLocks noChangeArrowheads="1"/>
        </xdr:cNvSpPr>
      </xdr:nvSpPr>
      <xdr:spPr bwMode="auto">
        <a:xfrm>
          <a:off x="19985578" y="75617943"/>
          <a:ext cx="5209149" cy="69394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642</xdr:row>
      <xdr:rowOff>160297</xdr:rowOff>
    </xdr:from>
    <xdr:to>
      <xdr:col>79</xdr:col>
      <xdr:colOff>398217</xdr:colOff>
      <xdr:row>670</xdr:row>
      <xdr:rowOff>152258</xdr:rowOff>
    </xdr:to>
    <xdr:sp macro="" textlink="">
      <xdr:nvSpPr>
        <xdr:cNvPr id="2646" name="Text Box 8044" hidden="1">
          <a:extLst>
            <a:ext uri="{FF2B5EF4-FFF2-40B4-BE49-F238E27FC236}">
              <a16:creationId xmlns:a16="http://schemas.microsoft.com/office/drawing/2014/main" id="{00000000-0008-0000-0200-0000560A0000}"/>
            </a:ext>
          </a:extLst>
        </xdr:cNvPr>
        <xdr:cNvSpPr txBox="1">
          <a:spLocks noChangeArrowheads="1"/>
        </xdr:cNvSpPr>
      </xdr:nvSpPr>
      <xdr:spPr bwMode="auto">
        <a:xfrm>
          <a:off x="21720008" y="75617943"/>
          <a:ext cx="5212079" cy="69394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642</xdr:row>
      <xdr:rowOff>160297</xdr:rowOff>
    </xdr:from>
    <xdr:to>
      <xdr:col>81</xdr:col>
      <xdr:colOff>398216</xdr:colOff>
      <xdr:row>670</xdr:row>
      <xdr:rowOff>152258</xdr:rowOff>
    </xdr:to>
    <xdr:sp macro="" textlink="">
      <xdr:nvSpPr>
        <xdr:cNvPr id="2647" name="Text Box 8045" hidden="1">
          <a:extLst>
            <a:ext uri="{FF2B5EF4-FFF2-40B4-BE49-F238E27FC236}">
              <a16:creationId xmlns:a16="http://schemas.microsoft.com/office/drawing/2014/main" id="{00000000-0008-0000-0200-0000570A0000}"/>
            </a:ext>
          </a:extLst>
        </xdr:cNvPr>
        <xdr:cNvSpPr txBox="1">
          <a:spLocks noChangeArrowheads="1"/>
        </xdr:cNvSpPr>
      </xdr:nvSpPr>
      <xdr:spPr bwMode="auto">
        <a:xfrm>
          <a:off x="22588686" y="75617943"/>
          <a:ext cx="5212081" cy="69394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642</xdr:row>
      <xdr:rowOff>160297</xdr:rowOff>
    </xdr:from>
    <xdr:to>
      <xdr:col>83</xdr:col>
      <xdr:colOff>394646</xdr:colOff>
      <xdr:row>670</xdr:row>
      <xdr:rowOff>152258</xdr:rowOff>
    </xdr:to>
    <xdr:sp macro="" textlink="">
      <xdr:nvSpPr>
        <xdr:cNvPr id="2648" name="Text Box 8046" hidden="1">
          <a:extLst>
            <a:ext uri="{FF2B5EF4-FFF2-40B4-BE49-F238E27FC236}">
              <a16:creationId xmlns:a16="http://schemas.microsoft.com/office/drawing/2014/main" id="{00000000-0008-0000-0200-0000580A0000}"/>
            </a:ext>
          </a:extLst>
        </xdr:cNvPr>
        <xdr:cNvSpPr txBox="1">
          <a:spLocks noChangeArrowheads="1"/>
        </xdr:cNvSpPr>
      </xdr:nvSpPr>
      <xdr:spPr bwMode="auto">
        <a:xfrm>
          <a:off x="23457366" y="75617943"/>
          <a:ext cx="5208511" cy="69394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643</xdr:row>
      <xdr:rowOff>144944</xdr:rowOff>
    </xdr:from>
    <xdr:to>
      <xdr:col>69</xdr:col>
      <xdr:colOff>398215</xdr:colOff>
      <xdr:row>671</xdr:row>
      <xdr:rowOff>147927</xdr:rowOff>
    </xdr:to>
    <xdr:sp macro="" textlink="">
      <xdr:nvSpPr>
        <xdr:cNvPr id="2649" name="Text Box 8050" hidden="1">
          <a:extLst>
            <a:ext uri="{FF2B5EF4-FFF2-40B4-BE49-F238E27FC236}">
              <a16:creationId xmlns:a16="http://schemas.microsoft.com/office/drawing/2014/main" id="{00000000-0008-0000-0200-0000590A0000}"/>
            </a:ext>
          </a:extLst>
        </xdr:cNvPr>
        <xdr:cNvSpPr txBox="1">
          <a:spLocks noChangeArrowheads="1"/>
        </xdr:cNvSpPr>
      </xdr:nvSpPr>
      <xdr:spPr bwMode="auto">
        <a:xfrm>
          <a:off x="17359888" y="75844952"/>
          <a:ext cx="5228798" cy="695632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643</xdr:row>
      <xdr:rowOff>144944</xdr:rowOff>
    </xdr:from>
    <xdr:to>
      <xdr:col>75</xdr:col>
      <xdr:colOff>398216</xdr:colOff>
      <xdr:row>671</xdr:row>
      <xdr:rowOff>147927</xdr:rowOff>
    </xdr:to>
    <xdr:sp macro="" textlink="">
      <xdr:nvSpPr>
        <xdr:cNvPr id="2650" name="Text Box 8051" hidden="1">
          <a:extLst>
            <a:ext uri="{FF2B5EF4-FFF2-40B4-BE49-F238E27FC236}">
              <a16:creationId xmlns:a16="http://schemas.microsoft.com/office/drawing/2014/main" id="{00000000-0008-0000-0200-00005A0A0000}"/>
            </a:ext>
          </a:extLst>
        </xdr:cNvPr>
        <xdr:cNvSpPr txBox="1">
          <a:spLocks noChangeArrowheads="1"/>
        </xdr:cNvSpPr>
      </xdr:nvSpPr>
      <xdr:spPr bwMode="auto">
        <a:xfrm>
          <a:off x="19985578" y="75844952"/>
          <a:ext cx="5209149" cy="695632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643</xdr:row>
      <xdr:rowOff>144944</xdr:rowOff>
    </xdr:from>
    <xdr:to>
      <xdr:col>79</xdr:col>
      <xdr:colOff>398217</xdr:colOff>
      <xdr:row>671</xdr:row>
      <xdr:rowOff>147927</xdr:rowOff>
    </xdr:to>
    <xdr:sp macro="" textlink="">
      <xdr:nvSpPr>
        <xdr:cNvPr id="2651" name="Text Box 8052" hidden="1">
          <a:extLst>
            <a:ext uri="{FF2B5EF4-FFF2-40B4-BE49-F238E27FC236}">
              <a16:creationId xmlns:a16="http://schemas.microsoft.com/office/drawing/2014/main" id="{00000000-0008-0000-0200-00005B0A0000}"/>
            </a:ext>
          </a:extLst>
        </xdr:cNvPr>
        <xdr:cNvSpPr txBox="1">
          <a:spLocks noChangeArrowheads="1"/>
        </xdr:cNvSpPr>
      </xdr:nvSpPr>
      <xdr:spPr bwMode="auto">
        <a:xfrm>
          <a:off x="21720008" y="75844952"/>
          <a:ext cx="5212079" cy="695632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643</xdr:row>
      <xdr:rowOff>144944</xdr:rowOff>
    </xdr:from>
    <xdr:to>
      <xdr:col>81</xdr:col>
      <xdr:colOff>398216</xdr:colOff>
      <xdr:row>671</xdr:row>
      <xdr:rowOff>147927</xdr:rowOff>
    </xdr:to>
    <xdr:sp macro="" textlink="">
      <xdr:nvSpPr>
        <xdr:cNvPr id="2652" name="Text Box 8053" hidden="1">
          <a:extLst>
            <a:ext uri="{FF2B5EF4-FFF2-40B4-BE49-F238E27FC236}">
              <a16:creationId xmlns:a16="http://schemas.microsoft.com/office/drawing/2014/main" id="{00000000-0008-0000-0200-00005C0A0000}"/>
            </a:ext>
          </a:extLst>
        </xdr:cNvPr>
        <xdr:cNvSpPr txBox="1">
          <a:spLocks noChangeArrowheads="1"/>
        </xdr:cNvSpPr>
      </xdr:nvSpPr>
      <xdr:spPr bwMode="auto">
        <a:xfrm>
          <a:off x="22588686" y="75844952"/>
          <a:ext cx="5212081" cy="695632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643</xdr:row>
      <xdr:rowOff>144944</xdr:rowOff>
    </xdr:from>
    <xdr:to>
      <xdr:col>83</xdr:col>
      <xdr:colOff>394646</xdr:colOff>
      <xdr:row>671</xdr:row>
      <xdr:rowOff>147927</xdr:rowOff>
    </xdr:to>
    <xdr:sp macro="" textlink="">
      <xdr:nvSpPr>
        <xdr:cNvPr id="2653" name="Text Box 8054" hidden="1">
          <a:extLst>
            <a:ext uri="{FF2B5EF4-FFF2-40B4-BE49-F238E27FC236}">
              <a16:creationId xmlns:a16="http://schemas.microsoft.com/office/drawing/2014/main" id="{00000000-0008-0000-0200-00005D0A0000}"/>
            </a:ext>
          </a:extLst>
        </xdr:cNvPr>
        <xdr:cNvSpPr txBox="1">
          <a:spLocks noChangeArrowheads="1"/>
        </xdr:cNvSpPr>
      </xdr:nvSpPr>
      <xdr:spPr bwMode="auto">
        <a:xfrm>
          <a:off x="23457366" y="75844952"/>
          <a:ext cx="5208511" cy="695632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644</xdr:row>
      <xdr:rowOff>123427</xdr:rowOff>
    </xdr:from>
    <xdr:to>
      <xdr:col>69</xdr:col>
      <xdr:colOff>398215</xdr:colOff>
      <xdr:row>672</xdr:row>
      <xdr:rowOff>148945</xdr:rowOff>
    </xdr:to>
    <xdr:sp macro="" textlink="">
      <xdr:nvSpPr>
        <xdr:cNvPr id="2654" name="Text Box 8059" hidden="1">
          <a:extLst>
            <a:ext uri="{FF2B5EF4-FFF2-40B4-BE49-F238E27FC236}">
              <a16:creationId xmlns:a16="http://schemas.microsoft.com/office/drawing/2014/main" id="{00000000-0008-0000-0200-00005E0A0000}"/>
            </a:ext>
          </a:extLst>
        </xdr:cNvPr>
        <xdr:cNvSpPr txBox="1">
          <a:spLocks noChangeArrowheads="1"/>
        </xdr:cNvSpPr>
      </xdr:nvSpPr>
      <xdr:spPr bwMode="auto">
        <a:xfrm>
          <a:off x="17359888" y="76071963"/>
          <a:ext cx="5228798" cy="69741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644</xdr:row>
      <xdr:rowOff>123427</xdr:rowOff>
    </xdr:from>
    <xdr:to>
      <xdr:col>73</xdr:col>
      <xdr:colOff>398215</xdr:colOff>
      <xdr:row>672</xdr:row>
      <xdr:rowOff>148945</xdr:rowOff>
    </xdr:to>
    <xdr:sp macro="" textlink="">
      <xdr:nvSpPr>
        <xdr:cNvPr id="2655" name="Text Box 8060" hidden="1">
          <a:extLst>
            <a:ext uri="{FF2B5EF4-FFF2-40B4-BE49-F238E27FC236}">
              <a16:creationId xmlns:a16="http://schemas.microsoft.com/office/drawing/2014/main" id="{00000000-0008-0000-0200-00005F0A0000}"/>
            </a:ext>
          </a:extLst>
        </xdr:cNvPr>
        <xdr:cNvSpPr txBox="1">
          <a:spLocks noChangeArrowheads="1"/>
        </xdr:cNvSpPr>
      </xdr:nvSpPr>
      <xdr:spPr bwMode="auto">
        <a:xfrm>
          <a:off x="19107112" y="76071963"/>
          <a:ext cx="5218935" cy="69741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644</xdr:row>
      <xdr:rowOff>123427</xdr:rowOff>
    </xdr:from>
    <xdr:to>
      <xdr:col>75</xdr:col>
      <xdr:colOff>398216</xdr:colOff>
      <xdr:row>672</xdr:row>
      <xdr:rowOff>148945</xdr:rowOff>
    </xdr:to>
    <xdr:sp macro="" textlink="">
      <xdr:nvSpPr>
        <xdr:cNvPr id="2656" name="Text Box 8061" hidden="1">
          <a:extLst>
            <a:ext uri="{FF2B5EF4-FFF2-40B4-BE49-F238E27FC236}">
              <a16:creationId xmlns:a16="http://schemas.microsoft.com/office/drawing/2014/main" id="{00000000-0008-0000-0200-0000600A0000}"/>
            </a:ext>
          </a:extLst>
        </xdr:cNvPr>
        <xdr:cNvSpPr txBox="1">
          <a:spLocks noChangeArrowheads="1"/>
        </xdr:cNvSpPr>
      </xdr:nvSpPr>
      <xdr:spPr bwMode="auto">
        <a:xfrm>
          <a:off x="19985578" y="76071963"/>
          <a:ext cx="5209149" cy="69741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644</xdr:row>
      <xdr:rowOff>123427</xdr:rowOff>
    </xdr:from>
    <xdr:to>
      <xdr:col>77</xdr:col>
      <xdr:colOff>398216</xdr:colOff>
      <xdr:row>672</xdr:row>
      <xdr:rowOff>148945</xdr:rowOff>
    </xdr:to>
    <xdr:sp macro="" textlink="">
      <xdr:nvSpPr>
        <xdr:cNvPr id="2657" name="Text Box 8062" hidden="1">
          <a:extLst>
            <a:ext uri="{FF2B5EF4-FFF2-40B4-BE49-F238E27FC236}">
              <a16:creationId xmlns:a16="http://schemas.microsoft.com/office/drawing/2014/main" id="{00000000-0008-0000-0200-0000610A0000}"/>
            </a:ext>
          </a:extLst>
        </xdr:cNvPr>
        <xdr:cNvSpPr txBox="1">
          <a:spLocks noChangeArrowheads="1"/>
        </xdr:cNvSpPr>
      </xdr:nvSpPr>
      <xdr:spPr bwMode="auto">
        <a:xfrm>
          <a:off x="20853085" y="76071963"/>
          <a:ext cx="5210321" cy="69741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644</xdr:row>
      <xdr:rowOff>123427</xdr:rowOff>
    </xdr:from>
    <xdr:to>
      <xdr:col>79</xdr:col>
      <xdr:colOff>398217</xdr:colOff>
      <xdr:row>672</xdr:row>
      <xdr:rowOff>148945</xdr:rowOff>
    </xdr:to>
    <xdr:sp macro="" textlink="">
      <xdr:nvSpPr>
        <xdr:cNvPr id="2658" name="Text Box 8063" hidden="1">
          <a:extLst>
            <a:ext uri="{FF2B5EF4-FFF2-40B4-BE49-F238E27FC236}">
              <a16:creationId xmlns:a16="http://schemas.microsoft.com/office/drawing/2014/main" id="{00000000-0008-0000-0200-0000620A0000}"/>
            </a:ext>
          </a:extLst>
        </xdr:cNvPr>
        <xdr:cNvSpPr txBox="1">
          <a:spLocks noChangeArrowheads="1"/>
        </xdr:cNvSpPr>
      </xdr:nvSpPr>
      <xdr:spPr bwMode="auto">
        <a:xfrm>
          <a:off x="21720008" y="76071963"/>
          <a:ext cx="5212079" cy="69741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644</xdr:row>
      <xdr:rowOff>123427</xdr:rowOff>
    </xdr:from>
    <xdr:to>
      <xdr:col>81</xdr:col>
      <xdr:colOff>398216</xdr:colOff>
      <xdr:row>672</xdr:row>
      <xdr:rowOff>148945</xdr:rowOff>
    </xdr:to>
    <xdr:sp macro="" textlink="">
      <xdr:nvSpPr>
        <xdr:cNvPr id="2659" name="Text Box 8064" hidden="1">
          <a:extLst>
            <a:ext uri="{FF2B5EF4-FFF2-40B4-BE49-F238E27FC236}">
              <a16:creationId xmlns:a16="http://schemas.microsoft.com/office/drawing/2014/main" id="{00000000-0008-0000-0200-0000630A0000}"/>
            </a:ext>
          </a:extLst>
        </xdr:cNvPr>
        <xdr:cNvSpPr txBox="1">
          <a:spLocks noChangeArrowheads="1"/>
        </xdr:cNvSpPr>
      </xdr:nvSpPr>
      <xdr:spPr bwMode="auto">
        <a:xfrm>
          <a:off x="22588686" y="76071963"/>
          <a:ext cx="5212081" cy="69741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644</xdr:row>
      <xdr:rowOff>123427</xdr:rowOff>
    </xdr:from>
    <xdr:to>
      <xdr:col>83</xdr:col>
      <xdr:colOff>394646</xdr:colOff>
      <xdr:row>672</xdr:row>
      <xdr:rowOff>148945</xdr:rowOff>
    </xdr:to>
    <xdr:sp macro="" textlink="">
      <xdr:nvSpPr>
        <xdr:cNvPr id="2660" name="Text Box 8065" hidden="1">
          <a:extLst>
            <a:ext uri="{FF2B5EF4-FFF2-40B4-BE49-F238E27FC236}">
              <a16:creationId xmlns:a16="http://schemas.microsoft.com/office/drawing/2014/main" id="{00000000-0008-0000-0200-0000640A0000}"/>
            </a:ext>
          </a:extLst>
        </xdr:cNvPr>
        <xdr:cNvSpPr txBox="1">
          <a:spLocks noChangeArrowheads="1"/>
        </xdr:cNvSpPr>
      </xdr:nvSpPr>
      <xdr:spPr bwMode="auto">
        <a:xfrm>
          <a:off x="23457366" y="76071963"/>
          <a:ext cx="5208511" cy="69741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645</xdr:row>
      <xdr:rowOff>104253</xdr:rowOff>
    </xdr:from>
    <xdr:to>
      <xdr:col>69</xdr:col>
      <xdr:colOff>398215</xdr:colOff>
      <xdr:row>673</xdr:row>
      <xdr:rowOff>151242</xdr:rowOff>
    </xdr:to>
    <xdr:sp macro="" textlink="">
      <xdr:nvSpPr>
        <xdr:cNvPr id="2661" name="Text Box 8069" hidden="1">
          <a:extLst>
            <a:ext uri="{FF2B5EF4-FFF2-40B4-BE49-F238E27FC236}">
              <a16:creationId xmlns:a16="http://schemas.microsoft.com/office/drawing/2014/main" id="{00000000-0008-0000-0200-0000650A0000}"/>
            </a:ext>
          </a:extLst>
        </xdr:cNvPr>
        <xdr:cNvSpPr txBox="1">
          <a:spLocks noChangeArrowheads="1"/>
        </xdr:cNvSpPr>
      </xdr:nvSpPr>
      <xdr:spPr bwMode="auto">
        <a:xfrm>
          <a:off x="17359888" y="76298972"/>
          <a:ext cx="5228798" cy="69899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645</xdr:row>
      <xdr:rowOff>104253</xdr:rowOff>
    </xdr:from>
    <xdr:to>
      <xdr:col>71</xdr:col>
      <xdr:colOff>398216</xdr:colOff>
      <xdr:row>673</xdr:row>
      <xdr:rowOff>151242</xdr:rowOff>
    </xdr:to>
    <xdr:sp macro="" textlink="">
      <xdr:nvSpPr>
        <xdr:cNvPr id="2662" name="Text Box 8070" hidden="1">
          <a:extLst>
            <a:ext uri="{FF2B5EF4-FFF2-40B4-BE49-F238E27FC236}">
              <a16:creationId xmlns:a16="http://schemas.microsoft.com/office/drawing/2014/main" id="{00000000-0008-0000-0200-0000660A0000}"/>
            </a:ext>
          </a:extLst>
        </xdr:cNvPr>
        <xdr:cNvSpPr txBox="1">
          <a:spLocks noChangeArrowheads="1"/>
        </xdr:cNvSpPr>
      </xdr:nvSpPr>
      <xdr:spPr bwMode="auto">
        <a:xfrm>
          <a:off x="18232468" y="76298972"/>
          <a:ext cx="5224898" cy="69899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645</xdr:row>
      <xdr:rowOff>104253</xdr:rowOff>
    </xdr:from>
    <xdr:to>
      <xdr:col>73</xdr:col>
      <xdr:colOff>398215</xdr:colOff>
      <xdr:row>673</xdr:row>
      <xdr:rowOff>151242</xdr:rowOff>
    </xdr:to>
    <xdr:sp macro="" textlink="">
      <xdr:nvSpPr>
        <xdr:cNvPr id="2663" name="Text Box 8071" hidden="1">
          <a:extLst>
            <a:ext uri="{FF2B5EF4-FFF2-40B4-BE49-F238E27FC236}">
              <a16:creationId xmlns:a16="http://schemas.microsoft.com/office/drawing/2014/main" id="{00000000-0008-0000-0200-0000670A0000}"/>
            </a:ext>
          </a:extLst>
        </xdr:cNvPr>
        <xdr:cNvSpPr txBox="1">
          <a:spLocks noChangeArrowheads="1"/>
        </xdr:cNvSpPr>
      </xdr:nvSpPr>
      <xdr:spPr bwMode="auto">
        <a:xfrm>
          <a:off x="19107112" y="76298972"/>
          <a:ext cx="5218935" cy="69899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645</xdr:row>
      <xdr:rowOff>104253</xdr:rowOff>
    </xdr:from>
    <xdr:to>
      <xdr:col>75</xdr:col>
      <xdr:colOff>398216</xdr:colOff>
      <xdr:row>673</xdr:row>
      <xdr:rowOff>151242</xdr:rowOff>
    </xdr:to>
    <xdr:sp macro="" textlink="">
      <xdr:nvSpPr>
        <xdr:cNvPr id="2664" name="Text Box 8072" hidden="1">
          <a:extLst>
            <a:ext uri="{FF2B5EF4-FFF2-40B4-BE49-F238E27FC236}">
              <a16:creationId xmlns:a16="http://schemas.microsoft.com/office/drawing/2014/main" id="{00000000-0008-0000-0200-0000680A0000}"/>
            </a:ext>
          </a:extLst>
        </xdr:cNvPr>
        <xdr:cNvSpPr txBox="1">
          <a:spLocks noChangeArrowheads="1"/>
        </xdr:cNvSpPr>
      </xdr:nvSpPr>
      <xdr:spPr bwMode="auto">
        <a:xfrm>
          <a:off x="19985578" y="76298972"/>
          <a:ext cx="5209149" cy="69899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645</xdr:row>
      <xdr:rowOff>104253</xdr:rowOff>
    </xdr:from>
    <xdr:to>
      <xdr:col>77</xdr:col>
      <xdr:colOff>398216</xdr:colOff>
      <xdr:row>673</xdr:row>
      <xdr:rowOff>151242</xdr:rowOff>
    </xdr:to>
    <xdr:sp macro="" textlink="">
      <xdr:nvSpPr>
        <xdr:cNvPr id="2665" name="Text Box 8073" hidden="1">
          <a:extLst>
            <a:ext uri="{FF2B5EF4-FFF2-40B4-BE49-F238E27FC236}">
              <a16:creationId xmlns:a16="http://schemas.microsoft.com/office/drawing/2014/main" id="{00000000-0008-0000-0200-0000690A0000}"/>
            </a:ext>
          </a:extLst>
        </xdr:cNvPr>
        <xdr:cNvSpPr txBox="1">
          <a:spLocks noChangeArrowheads="1"/>
        </xdr:cNvSpPr>
      </xdr:nvSpPr>
      <xdr:spPr bwMode="auto">
        <a:xfrm>
          <a:off x="20853085" y="76298972"/>
          <a:ext cx="5210321" cy="69899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645</xdr:row>
      <xdr:rowOff>104253</xdr:rowOff>
    </xdr:from>
    <xdr:to>
      <xdr:col>79</xdr:col>
      <xdr:colOff>398217</xdr:colOff>
      <xdr:row>673</xdr:row>
      <xdr:rowOff>151242</xdr:rowOff>
    </xdr:to>
    <xdr:sp macro="" textlink="">
      <xdr:nvSpPr>
        <xdr:cNvPr id="2666" name="Text Box 8074" hidden="1">
          <a:extLst>
            <a:ext uri="{FF2B5EF4-FFF2-40B4-BE49-F238E27FC236}">
              <a16:creationId xmlns:a16="http://schemas.microsoft.com/office/drawing/2014/main" id="{00000000-0008-0000-0200-00006A0A0000}"/>
            </a:ext>
          </a:extLst>
        </xdr:cNvPr>
        <xdr:cNvSpPr txBox="1">
          <a:spLocks noChangeArrowheads="1"/>
        </xdr:cNvSpPr>
      </xdr:nvSpPr>
      <xdr:spPr bwMode="auto">
        <a:xfrm>
          <a:off x="21720008" y="76298972"/>
          <a:ext cx="5212079" cy="69899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645</xdr:row>
      <xdr:rowOff>104253</xdr:rowOff>
    </xdr:from>
    <xdr:to>
      <xdr:col>81</xdr:col>
      <xdr:colOff>398216</xdr:colOff>
      <xdr:row>673</xdr:row>
      <xdr:rowOff>151242</xdr:rowOff>
    </xdr:to>
    <xdr:sp macro="" textlink="">
      <xdr:nvSpPr>
        <xdr:cNvPr id="2667" name="Text Box 8075" hidden="1">
          <a:extLst>
            <a:ext uri="{FF2B5EF4-FFF2-40B4-BE49-F238E27FC236}">
              <a16:creationId xmlns:a16="http://schemas.microsoft.com/office/drawing/2014/main" id="{00000000-0008-0000-0200-00006B0A0000}"/>
            </a:ext>
          </a:extLst>
        </xdr:cNvPr>
        <xdr:cNvSpPr txBox="1">
          <a:spLocks noChangeArrowheads="1"/>
        </xdr:cNvSpPr>
      </xdr:nvSpPr>
      <xdr:spPr bwMode="auto">
        <a:xfrm>
          <a:off x="22588686" y="76298972"/>
          <a:ext cx="5212081" cy="69899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645</xdr:row>
      <xdr:rowOff>104253</xdr:rowOff>
    </xdr:from>
    <xdr:to>
      <xdr:col>83</xdr:col>
      <xdr:colOff>394646</xdr:colOff>
      <xdr:row>673</xdr:row>
      <xdr:rowOff>151242</xdr:rowOff>
    </xdr:to>
    <xdr:sp macro="" textlink="">
      <xdr:nvSpPr>
        <xdr:cNvPr id="2668" name="Text Box 8076" hidden="1">
          <a:extLst>
            <a:ext uri="{FF2B5EF4-FFF2-40B4-BE49-F238E27FC236}">
              <a16:creationId xmlns:a16="http://schemas.microsoft.com/office/drawing/2014/main" id="{00000000-0008-0000-0200-00006C0A0000}"/>
            </a:ext>
          </a:extLst>
        </xdr:cNvPr>
        <xdr:cNvSpPr txBox="1">
          <a:spLocks noChangeArrowheads="1"/>
        </xdr:cNvSpPr>
      </xdr:nvSpPr>
      <xdr:spPr bwMode="auto">
        <a:xfrm>
          <a:off x="23457366" y="76298972"/>
          <a:ext cx="5208511" cy="698998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646</xdr:row>
      <xdr:rowOff>85075</xdr:rowOff>
    </xdr:from>
    <xdr:to>
      <xdr:col>69</xdr:col>
      <xdr:colOff>398215</xdr:colOff>
      <xdr:row>674</xdr:row>
      <xdr:rowOff>154552</xdr:rowOff>
    </xdr:to>
    <xdr:sp macro="" textlink="">
      <xdr:nvSpPr>
        <xdr:cNvPr id="2669" name="Text Box 8080" hidden="1">
          <a:extLst>
            <a:ext uri="{FF2B5EF4-FFF2-40B4-BE49-F238E27FC236}">
              <a16:creationId xmlns:a16="http://schemas.microsoft.com/office/drawing/2014/main" id="{00000000-0008-0000-0200-00006D0A0000}"/>
            </a:ext>
          </a:extLst>
        </xdr:cNvPr>
        <xdr:cNvSpPr txBox="1">
          <a:spLocks noChangeArrowheads="1"/>
        </xdr:cNvSpPr>
      </xdr:nvSpPr>
      <xdr:spPr bwMode="auto">
        <a:xfrm>
          <a:off x="17359888" y="76525981"/>
          <a:ext cx="5228798" cy="70068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646</xdr:row>
      <xdr:rowOff>85075</xdr:rowOff>
    </xdr:from>
    <xdr:to>
      <xdr:col>75</xdr:col>
      <xdr:colOff>398216</xdr:colOff>
      <xdr:row>674</xdr:row>
      <xdr:rowOff>154552</xdr:rowOff>
    </xdr:to>
    <xdr:sp macro="" textlink="">
      <xdr:nvSpPr>
        <xdr:cNvPr id="2670" name="Text Box 8081" hidden="1">
          <a:extLst>
            <a:ext uri="{FF2B5EF4-FFF2-40B4-BE49-F238E27FC236}">
              <a16:creationId xmlns:a16="http://schemas.microsoft.com/office/drawing/2014/main" id="{00000000-0008-0000-0200-00006E0A0000}"/>
            </a:ext>
          </a:extLst>
        </xdr:cNvPr>
        <xdr:cNvSpPr txBox="1">
          <a:spLocks noChangeArrowheads="1"/>
        </xdr:cNvSpPr>
      </xdr:nvSpPr>
      <xdr:spPr bwMode="auto">
        <a:xfrm>
          <a:off x="19985578" y="76525981"/>
          <a:ext cx="5209149" cy="70068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646</xdr:row>
      <xdr:rowOff>85075</xdr:rowOff>
    </xdr:from>
    <xdr:to>
      <xdr:col>77</xdr:col>
      <xdr:colOff>398216</xdr:colOff>
      <xdr:row>674</xdr:row>
      <xdr:rowOff>154552</xdr:rowOff>
    </xdr:to>
    <xdr:sp macro="" textlink="">
      <xdr:nvSpPr>
        <xdr:cNvPr id="2671" name="Text Box 8082" hidden="1">
          <a:extLst>
            <a:ext uri="{FF2B5EF4-FFF2-40B4-BE49-F238E27FC236}">
              <a16:creationId xmlns:a16="http://schemas.microsoft.com/office/drawing/2014/main" id="{00000000-0008-0000-0200-00006F0A0000}"/>
            </a:ext>
          </a:extLst>
        </xdr:cNvPr>
        <xdr:cNvSpPr txBox="1">
          <a:spLocks noChangeArrowheads="1"/>
        </xdr:cNvSpPr>
      </xdr:nvSpPr>
      <xdr:spPr bwMode="auto">
        <a:xfrm>
          <a:off x="20853085" y="76525981"/>
          <a:ext cx="5210321" cy="70068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646</xdr:row>
      <xdr:rowOff>85075</xdr:rowOff>
    </xdr:from>
    <xdr:to>
      <xdr:col>79</xdr:col>
      <xdr:colOff>398217</xdr:colOff>
      <xdr:row>674</xdr:row>
      <xdr:rowOff>154552</xdr:rowOff>
    </xdr:to>
    <xdr:sp macro="" textlink="">
      <xdr:nvSpPr>
        <xdr:cNvPr id="2672" name="Text Box 8083" hidden="1">
          <a:extLst>
            <a:ext uri="{FF2B5EF4-FFF2-40B4-BE49-F238E27FC236}">
              <a16:creationId xmlns:a16="http://schemas.microsoft.com/office/drawing/2014/main" id="{00000000-0008-0000-0200-0000700A0000}"/>
            </a:ext>
          </a:extLst>
        </xdr:cNvPr>
        <xdr:cNvSpPr txBox="1">
          <a:spLocks noChangeArrowheads="1"/>
        </xdr:cNvSpPr>
      </xdr:nvSpPr>
      <xdr:spPr bwMode="auto">
        <a:xfrm>
          <a:off x="21720008" y="76525981"/>
          <a:ext cx="5212079" cy="70068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646</xdr:row>
      <xdr:rowOff>85075</xdr:rowOff>
    </xdr:from>
    <xdr:to>
      <xdr:col>81</xdr:col>
      <xdr:colOff>398216</xdr:colOff>
      <xdr:row>674</xdr:row>
      <xdr:rowOff>154552</xdr:rowOff>
    </xdr:to>
    <xdr:sp macro="" textlink="">
      <xdr:nvSpPr>
        <xdr:cNvPr id="2673" name="Text Box 8084" hidden="1">
          <a:extLst>
            <a:ext uri="{FF2B5EF4-FFF2-40B4-BE49-F238E27FC236}">
              <a16:creationId xmlns:a16="http://schemas.microsoft.com/office/drawing/2014/main" id="{00000000-0008-0000-0200-0000710A0000}"/>
            </a:ext>
          </a:extLst>
        </xdr:cNvPr>
        <xdr:cNvSpPr txBox="1">
          <a:spLocks noChangeArrowheads="1"/>
        </xdr:cNvSpPr>
      </xdr:nvSpPr>
      <xdr:spPr bwMode="auto">
        <a:xfrm>
          <a:off x="22588686" y="76525981"/>
          <a:ext cx="5212081" cy="70068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646</xdr:row>
      <xdr:rowOff>85075</xdr:rowOff>
    </xdr:from>
    <xdr:to>
      <xdr:col>83</xdr:col>
      <xdr:colOff>394646</xdr:colOff>
      <xdr:row>674</xdr:row>
      <xdr:rowOff>154552</xdr:rowOff>
    </xdr:to>
    <xdr:sp macro="" textlink="">
      <xdr:nvSpPr>
        <xdr:cNvPr id="2674" name="Text Box 8085" hidden="1">
          <a:extLst>
            <a:ext uri="{FF2B5EF4-FFF2-40B4-BE49-F238E27FC236}">
              <a16:creationId xmlns:a16="http://schemas.microsoft.com/office/drawing/2014/main" id="{00000000-0008-0000-0200-0000720A0000}"/>
            </a:ext>
          </a:extLst>
        </xdr:cNvPr>
        <xdr:cNvSpPr txBox="1">
          <a:spLocks noChangeArrowheads="1"/>
        </xdr:cNvSpPr>
      </xdr:nvSpPr>
      <xdr:spPr bwMode="auto">
        <a:xfrm>
          <a:off x="23457366" y="76525981"/>
          <a:ext cx="5208511" cy="70068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647</xdr:row>
      <xdr:rowOff>65899</xdr:rowOff>
    </xdr:from>
    <xdr:to>
      <xdr:col>69</xdr:col>
      <xdr:colOff>398215</xdr:colOff>
      <xdr:row>675</xdr:row>
      <xdr:rowOff>155880</xdr:rowOff>
    </xdr:to>
    <xdr:sp macro="" textlink="">
      <xdr:nvSpPr>
        <xdr:cNvPr id="2675" name="Text Box 8090" hidden="1">
          <a:extLst>
            <a:ext uri="{FF2B5EF4-FFF2-40B4-BE49-F238E27FC236}">
              <a16:creationId xmlns:a16="http://schemas.microsoft.com/office/drawing/2014/main" id="{00000000-0008-0000-0200-0000730A0000}"/>
            </a:ext>
          </a:extLst>
        </xdr:cNvPr>
        <xdr:cNvSpPr txBox="1">
          <a:spLocks noChangeArrowheads="1"/>
        </xdr:cNvSpPr>
      </xdr:nvSpPr>
      <xdr:spPr bwMode="auto">
        <a:xfrm>
          <a:off x="17359888" y="76752990"/>
          <a:ext cx="5228798" cy="70249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647</xdr:row>
      <xdr:rowOff>65899</xdr:rowOff>
    </xdr:from>
    <xdr:to>
      <xdr:col>73</xdr:col>
      <xdr:colOff>398215</xdr:colOff>
      <xdr:row>675</xdr:row>
      <xdr:rowOff>155880</xdr:rowOff>
    </xdr:to>
    <xdr:sp macro="" textlink="">
      <xdr:nvSpPr>
        <xdr:cNvPr id="2676" name="Text Box 8091" hidden="1">
          <a:extLst>
            <a:ext uri="{FF2B5EF4-FFF2-40B4-BE49-F238E27FC236}">
              <a16:creationId xmlns:a16="http://schemas.microsoft.com/office/drawing/2014/main" id="{00000000-0008-0000-0200-0000740A0000}"/>
            </a:ext>
          </a:extLst>
        </xdr:cNvPr>
        <xdr:cNvSpPr txBox="1">
          <a:spLocks noChangeArrowheads="1"/>
        </xdr:cNvSpPr>
      </xdr:nvSpPr>
      <xdr:spPr bwMode="auto">
        <a:xfrm>
          <a:off x="19107112" y="76752990"/>
          <a:ext cx="5218935" cy="70249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647</xdr:row>
      <xdr:rowOff>65899</xdr:rowOff>
    </xdr:from>
    <xdr:to>
      <xdr:col>75</xdr:col>
      <xdr:colOff>398216</xdr:colOff>
      <xdr:row>675</xdr:row>
      <xdr:rowOff>155880</xdr:rowOff>
    </xdr:to>
    <xdr:sp macro="" textlink="">
      <xdr:nvSpPr>
        <xdr:cNvPr id="2677" name="Text Box 8092" hidden="1">
          <a:extLst>
            <a:ext uri="{FF2B5EF4-FFF2-40B4-BE49-F238E27FC236}">
              <a16:creationId xmlns:a16="http://schemas.microsoft.com/office/drawing/2014/main" id="{00000000-0008-0000-0200-0000750A0000}"/>
            </a:ext>
          </a:extLst>
        </xdr:cNvPr>
        <xdr:cNvSpPr txBox="1">
          <a:spLocks noChangeArrowheads="1"/>
        </xdr:cNvSpPr>
      </xdr:nvSpPr>
      <xdr:spPr bwMode="auto">
        <a:xfrm>
          <a:off x="19985578" y="76752990"/>
          <a:ext cx="5209149" cy="70249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647</xdr:row>
      <xdr:rowOff>65899</xdr:rowOff>
    </xdr:from>
    <xdr:to>
      <xdr:col>79</xdr:col>
      <xdr:colOff>398217</xdr:colOff>
      <xdr:row>675</xdr:row>
      <xdr:rowOff>155880</xdr:rowOff>
    </xdr:to>
    <xdr:sp macro="" textlink="">
      <xdr:nvSpPr>
        <xdr:cNvPr id="2678" name="Text Box 8093" hidden="1">
          <a:extLst>
            <a:ext uri="{FF2B5EF4-FFF2-40B4-BE49-F238E27FC236}">
              <a16:creationId xmlns:a16="http://schemas.microsoft.com/office/drawing/2014/main" id="{00000000-0008-0000-0200-0000760A0000}"/>
            </a:ext>
          </a:extLst>
        </xdr:cNvPr>
        <xdr:cNvSpPr txBox="1">
          <a:spLocks noChangeArrowheads="1"/>
        </xdr:cNvSpPr>
      </xdr:nvSpPr>
      <xdr:spPr bwMode="auto">
        <a:xfrm>
          <a:off x="21720008" y="76752990"/>
          <a:ext cx="5212079" cy="70249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647</xdr:row>
      <xdr:rowOff>65899</xdr:rowOff>
    </xdr:from>
    <xdr:to>
      <xdr:col>81</xdr:col>
      <xdr:colOff>398216</xdr:colOff>
      <xdr:row>675</xdr:row>
      <xdr:rowOff>155880</xdr:rowOff>
    </xdr:to>
    <xdr:sp macro="" textlink="">
      <xdr:nvSpPr>
        <xdr:cNvPr id="2679" name="Text Box 8094" hidden="1">
          <a:extLst>
            <a:ext uri="{FF2B5EF4-FFF2-40B4-BE49-F238E27FC236}">
              <a16:creationId xmlns:a16="http://schemas.microsoft.com/office/drawing/2014/main" id="{00000000-0008-0000-0200-0000770A0000}"/>
            </a:ext>
          </a:extLst>
        </xdr:cNvPr>
        <xdr:cNvSpPr txBox="1">
          <a:spLocks noChangeArrowheads="1"/>
        </xdr:cNvSpPr>
      </xdr:nvSpPr>
      <xdr:spPr bwMode="auto">
        <a:xfrm>
          <a:off x="22588686" y="76752990"/>
          <a:ext cx="5212081" cy="70249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647</xdr:row>
      <xdr:rowOff>65899</xdr:rowOff>
    </xdr:from>
    <xdr:to>
      <xdr:col>83</xdr:col>
      <xdr:colOff>394646</xdr:colOff>
      <xdr:row>675</xdr:row>
      <xdr:rowOff>155880</xdr:rowOff>
    </xdr:to>
    <xdr:sp macro="" textlink="">
      <xdr:nvSpPr>
        <xdr:cNvPr id="2680" name="Text Box 8095" hidden="1">
          <a:extLst>
            <a:ext uri="{FF2B5EF4-FFF2-40B4-BE49-F238E27FC236}">
              <a16:creationId xmlns:a16="http://schemas.microsoft.com/office/drawing/2014/main" id="{00000000-0008-0000-0200-0000780A0000}"/>
            </a:ext>
          </a:extLst>
        </xdr:cNvPr>
        <xdr:cNvSpPr txBox="1">
          <a:spLocks noChangeArrowheads="1"/>
        </xdr:cNvSpPr>
      </xdr:nvSpPr>
      <xdr:spPr bwMode="auto">
        <a:xfrm>
          <a:off x="23457366" y="76752990"/>
          <a:ext cx="5208511" cy="702496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648</xdr:row>
      <xdr:rowOff>46611</xdr:rowOff>
    </xdr:from>
    <xdr:to>
      <xdr:col>69</xdr:col>
      <xdr:colOff>398215</xdr:colOff>
      <xdr:row>676</xdr:row>
      <xdr:rowOff>154554</xdr:rowOff>
    </xdr:to>
    <xdr:sp macro="" textlink="">
      <xdr:nvSpPr>
        <xdr:cNvPr id="2681" name="Text Box 8100" hidden="1">
          <a:extLst>
            <a:ext uri="{FF2B5EF4-FFF2-40B4-BE49-F238E27FC236}">
              <a16:creationId xmlns:a16="http://schemas.microsoft.com/office/drawing/2014/main" id="{00000000-0008-0000-0200-0000790A0000}"/>
            </a:ext>
          </a:extLst>
        </xdr:cNvPr>
        <xdr:cNvSpPr txBox="1">
          <a:spLocks noChangeArrowheads="1"/>
        </xdr:cNvSpPr>
      </xdr:nvSpPr>
      <xdr:spPr bwMode="auto">
        <a:xfrm>
          <a:off x="17359888" y="76979885"/>
          <a:ext cx="5228798" cy="70405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648</xdr:row>
      <xdr:rowOff>46611</xdr:rowOff>
    </xdr:from>
    <xdr:to>
      <xdr:col>73</xdr:col>
      <xdr:colOff>398215</xdr:colOff>
      <xdr:row>676</xdr:row>
      <xdr:rowOff>154554</xdr:rowOff>
    </xdr:to>
    <xdr:sp macro="" textlink="">
      <xdr:nvSpPr>
        <xdr:cNvPr id="2682" name="Text Box 8101" hidden="1">
          <a:extLst>
            <a:ext uri="{FF2B5EF4-FFF2-40B4-BE49-F238E27FC236}">
              <a16:creationId xmlns:a16="http://schemas.microsoft.com/office/drawing/2014/main" id="{00000000-0008-0000-0200-00007A0A0000}"/>
            </a:ext>
          </a:extLst>
        </xdr:cNvPr>
        <xdr:cNvSpPr txBox="1">
          <a:spLocks noChangeArrowheads="1"/>
        </xdr:cNvSpPr>
      </xdr:nvSpPr>
      <xdr:spPr bwMode="auto">
        <a:xfrm>
          <a:off x="19107112" y="76979885"/>
          <a:ext cx="5218935" cy="70405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648</xdr:row>
      <xdr:rowOff>46611</xdr:rowOff>
    </xdr:from>
    <xdr:to>
      <xdr:col>75</xdr:col>
      <xdr:colOff>398216</xdr:colOff>
      <xdr:row>676</xdr:row>
      <xdr:rowOff>154554</xdr:rowOff>
    </xdr:to>
    <xdr:sp macro="" textlink="">
      <xdr:nvSpPr>
        <xdr:cNvPr id="2683" name="Text Box 8102" hidden="1">
          <a:extLst>
            <a:ext uri="{FF2B5EF4-FFF2-40B4-BE49-F238E27FC236}">
              <a16:creationId xmlns:a16="http://schemas.microsoft.com/office/drawing/2014/main" id="{00000000-0008-0000-0200-00007B0A0000}"/>
            </a:ext>
          </a:extLst>
        </xdr:cNvPr>
        <xdr:cNvSpPr txBox="1">
          <a:spLocks noChangeArrowheads="1"/>
        </xdr:cNvSpPr>
      </xdr:nvSpPr>
      <xdr:spPr bwMode="auto">
        <a:xfrm>
          <a:off x="19985578" y="76979885"/>
          <a:ext cx="5209149" cy="70405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648</xdr:row>
      <xdr:rowOff>46611</xdr:rowOff>
    </xdr:from>
    <xdr:to>
      <xdr:col>79</xdr:col>
      <xdr:colOff>398217</xdr:colOff>
      <xdr:row>676</xdr:row>
      <xdr:rowOff>154554</xdr:rowOff>
    </xdr:to>
    <xdr:sp macro="" textlink="">
      <xdr:nvSpPr>
        <xdr:cNvPr id="2684" name="Text Box 8103" hidden="1">
          <a:extLst>
            <a:ext uri="{FF2B5EF4-FFF2-40B4-BE49-F238E27FC236}">
              <a16:creationId xmlns:a16="http://schemas.microsoft.com/office/drawing/2014/main" id="{00000000-0008-0000-0200-00007C0A0000}"/>
            </a:ext>
          </a:extLst>
        </xdr:cNvPr>
        <xdr:cNvSpPr txBox="1">
          <a:spLocks noChangeArrowheads="1"/>
        </xdr:cNvSpPr>
      </xdr:nvSpPr>
      <xdr:spPr bwMode="auto">
        <a:xfrm>
          <a:off x="21720008" y="76979885"/>
          <a:ext cx="5212079" cy="70405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648</xdr:row>
      <xdr:rowOff>46611</xdr:rowOff>
    </xdr:from>
    <xdr:to>
      <xdr:col>81</xdr:col>
      <xdr:colOff>398216</xdr:colOff>
      <xdr:row>676</xdr:row>
      <xdr:rowOff>154554</xdr:rowOff>
    </xdr:to>
    <xdr:sp macro="" textlink="">
      <xdr:nvSpPr>
        <xdr:cNvPr id="2685" name="Text Box 8104" hidden="1">
          <a:extLst>
            <a:ext uri="{FF2B5EF4-FFF2-40B4-BE49-F238E27FC236}">
              <a16:creationId xmlns:a16="http://schemas.microsoft.com/office/drawing/2014/main" id="{00000000-0008-0000-0200-00007D0A0000}"/>
            </a:ext>
          </a:extLst>
        </xdr:cNvPr>
        <xdr:cNvSpPr txBox="1">
          <a:spLocks noChangeArrowheads="1"/>
        </xdr:cNvSpPr>
      </xdr:nvSpPr>
      <xdr:spPr bwMode="auto">
        <a:xfrm>
          <a:off x="22588686" y="76979885"/>
          <a:ext cx="5212081" cy="70405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648</xdr:row>
      <xdr:rowOff>46611</xdr:rowOff>
    </xdr:from>
    <xdr:to>
      <xdr:col>83</xdr:col>
      <xdr:colOff>394646</xdr:colOff>
      <xdr:row>676</xdr:row>
      <xdr:rowOff>154554</xdr:rowOff>
    </xdr:to>
    <xdr:sp macro="" textlink="">
      <xdr:nvSpPr>
        <xdr:cNvPr id="2686" name="Text Box 8105" hidden="1">
          <a:extLst>
            <a:ext uri="{FF2B5EF4-FFF2-40B4-BE49-F238E27FC236}">
              <a16:creationId xmlns:a16="http://schemas.microsoft.com/office/drawing/2014/main" id="{00000000-0008-0000-0200-00007E0A0000}"/>
            </a:ext>
          </a:extLst>
        </xdr:cNvPr>
        <xdr:cNvSpPr txBox="1">
          <a:spLocks noChangeArrowheads="1"/>
        </xdr:cNvSpPr>
      </xdr:nvSpPr>
      <xdr:spPr bwMode="auto">
        <a:xfrm>
          <a:off x="23457366" y="76979885"/>
          <a:ext cx="5208511" cy="704058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649</xdr:row>
      <xdr:rowOff>30749</xdr:rowOff>
    </xdr:from>
    <xdr:to>
      <xdr:col>69</xdr:col>
      <xdr:colOff>398215</xdr:colOff>
      <xdr:row>677</xdr:row>
      <xdr:rowOff>154555</xdr:rowOff>
    </xdr:to>
    <xdr:sp macro="" textlink="">
      <xdr:nvSpPr>
        <xdr:cNvPr id="2687" name="Text Box 8110" hidden="1">
          <a:extLst>
            <a:ext uri="{FF2B5EF4-FFF2-40B4-BE49-F238E27FC236}">
              <a16:creationId xmlns:a16="http://schemas.microsoft.com/office/drawing/2014/main" id="{00000000-0008-0000-0200-00007F0A0000}"/>
            </a:ext>
          </a:extLst>
        </xdr:cNvPr>
        <xdr:cNvSpPr txBox="1">
          <a:spLocks noChangeArrowheads="1"/>
        </xdr:cNvSpPr>
      </xdr:nvSpPr>
      <xdr:spPr bwMode="auto">
        <a:xfrm>
          <a:off x="17359888" y="77206896"/>
          <a:ext cx="5228798" cy="705741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649</xdr:row>
      <xdr:rowOff>30749</xdr:rowOff>
    </xdr:from>
    <xdr:to>
      <xdr:col>73</xdr:col>
      <xdr:colOff>398215</xdr:colOff>
      <xdr:row>677</xdr:row>
      <xdr:rowOff>154555</xdr:rowOff>
    </xdr:to>
    <xdr:sp macro="" textlink="">
      <xdr:nvSpPr>
        <xdr:cNvPr id="2688" name="Text Box 8111" hidden="1">
          <a:extLst>
            <a:ext uri="{FF2B5EF4-FFF2-40B4-BE49-F238E27FC236}">
              <a16:creationId xmlns:a16="http://schemas.microsoft.com/office/drawing/2014/main" id="{00000000-0008-0000-0200-0000800A0000}"/>
            </a:ext>
          </a:extLst>
        </xdr:cNvPr>
        <xdr:cNvSpPr txBox="1">
          <a:spLocks noChangeArrowheads="1"/>
        </xdr:cNvSpPr>
      </xdr:nvSpPr>
      <xdr:spPr bwMode="auto">
        <a:xfrm>
          <a:off x="19107112" y="77206896"/>
          <a:ext cx="5218935" cy="705741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649</xdr:row>
      <xdr:rowOff>30749</xdr:rowOff>
    </xdr:from>
    <xdr:to>
      <xdr:col>75</xdr:col>
      <xdr:colOff>398216</xdr:colOff>
      <xdr:row>677</xdr:row>
      <xdr:rowOff>154555</xdr:rowOff>
    </xdr:to>
    <xdr:sp macro="" textlink="">
      <xdr:nvSpPr>
        <xdr:cNvPr id="2689" name="Text Box 8112" hidden="1">
          <a:extLst>
            <a:ext uri="{FF2B5EF4-FFF2-40B4-BE49-F238E27FC236}">
              <a16:creationId xmlns:a16="http://schemas.microsoft.com/office/drawing/2014/main" id="{00000000-0008-0000-0200-0000810A0000}"/>
            </a:ext>
          </a:extLst>
        </xdr:cNvPr>
        <xdr:cNvSpPr txBox="1">
          <a:spLocks noChangeArrowheads="1"/>
        </xdr:cNvSpPr>
      </xdr:nvSpPr>
      <xdr:spPr bwMode="auto">
        <a:xfrm>
          <a:off x="19985578" y="77206896"/>
          <a:ext cx="5209149" cy="705741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649</xdr:row>
      <xdr:rowOff>30749</xdr:rowOff>
    </xdr:from>
    <xdr:to>
      <xdr:col>79</xdr:col>
      <xdr:colOff>398217</xdr:colOff>
      <xdr:row>677</xdr:row>
      <xdr:rowOff>154555</xdr:rowOff>
    </xdr:to>
    <xdr:sp macro="" textlink="">
      <xdr:nvSpPr>
        <xdr:cNvPr id="2690" name="Text Box 8113" hidden="1">
          <a:extLst>
            <a:ext uri="{FF2B5EF4-FFF2-40B4-BE49-F238E27FC236}">
              <a16:creationId xmlns:a16="http://schemas.microsoft.com/office/drawing/2014/main" id="{00000000-0008-0000-0200-0000820A0000}"/>
            </a:ext>
          </a:extLst>
        </xdr:cNvPr>
        <xdr:cNvSpPr txBox="1">
          <a:spLocks noChangeArrowheads="1"/>
        </xdr:cNvSpPr>
      </xdr:nvSpPr>
      <xdr:spPr bwMode="auto">
        <a:xfrm>
          <a:off x="21720008" y="77206896"/>
          <a:ext cx="5212079" cy="705741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649</xdr:row>
      <xdr:rowOff>30749</xdr:rowOff>
    </xdr:from>
    <xdr:to>
      <xdr:col>81</xdr:col>
      <xdr:colOff>398216</xdr:colOff>
      <xdr:row>677</xdr:row>
      <xdr:rowOff>154555</xdr:rowOff>
    </xdr:to>
    <xdr:sp macro="" textlink="">
      <xdr:nvSpPr>
        <xdr:cNvPr id="2691" name="Text Box 8114" hidden="1">
          <a:extLst>
            <a:ext uri="{FF2B5EF4-FFF2-40B4-BE49-F238E27FC236}">
              <a16:creationId xmlns:a16="http://schemas.microsoft.com/office/drawing/2014/main" id="{00000000-0008-0000-0200-0000830A0000}"/>
            </a:ext>
          </a:extLst>
        </xdr:cNvPr>
        <xdr:cNvSpPr txBox="1">
          <a:spLocks noChangeArrowheads="1"/>
        </xdr:cNvSpPr>
      </xdr:nvSpPr>
      <xdr:spPr bwMode="auto">
        <a:xfrm>
          <a:off x="22588686" y="77206896"/>
          <a:ext cx="5212081" cy="705741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649</xdr:row>
      <xdr:rowOff>30749</xdr:rowOff>
    </xdr:from>
    <xdr:to>
      <xdr:col>83</xdr:col>
      <xdr:colOff>394646</xdr:colOff>
      <xdr:row>677</xdr:row>
      <xdr:rowOff>154555</xdr:rowOff>
    </xdr:to>
    <xdr:sp macro="" textlink="">
      <xdr:nvSpPr>
        <xdr:cNvPr id="2692" name="Text Box 8115" hidden="1">
          <a:extLst>
            <a:ext uri="{FF2B5EF4-FFF2-40B4-BE49-F238E27FC236}">
              <a16:creationId xmlns:a16="http://schemas.microsoft.com/office/drawing/2014/main" id="{00000000-0008-0000-0200-0000840A0000}"/>
            </a:ext>
          </a:extLst>
        </xdr:cNvPr>
        <xdr:cNvSpPr txBox="1">
          <a:spLocks noChangeArrowheads="1"/>
        </xdr:cNvSpPr>
      </xdr:nvSpPr>
      <xdr:spPr bwMode="auto">
        <a:xfrm>
          <a:off x="23457366" y="77206896"/>
          <a:ext cx="5208511" cy="705741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650</xdr:row>
      <xdr:rowOff>239092</xdr:rowOff>
    </xdr:from>
    <xdr:to>
      <xdr:col>69</xdr:col>
      <xdr:colOff>398215</xdr:colOff>
      <xdr:row>679</xdr:row>
      <xdr:rowOff>154552</xdr:rowOff>
    </xdr:to>
    <xdr:sp macro="" textlink="">
      <xdr:nvSpPr>
        <xdr:cNvPr id="2693" name="Text Box 8122" hidden="1">
          <a:extLst>
            <a:ext uri="{FF2B5EF4-FFF2-40B4-BE49-F238E27FC236}">
              <a16:creationId xmlns:a16="http://schemas.microsoft.com/office/drawing/2014/main" id="{00000000-0008-0000-0200-0000850A0000}"/>
            </a:ext>
          </a:extLst>
        </xdr:cNvPr>
        <xdr:cNvSpPr txBox="1">
          <a:spLocks noChangeArrowheads="1"/>
        </xdr:cNvSpPr>
      </xdr:nvSpPr>
      <xdr:spPr bwMode="auto">
        <a:xfrm>
          <a:off x="17359888" y="77663233"/>
          <a:ext cx="5228798" cy="70887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650</xdr:row>
      <xdr:rowOff>239092</xdr:rowOff>
    </xdr:from>
    <xdr:to>
      <xdr:col>71</xdr:col>
      <xdr:colOff>398216</xdr:colOff>
      <xdr:row>679</xdr:row>
      <xdr:rowOff>154552</xdr:rowOff>
    </xdr:to>
    <xdr:sp macro="" textlink="">
      <xdr:nvSpPr>
        <xdr:cNvPr id="2694" name="Text Box 8123" hidden="1">
          <a:extLst>
            <a:ext uri="{FF2B5EF4-FFF2-40B4-BE49-F238E27FC236}">
              <a16:creationId xmlns:a16="http://schemas.microsoft.com/office/drawing/2014/main" id="{00000000-0008-0000-0200-0000860A0000}"/>
            </a:ext>
          </a:extLst>
        </xdr:cNvPr>
        <xdr:cNvSpPr txBox="1">
          <a:spLocks noChangeArrowheads="1"/>
        </xdr:cNvSpPr>
      </xdr:nvSpPr>
      <xdr:spPr bwMode="auto">
        <a:xfrm>
          <a:off x="18232468" y="77663233"/>
          <a:ext cx="5224898" cy="70887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650</xdr:row>
      <xdr:rowOff>239092</xdr:rowOff>
    </xdr:from>
    <xdr:to>
      <xdr:col>83</xdr:col>
      <xdr:colOff>394646</xdr:colOff>
      <xdr:row>679</xdr:row>
      <xdr:rowOff>154552</xdr:rowOff>
    </xdr:to>
    <xdr:sp macro="" textlink="">
      <xdr:nvSpPr>
        <xdr:cNvPr id="2695" name="Text Box 8124" hidden="1">
          <a:extLst>
            <a:ext uri="{FF2B5EF4-FFF2-40B4-BE49-F238E27FC236}">
              <a16:creationId xmlns:a16="http://schemas.microsoft.com/office/drawing/2014/main" id="{00000000-0008-0000-0200-0000870A0000}"/>
            </a:ext>
          </a:extLst>
        </xdr:cNvPr>
        <xdr:cNvSpPr txBox="1">
          <a:spLocks noChangeArrowheads="1"/>
        </xdr:cNvSpPr>
      </xdr:nvSpPr>
      <xdr:spPr bwMode="auto">
        <a:xfrm>
          <a:off x="23457366" y="77663233"/>
          <a:ext cx="5208511" cy="708876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651</xdr:row>
      <xdr:rowOff>219917</xdr:rowOff>
    </xdr:from>
    <xdr:to>
      <xdr:col>69</xdr:col>
      <xdr:colOff>398215</xdr:colOff>
      <xdr:row>680</xdr:row>
      <xdr:rowOff>157865</xdr:rowOff>
    </xdr:to>
    <xdr:sp macro="" textlink="">
      <xdr:nvSpPr>
        <xdr:cNvPr id="2696" name="Text Box 8131" hidden="1">
          <a:extLst>
            <a:ext uri="{FF2B5EF4-FFF2-40B4-BE49-F238E27FC236}">
              <a16:creationId xmlns:a16="http://schemas.microsoft.com/office/drawing/2014/main" id="{00000000-0008-0000-0200-0000880A0000}"/>
            </a:ext>
          </a:extLst>
        </xdr:cNvPr>
        <xdr:cNvSpPr txBox="1">
          <a:spLocks noChangeArrowheads="1"/>
        </xdr:cNvSpPr>
      </xdr:nvSpPr>
      <xdr:spPr bwMode="auto">
        <a:xfrm>
          <a:off x="17359888" y="77890242"/>
          <a:ext cx="5228798" cy="7105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651</xdr:row>
      <xdr:rowOff>219917</xdr:rowOff>
    </xdr:from>
    <xdr:to>
      <xdr:col>71</xdr:col>
      <xdr:colOff>398216</xdr:colOff>
      <xdr:row>680</xdr:row>
      <xdr:rowOff>157865</xdr:rowOff>
    </xdr:to>
    <xdr:sp macro="" textlink="">
      <xdr:nvSpPr>
        <xdr:cNvPr id="2697" name="Text Box 8132" hidden="1">
          <a:extLst>
            <a:ext uri="{FF2B5EF4-FFF2-40B4-BE49-F238E27FC236}">
              <a16:creationId xmlns:a16="http://schemas.microsoft.com/office/drawing/2014/main" id="{00000000-0008-0000-0200-0000890A0000}"/>
            </a:ext>
          </a:extLst>
        </xdr:cNvPr>
        <xdr:cNvSpPr txBox="1">
          <a:spLocks noChangeArrowheads="1"/>
        </xdr:cNvSpPr>
      </xdr:nvSpPr>
      <xdr:spPr bwMode="auto">
        <a:xfrm>
          <a:off x="18232468" y="77890242"/>
          <a:ext cx="5224898" cy="7105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651</xdr:row>
      <xdr:rowOff>219917</xdr:rowOff>
    </xdr:from>
    <xdr:to>
      <xdr:col>83</xdr:col>
      <xdr:colOff>394646</xdr:colOff>
      <xdr:row>680</xdr:row>
      <xdr:rowOff>157865</xdr:rowOff>
    </xdr:to>
    <xdr:sp macro="" textlink="">
      <xdr:nvSpPr>
        <xdr:cNvPr id="2698" name="Text Box 8133" hidden="1">
          <a:extLst>
            <a:ext uri="{FF2B5EF4-FFF2-40B4-BE49-F238E27FC236}">
              <a16:creationId xmlns:a16="http://schemas.microsoft.com/office/drawing/2014/main" id="{00000000-0008-0000-0200-00008A0A0000}"/>
            </a:ext>
          </a:extLst>
        </xdr:cNvPr>
        <xdr:cNvSpPr txBox="1">
          <a:spLocks noChangeArrowheads="1"/>
        </xdr:cNvSpPr>
      </xdr:nvSpPr>
      <xdr:spPr bwMode="auto">
        <a:xfrm>
          <a:off x="23457366" y="77890242"/>
          <a:ext cx="5208511" cy="710559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652</xdr:row>
      <xdr:rowOff>209461</xdr:rowOff>
    </xdr:from>
    <xdr:to>
      <xdr:col>69</xdr:col>
      <xdr:colOff>398215</xdr:colOff>
      <xdr:row>681</xdr:row>
      <xdr:rowOff>161177</xdr:rowOff>
    </xdr:to>
    <xdr:sp macro="" textlink="">
      <xdr:nvSpPr>
        <xdr:cNvPr id="2699" name="Text Box 8138" hidden="1">
          <a:extLst>
            <a:ext uri="{FF2B5EF4-FFF2-40B4-BE49-F238E27FC236}">
              <a16:creationId xmlns:a16="http://schemas.microsoft.com/office/drawing/2014/main" id="{00000000-0008-0000-0200-00008B0A0000}"/>
            </a:ext>
          </a:extLst>
        </xdr:cNvPr>
        <xdr:cNvSpPr txBox="1">
          <a:spLocks noChangeArrowheads="1"/>
        </xdr:cNvSpPr>
      </xdr:nvSpPr>
      <xdr:spPr bwMode="auto">
        <a:xfrm>
          <a:off x="17359888" y="78124643"/>
          <a:ext cx="5228798" cy="711502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652</xdr:row>
      <xdr:rowOff>209461</xdr:rowOff>
    </xdr:from>
    <xdr:to>
      <xdr:col>71</xdr:col>
      <xdr:colOff>398216</xdr:colOff>
      <xdr:row>681</xdr:row>
      <xdr:rowOff>161177</xdr:rowOff>
    </xdr:to>
    <xdr:sp macro="" textlink="">
      <xdr:nvSpPr>
        <xdr:cNvPr id="2700" name="Text Box 8139" hidden="1">
          <a:extLst>
            <a:ext uri="{FF2B5EF4-FFF2-40B4-BE49-F238E27FC236}">
              <a16:creationId xmlns:a16="http://schemas.microsoft.com/office/drawing/2014/main" id="{00000000-0008-0000-0200-00008C0A0000}"/>
            </a:ext>
          </a:extLst>
        </xdr:cNvPr>
        <xdr:cNvSpPr txBox="1">
          <a:spLocks noChangeArrowheads="1"/>
        </xdr:cNvSpPr>
      </xdr:nvSpPr>
      <xdr:spPr bwMode="auto">
        <a:xfrm>
          <a:off x="18232468" y="78124643"/>
          <a:ext cx="5224898" cy="711502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652</xdr:row>
      <xdr:rowOff>209461</xdr:rowOff>
    </xdr:from>
    <xdr:to>
      <xdr:col>73</xdr:col>
      <xdr:colOff>398215</xdr:colOff>
      <xdr:row>681</xdr:row>
      <xdr:rowOff>161177</xdr:rowOff>
    </xdr:to>
    <xdr:sp macro="" textlink="">
      <xdr:nvSpPr>
        <xdr:cNvPr id="2701" name="Text Box 8140" hidden="1">
          <a:extLst>
            <a:ext uri="{FF2B5EF4-FFF2-40B4-BE49-F238E27FC236}">
              <a16:creationId xmlns:a16="http://schemas.microsoft.com/office/drawing/2014/main" id="{00000000-0008-0000-0200-00008D0A0000}"/>
            </a:ext>
          </a:extLst>
        </xdr:cNvPr>
        <xdr:cNvSpPr txBox="1">
          <a:spLocks noChangeArrowheads="1"/>
        </xdr:cNvSpPr>
      </xdr:nvSpPr>
      <xdr:spPr bwMode="auto">
        <a:xfrm>
          <a:off x="19107112" y="78124643"/>
          <a:ext cx="5218935" cy="711502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652</xdr:row>
      <xdr:rowOff>209461</xdr:rowOff>
    </xdr:from>
    <xdr:to>
      <xdr:col>75</xdr:col>
      <xdr:colOff>398216</xdr:colOff>
      <xdr:row>681</xdr:row>
      <xdr:rowOff>161177</xdr:rowOff>
    </xdr:to>
    <xdr:sp macro="" textlink="">
      <xdr:nvSpPr>
        <xdr:cNvPr id="2702" name="Text Box 8141" hidden="1">
          <a:extLst>
            <a:ext uri="{FF2B5EF4-FFF2-40B4-BE49-F238E27FC236}">
              <a16:creationId xmlns:a16="http://schemas.microsoft.com/office/drawing/2014/main" id="{00000000-0008-0000-0200-00008E0A0000}"/>
            </a:ext>
          </a:extLst>
        </xdr:cNvPr>
        <xdr:cNvSpPr txBox="1">
          <a:spLocks noChangeArrowheads="1"/>
        </xdr:cNvSpPr>
      </xdr:nvSpPr>
      <xdr:spPr bwMode="auto">
        <a:xfrm>
          <a:off x="19985578" y="78124643"/>
          <a:ext cx="5209149" cy="711502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652</xdr:row>
      <xdr:rowOff>209461</xdr:rowOff>
    </xdr:from>
    <xdr:to>
      <xdr:col>77</xdr:col>
      <xdr:colOff>398216</xdr:colOff>
      <xdr:row>681</xdr:row>
      <xdr:rowOff>161177</xdr:rowOff>
    </xdr:to>
    <xdr:sp macro="" textlink="">
      <xdr:nvSpPr>
        <xdr:cNvPr id="2703" name="Text Box 8142" hidden="1">
          <a:extLst>
            <a:ext uri="{FF2B5EF4-FFF2-40B4-BE49-F238E27FC236}">
              <a16:creationId xmlns:a16="http://schemas.microsoft.com/office/drawing/2014/main" id="{00000000-0008-0000-0200-00008F0A0000}"/>
            </a:ext>
          </a:extLst>
        </xdr:cNvPr>
        <xdr:cNvSpPr txBox="1">
          <a:spLocks noChangeArrowheads="1"/>
        </xdr:cNvSpPr>
      </xdr:nvSpPr>
      <xdr:spPr bwMode="auto">
        <a:xfrm>
          <a:off x="20853085" y="78124643"/>
          <a:ext cx="5210321" cy="711502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652</xdr:row>
      <xdr:rowOff>209461</xdr:rowOff>
    </xdr:from>
    <xdr:to>
      <xdr:col>81</xdr:col>
      <xdr:colOff>398216</xdr:colOff>
      <xdr:row>681</xdr:row>
      <xdr:rowOff>161177</xdr:rowOff>
    </xdr:to>
    <xdr:sp macro="" textlink="">
      <xdr:nvSpPr>
        <xdr:cNvPr id="2704" name="Text Box 8143" hidden="1">
          <a:extLst>
            <a:ext uri="{FF2B5EF4-FFF2-40B4-BE49-F238E27FC236}">
              <a16:creationId xmlns:a16="http://schemas.microsoft.com/office/drawing/2014/main" id="{00000000-0008-0000-0200-0000900A0000}"/>
            </a:ext>
          </a:extLst>
        </xdr:cNvPr>
        <xdr:cNvSpPr txBox="1">
          <a:spLocks noChangeArrowheads="1"/>
        </xdr:cNvSpPr>
      </xdr:nvSpPr>
      <xdr:spPr bwMode="auto">
        <a:xfrm>
          <a:off x="22588686" y="78124643"/>
          <a:ext cx="5212081" cy="711502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652</xdr:row>
      <xdr:rowOff>209461</xdr:rowOff>
    </xdr:from>
    <xdr:to>
      <xdr:col>83</xdr:col>
      <xdr:colOff>394646</xdr:colOff>
      <xdr:row>681</xdr:row>
      <xdr:rowOff>161177</xdr:rowOff>
    </xdr:to>
    <xdr:sp macro="" textlink="">
      <xdr:nvSpPr>
        <xdr:cNvPr id="2705" name="Text Box 8144" hidden="1">
          <a:extLst>
            <a:ext uri="{FF2B5EF4-FFF2-40B4-BE49-F238E27FC236}">
              <a16:creationId xmlns:a16="http://schemas.microsoft.com/office/drawing/2014/main" id="{00000000-0008-0000-0200-0000910A0000}"/>
            </a:ext>
          </a:extLst>
        </xdr:cNvPr>
        <xdr:cNvSpPr txBox="1">
          <a:spLocks noChangeArrowheads="1"/>
        </xdr:cNvSpPr>
      </xdr:nvSpPr>
      <xdr:spPr bwMode="auto">
        <a:xfrm>
          <a:off x="23457366" y="78124643"/>
          <a:ext cx="5208511" cy="711502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653</xdr:row>
      <xdr:rowOff>182892</xdr:rowOff>
    </xdr:from>
    <xdr:to>
      <xdr:col>69</xdr:col>
      <xdr:colOff>398215</xdr:colOff>
      <xdr:row>682</xdr:row>
      <xdr:rowOff>161180</xdr:rowOff>
    </xdr:to>
    <xdr:sp macro="" textlink="">
      <xdr:nvSpPr>
        <xdr:cNvPr id="2706" name="Text Box 8150" hidden="1">
          <a:extLst>
            <a:ext uri="{FF2B5EF4-FFF2-40B4-BE49-F238E27FC236}">
              <a16:creationId xmlns:a16="http://schemas.microsoft.com/office/drawing/2014/main" id="{00000000-0008-0000-0200-0000920A0000}"/>
            </a:ext>
          </a:extLst>
        </xdr:cNvPr>
        <xdr:cNvSpPr txBox="1">
          <a:spLocks noChangeArrowheads="1"/>
        </xdr:cNvSpPr>
      </xdr:nvSpPr>
      <xdr:spPr bwMode="auto">
        <a:xfrm>
          <a:off x="17359888" y="78351651"/>
          <a:ext cx="5228798" cy="713186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653</xdr:row>
      <xdr:rowOff>182892</xdr:rowOff>
    </xdr:from>
    <xdr:to>
      <xdr:col>83</xdr:col>
      <xdr:colOff>394646</xdr:colOff>
      <xdr:row>682</xdr:row>
      <xdr:rowOff>161180</xdr:rowOff>
    </xdr:to>
    <xdr:sp macro="" textlink="">
      <xdr:nvSpPr>
        <xdr:cNvPr id="2707" name="Text Box 8151" hidden="1">
          <a:extLst>
            <a:ext uri="{FF2B5EF4-FFF2-40B4-BE49-F238E27FC236}">
              <a16:creationId xmlns:a16="http://schemas.microsoft.com/office/drawing/2014/main" id="{00000000-0008-0000-0200-0000930A0000}"/>
            </a:ext>
          </a:extLst>
        </xdr:cNvPr>
        <xdr:cNvSpPr txBox="1">
          <a:spLocks noChangeArrowheads="1"/>
        </xdr:cNvSpPr>
      </xdr:nvSpPr>
      <xdr:spPr bwMode="auto">
        <a:xfrm>
          <a:off x="23457366" y="78351651"/>
          <a:ext cx="5208511" cy="713186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654</xdr:row>
      <xdr:rowOff>156661</xdr:rowOff>
    </xdr:from>
    <xdr:to>
      <xdr:col>69</xdr:col>
      <xdr:colOff>398215</xdr:colOff>
      <xdr:row>683</xdr:row>
      <xdr:rowOff>161178</xdr:rowOff>
    </xdr:to>
    <xdr:sp macro="" textlink="">
      <xdr:nvSpPr>
        <xdr:cNvPr id="2708" name="Text Box 8158" hidden="1">
          <a:extLst>
            <a:ext uri="{FF2B5EF4-FFF2-40B4-BE49-F238E27FC236}">
              <a16:creationId xmlns:a16="http://schemas.microsoft.com/office/drawing/2014/main" id="{00000000-0008-0000-0200-0000940A0000}"/>
            </a:ext>
          </a:extLst>
        </xdr:cNvPr>
        <xdr:cNvSpPr txBox="1">
          <a:spLocks noChangeArrowheads="1"/>
        </xdr:cNvSpPr>
      </xdr:nvSpPr>
      <xdr:spPr bwMode="auto">
        <a:xfrm>
          <a:off x="17359888" y="78575032"/>
          <a:ext cx="5228798" cy="715231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654</xdr:row>
      <xdr:rowOff>156661</xdr:rowOff>
    </xdr:from>
    <xdr:to>
      <xdr:col>71</xdr:col>
      <xdr:colOff>398216</xdr:colOff>
      <xdr:row>683</xdr:row>
      <xdr:rowOff>161178</xdr:rowOff>
    </xdr:to>
    <xdr:sp macro="" textlink="">
      <xdr:nvSpPr>
        <xdr:cNvPr id="2709" name="Text Box 8159" hidden="1">
          <a:extLst>
            <a:ext uri="{FF2B5EF4-FFF2-40B4-BE49-F238E27FC236}">
              <a16:creationId xmlns:a16="http://schemas.microsoft.com/office/drawing/2014/main" id="{00000000-0008-0000-0200-0000950A0000}"/>
            </a:ext>
          </a:extLst>
        </xdr:cNvPr>
        <xdr:cNvSpPr txBox="1">
          <a:spLocks noChangeArrowheads="1"/>
        </xdr:cNvSpPr>
      </xdr:nvSpPr>
      <xdr:spPr bwMode="auto">
        <a:xfrm>
          <a:off x="18232468" y="78575032"/>
          <a:ext cx="5224898" cy="715231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62</xdr:col>
      <xdr:colOff>841022</xdr:colOff>
      <xdr:row>654</xdr:row>
      <xdr:rowOff>156661</xdr:rowOff>
    </xdr:from>
    <xdr:to>
      <xdr:col>73</xdr:col>
      <xdr:colOff>398215</xdr:colOff>
      <xdr:row>683</xdr:row>
      <xdr:rowOff>161178</xdr:rowOff>
    </xdr:to>
    <xdr:sp macro="" textlink="">
      <xdr:nvSpPr>
        <xdr:cNvPr id="2710" name="Text Box 8160" hidden="1">
          <a:extLst>
            <a:ext uri="{FF2B5EF4-FFF2-40B4-BE49-F238E27FC236}">
              <a16:creationId xmlns:a16="http://schemas.microsoft.com/office/drawing/2014/main" id="{00000000-0008-0000-0200-0000960A0000}"/>
            </a:ext>
          </a:extLst>
        </xdr:cNvPr>
        <xdr:cNvSpPr txBox="1">
          <a:spLocks noChangeArrowheads="1"/>
        </xdr:cNvSpPr>
      </xdr:nvSpPr>
      <xdr:spPr bwMode="auto">
        <a:xfrm>
          <a:off x="19107112" y="78575032"/>
          <a:ext cx="5218935" cy="715231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63</xdr:col>
      <xdr:colOff>400641</xdr:colOff>
      <xdr:row>654</xdr:row>
      <xdr:rowOff>156661</xdr:rowOff>
    </xdr:from>
    <xdr:to>
      <xdr:col>75</xdr:col>
      <xdr:colOff>398216</xdr:colOff>
      <xdr:row>683</xdr:row>
      <xdr:rowOff>161178</xdr:rowOff>
    </xdr:to>
    <xdr:sp macro="" textlink="">
      <xdr:nvSpPr>
        <xdr:cNvPr id="2711" name="Text Box 8161" hidden="1">
          <a:extLst>
            <a:ext uri="{FF2B5EF4-FFF2-40B4-BE49-F238E27FC236}">
              <a16:creationId xmlns:a16="http://schemas.microsoft.com/office/drawing/2014/main" id="{00000000-0008-0000-0200-0000970A0000}"/>
            </a:ext>
          </a:extLst>
        </xdr:cNvPr>
        <xdr:cNvSpPr txBox="1">
          <a:spLocks noChangeArrowheads="1"/>
        </xdr:cNvSpPr>
      </xdr:nvSpPr>
      <xdr:spPr bwMode="auto">
        <a:xfrm>
          <a:off x="19985578" y="78575032"/>
          <a:ext cx="5209149" cy="715231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65</xdr:col>
      <xdr:colOff>402865</xdr:colOff>
      <xdr:row>654</xdr:row>
      <xdr:rowOff>156661</xdr:rowOff>
    </xdr:from>
    <xdr:to>
      <xdr:col>77</xdr:col>
      <xdr:colOff>398216</xdr:colOff>
      <xdr:row>683</xdr:row>
      <xdr:rowOff>161178</xdr:rowOff>
    </xdr:to>
    <xdr:sp macro="" textlink="">
      <xdr:nvSpPr>
        <xdr:cNvPr id="2712" name="Text Box 8162" hidden="1">
          <a:extLst>
            <a:ext uri="{FF2B5EF4-FFF2-40B4-BE49-F238E27FC236}">
              <a16:creationId xmlns:a16="http://schemas.microsoft.com/office/drawing/2014/main" id="{00000000-0008-0000-0200-0000980A0000}"/>
            </a:ext>
          </a:extLst>
        </xdr:cNvPr>
        <xdr:cNvSpPr txBox="1">
          <a:spLocks noChangeArrowheads="1"/>
        </xdr:cNvSpPr>
      </xdr:nvSpPr>
      <xdr:spPr bwMode="auto">
        <a:xfrm>
          <a:off x="20853085" y="78575032"/>
          <a:ext cx="5210321" cy="715231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67</xdr:col>
      <xdr:colOff>398217</xdr:colOff>
      <xdr:row>654</xdr:row>
      <xdr:rowOff>156661</xdr:rowOff>
    </xdr:from>
    <xdr:to>
      <xdr:col>79</xdr:col>
      <xdr:colOff>398217</xdr:colOff>
      <xdr:row>683</xdr:row>
      <xdr:rowOff>161178</xdr:rowOff>
    </xdr:to>
    <xdr:sp macro="" textlink="">
      <xdr:nvSpPr>
        <xdr:cNvPr id="2713" name="Text Box 8163" hidden="1">
          <a:extLst>
            <a:ext uri="{FF2B5EF4-FFF2-40B4-BE49-F238E27FC236}">
              <a16:creationId xmlns:a16="http://schemas.microsoft.com/office/drawing/2014/main" id="{00000000-0008-0000-0200-0000990A0000}"/>
            </a:ext>
          </a:extLst>
        </xdr:cNvPr>
        <xdr:cNvSpPr txBox="1">
          <a:spLocks noChangeArrowheads="1"/>
        </xdr:cNvSpPr>
      </xdr:nvSpPr>
      <xdr:spPr bwMode="auto">
        <a:xfrm>
          <a:off x="21720008" y="78575032"/>
          <a:ext cx="5212079" cy="715231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69</xdr:col>
      <xdr:colOff>398215</xdr:colOff>
      <xdr:row>654</xdr:row>
      <xdr:rowOff>156661</xdr:rowOff>
    </xdr:from>
    <xdr:to>
      <xdr:col>81</xdr:col>
      <xdr:colOff>398216</xdr:colOff>
      <xdr:row>683</xdr:row>
      <xdr:rowOff>161178</xdr:rowOff>
    </xdr:to>
    <xdr:sp macro="" textlink="">
      <xdr:nvSpPr>
        <xdr:cNvPr id="2714" name="Text Box 8164" hidden="1">
          <a:extLst>
            <a:ext uri="{FF2B5EF4-FFF2-40B4-BE49-F238E27FC236}">
              <a16:creationId xmlns:a16="http://schemas.microsoft.com/office/drawing/2014/main" id="{00000000-0008-0000-0200-00009A0A0000}"/>
            </a:ext>
          </a:extLst>
        </xdr:cNvPr>
        <xdr:cNvSpPr txBox="1">
          <a:spLocks noChangeArrowheads="1"/>
        </xdr:cNvSpPr>
      </xdr:nvSpPr>
      <xdr:spPr bwMode="auto">
        <a:xfrm>
          <a:off x="22588686" y="78575032"/>
          <a:ext cx="5212081" cy="715231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654</xdr:row>
      <xdr:rowOff>156661</xdr:rowOff>
    </xdr:from>
    <xdr:to>
      <xdr:col>83</xdr:col>
      <xdr:colOff>394646</xdr:colOff>
      <xdr:row>683</xdr:row>
      <xdr:rowOff>161178</xdr:rowOff>
    </xdr:to>
    <xdr:sp macro="" textlink="">
      <xdr:nvSpPr>
        <xdr:cNvPr id="2715" name="Text Box 8165" hidden="1">
          <a:extLst>
            <a:ext uri="{FF2B5EF4-FFF2-40B4-BE49-F238E27FC236}">
              <a16:creationId xmlns:a16="http://schemas.microsoft.com/office/drawing/2014/main" id="{00000000-0008-0000-0200-00009B0A0000}"/>
            </a:ext>
          </a:extLst>
        </xdr:cNvPr>
        <xdr:cNvSpPr txBox="1">
          <a:spLocks noChangeArrowheads="1"/>
        </xdr:cNvSpPr>
      </xdr:nvSpPr>
      <xdr:spPr bwMode="auto">
        <a:xfrm>
          <a:off x="23457366" y="78575032"/>
          <a:ext cx="5208511" cy="715231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655</xdr:row>
      <xdr:rowOff>140912</xdr:rowOff>
    </xdr:from>
    <xdr:to>
      <xdr:col>69</xdr:col>
      <xdr:colOff>398215</xdr:colOff>
      <xdr:row>684</xdr:row>
      <xdr:rowOff>161178</xdr:rowOff>
    </xdr:to>
    <xdr:sp macro="" textlink="">
      <xdr:nvSpPr>
        <xdr:cNvPr id="2716" name="Text Box 8172" hidden="1">
          <a:extLst>
            <a:ext uri="{FF2B5EF4-FFF2-40B4-BE49-F238E27FC236}">
              <a16:creationId xmlns:a16="http://schemas.microsoft.com/office/drawing/2014/main" id="{00000000-0008-0000-0200-00009C0A0000}"/>
            </a:ext>
          </a:extLst>
        </xdr:cNvPr>
        <xdr:cNvSpPr txBox="1">
          <a:spLocks noChangeArrowheads="1"/>
        </xdr:cNvSpPr>
      </xdr:nvSpPr>
      <xdr:spPr bwMode="auto">
        <a:xfrm>
          <a:off x="17359888" y="78802041"/>
          <a:ext cx="5228798" cy="7169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880778</xdr:colOff>
      <xdr:row>655</xdr:row>
      <xdr:rowOff>140912</xdr:rowOff>
    </xdr:from>
    <xdr:to>
      <xdr:col>71</xdr:col>
      <xdr:colOff>398216</xdr:colOff>
      <xdr:row>684</xdr:row>
      <xdr:rowOff>161178</xdr:rowOff>
    </xdr:to>
    <xdr:sp macro="" textlink="">
      <xdr:nvSpPr>
        <xdr:cNvPr id="2717" name="Text Box 8173" hidden="1">
          <a:extLst>
            <a:ext uri="{FF2B5EF4-FFF2-40B4-BE49-F238E27FC236}">
              <a16:creationId xmlns:a16="http://schemas.microsoft.com/office/drawing/2014/main" id="{00000000-0008-0000-0200-00009D0A0000}"/>
            </a:ext>
          </a:extLst>
        </xdr:cNvPr>
        <xdr:cNvSpPr txBox="1">
          <a:spLocks noChangeArrowheads="1"/>
        </xdr:cNvSpPr>
      </xdr:nvSpPr>
      <xdr:spPr bwMode="auto">
        <a:xfrm>
          <a:off x="18232468" y="78802041"/>
          <a:ext cx="5224898" cy="7169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655</xdr:row>
      <xdr:rowOff>140912</xdr:rowOff>
    </xdr:from>
    <xdr:to>
      <xdr:col>83</xdr:col>
      <xdr:colOff>394646</xdr:colOff>
      <xdr:row>684</xdr:row>
      <xdr:rowOff>161178</xdr:rowOff>
    </xdr:to>
    <xdr:sp macro="" textlink="">
      <xdr:nvSpPr>
        <xdr:cNvPr id="2718" name="Text Box 8174" hidden="1">
          <a:extLst>
            <a:ext uri="{FF2B5EF4-FFF2-40B4-BE49-F238E27FC236}">
              <a16:creationId xmlns:a16="http://schemas.microsoft.com/office/drawing/2014/main" id="{00000000-0008-0000-0200-00009E0A0000}"/>
            </a:ext>
          </a:extLst>
        </xdr:cNvPr>
        <xdr:cNvSpPr txBox="1">
          <a:spLocks noChangeArrowheads="1"/>
        </xdr:cNvSpPr>
      </xdr:nvSpPr>
      <xdr:spPr bwMode="auto">
        <a:xfrm>
          <a:off x="23457366" y="78802041"/>
          <a:ext cx="5208511" cy="716915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61</xdr:col>
      <xdr:colOff>5571</xdr:colOff>
      <xdr:row>656</xdr:row>
      <xdr:rowOff>120720</xdr:rowOff>
    </xdr:from>
    <xdr:to>
      <xdr:col>69</xdr:col>
      <xdr:colOff>398215</xdr:colOff>
      <xdr:row>685</xdr:row>
      <xdr:rowOff>162197</xdr:rowOff>
    </xdr:to>
    <xdr:sp macro="" textlink="">
      <xdr:nvSpPr>
        <xdr:cNvPr id="2719" name="Text Box 8180" hidden="1">
          <a:extLst>
            <a:ext uri="{FF2B5EF4-FFF2-40B4-BE49-F238E27FC236}">
              <a16:creationId xmlns:a16="http://schemas.microsoft.com/office/drawing/2014/main" id="{00000000-0008-0000-0200-00009F0A0000}"/>
            </a:ext>
          </a:extLst>
        </xdr:cNvPr>
        <xdr:cNvSpPr txBox="1">
          <a:spLocks noChangeArrowheads="1"/>
        </xdr:cNvSpPr>
      </xdr:nvSpPr>
      <xdr:spPr bwMode="auto">
        <a:xfrm>
          <a:off x="17359888" y="79029051"/>
          <a:ext cx="5228798" cy="71869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71</xdr:col>
      <xdr:colOff>398216</xdr:colOff>
      <xdr:row>656</xdr:row>
      <xdr:rowOff>120720</xdr:rowOff>
    </xdr:from>
    <xdr:to>
      <xdr:col>83</xdr:col>
      <xdr:colOff>394646</xdr:colOff>
      <xdr:row>685</xdr:row>
      <xdr:rowOff>162197</xdr:rowOff>
    </xdr:to>
    <xdr:sp macro="" textlink="">
      <xdr:nvSpPr>
        <xdr:cNvPr id="2720" name="Text Box 8181" hidden="1">
          <a:extLst>
            <a:ext uri="{FF2B5EF4-FFF2-40B4-BE49-F238E27FC236}">
              <a16:creationId xmlns:a16="http://schemas.microsoft.com/office/drawing/2014/main" id="{00000000-0008-0000-0200-0000A00A0000}"/>
            </a:ext>
          </a:extLst>
        </xdr:cNvPr>
        <xdr:cNvSpPr txBox="1">
          <a:spLocks noChangeArrowheads="1"/>
        </xdr:cNvSpPr>
      </xdr:nvSpPr>
      <xdr:spPr bwMode="auto">
        <a:xfrm>
          <a:off x="23457366" y="79029051"/>
          <a:ext cx="5208511" cy="718699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sdtsv1\&#31532;&#65302;&#21942;&#26989;&#37096;\windows\TEMP\&#12452;&#12463;L&#12539;(gj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ateway02\WARP-WEB\Gadgetbox\RIMArts\Rebecca\tsew050\User1\Attach\19991207_00\f(%5eXgA&#37904;(SupM~I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Suardi\Desktop\Email%20Sending%20Design\Batch%20Job%20Requirement%20Matrix%20(Last%20Updated%2020070415%200900%20A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VAIO\AppData\Local\Temp\Temp1_NTL_Proposal_Trriger_TMAP_V1%200.zip\DO\Kaizen\new%20topserv%20incident%20reminder_COMMO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cs-warp\WSI\WSI-ED\DB\DataStore\DataStoreDescription\History\20020803\DB&#30003;&#35531;&#38917;&#30446;(SO-RFQ)(0210-0202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Manish\Application%20Data\Microsoft\Excel\&#35211;&#31309;&#20316;&#25104;&#20381;&#38972;&#26360;(e-Kanb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検証確認シート"/>
      <sheetName val="イクL・(gjm"/>
      <sheetName val="基本情報"/>
      <sheetName val="リスト用（印刷不要）"/>
      <sheetName val="InputMaster"/>
      <sheetName val="CheckMaster"/>
      <sheetName val="進捗管理表"/>
      <sheetName val="表紙"/>
      <sheetName val="98.休日マスタ（削除禁止）"/>
      <sheetName val="表紙（トヨタ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ier Master IF"/>
      <sheetName val="AS003 Parts Master"/>
      <sheetName val="MS004 Supplier Corp"/>
      <sheetName val="MS005 Supplier Plant"/>
      <sheetName val="MS006 Potential Supplier Cop"/>
      <sheetName val="MS007 Potential Supplier Plant"/>
      <sheetName val="MS008 Supplier Person Master"/>
      <sheetName val="Supplier_Master_IF"/>
      <sheetName val="AS003_Parts_Master"/>
      <sheetName val="MS004_Supplier_Corp"/>
      <sheetName val="MS005_Supplier_Plant"/>
      <sheetName val="MS006_Potential_Supplier_Cop"/>
      <sheetName val="MS007_Potential_Supplier_Plant"/>
      <sheetName val="MS008_Supplier_Person_Master"/>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GRATION"/>
      <sheetName val="Selections"/>
      <sheetName val="."/>
      <sheetName val="MATCH関数"/>
    </sheetNames>
    <sheetDataSet>
      <sheetData sheetId="0" refreshError="1"/>
      <sheetData sheetId="1" refreshError="1">
        <row r="3">
          <cell r="C3">
            <v>31</v>
          </cell>
          <cell r="D3" t="str">
            <v>WORK DAY</v>
          </cell>
          <cell r="F3" t="b">
            <v>1</v>
          </cell>
          <cell r="G3" t="str">
            <v>JAN</v>
          </cell>
          <cell r="I3" t="str">
            <v>Bldg Maintenance &amp; Telcom</v>
          </cell>
          <cell r="J3" t="str">
            <v>A Process</v>
          </cell>
          <cell r="K3" t="str">
            <v>Y</v>
          </cell>
          <cell r="N3" t="str">
            <v>A4</v>
          </cell>
          <cell r="O3" t="str">
            <v>H</v>
          </cell>
          <cell r="P3" t="str">
            <v>Mandatory</v>
          </cell>
          <cell r="Q3" t="str">
            <v>RPT</v>
          </cell>
          <cell r="R3" t="str">
            <v>Scheduled Batch</v>
          </cell>
          <cell r="S3" t="str">
            <v>Daily</v>
          </cell>
        </row>
        <row r="4">
          <cell r="C4">
            <v>30</v>
          </cell>
          <cell r="D4" t="str">
            <v>WEEK DAY</v>
          </cell>
          <cell r="F4" t="b">
            <v>0</v>
          </cell>
          <cell r="G4" t="str">
            <v>FEB</v>
          </cell>
          <cell r="I4" t="str">
            <v>CKD Packing</v>
          </cell>
          <cell r="J4" t="str">
            <v>Assy Process Engineering</v>
          </cell>
          <cell r="K4" t="str">
            <v>N</v>
          </cell>
          <cell r="N4" t="str">
            <v>Letter</v>
          </cell>
          <cell r="O4" t="str">
            <v>M</v>
          </cell>
          <cell r="P4" t="str">
            <v>Non-Mandatory</v>
          </cell>
          <cell r="Q4" t="str">
            <v>PGM</v>
          </cell>
          <cell r="R4" t="str">
            <v>On Demand Batch</v>
          </cell>
          <cell r="S4" t="str">
            <v>Weekly</v>
          </cell>
        </row>
        <row r="5">
          <cell r="C5">
            <v>29</v>
          </cell>
          <cell r="D5" t="str">
            <v>ALL DAY</v>
          </cell>
          <cell r="G5" t="str">
            <v>MAR</v>
          </cell>
          <cell r="I5" t="str">
            <v>Delivery Control</v>
          </cell>
          <cell r="J5" t="str">
            <v>Bldg Engineering</v>
          </cell>
          <cell r="N5" t="str">
            <v>A3</v>
          </cell>
          <cell r="O5" t="str">
            <v>L</v>
          </cell>
          <cell r="P5" t="str">
            <v>No Dependency</v>
          </cell>
          <cell r="Q5" t="str">
            <v>IFI</v>
          </cell>
          <cell r="R5" t="str">
            <v>Online Batch</v>
          </cell>
          <cell r="S5" t="str">
            <v>Biweekly</v>
          </cell>
        </row>
        <row r="6">
          <cell r="C6">
            <v>28</v>
          </cell>
          <cell r="G6" t="str">
            <v>APR</v>
          </cell>
          <cell r="I6" t="str">
            <v>Engineering Service</v>
          </cell>
          <cell r="J6" t="str">
            <v>Bldg Maintenance</v>
          </cell>
          <cell r="N6" t="str">
            <v>Legal</v>
          </cell>
          <cell r="Q6" t="str">
            <v>IFO</v>
          </cell>
          <cell r="S6" t="str">
            <v>Monthly</v>
          </cell>
        </row>
        <row r="7">
          <cell r="C7">
            <v>27</v>
          </cell>
          <cell r="G7" t="str">
            <v>MAY</v>
          </cell>
          <cell r="I7" t="str">
            <v>Engineering Service P-W-T-A</v>
          </cell>
          <cell r="J7" t="str">
            <v>Data Processing</v>
          </cell>
          <cell r="N7" t="str">
            <v>Executive</v>
          </cell>
          <cell r="Q7" t="str">
            <v>HK</v>
          </cell>
          <cell r="S7" t="str">
            <v>Twice a Day</v>
          </cell>
        </row>
        <row r="8">
          <cell r="C8">
            <v>26</v>
          </cell>
          <cell r="G8" t="str">
            <v>JUN</v>
          </cell>
          <cell r="I8" t="str">
            <v>Final</v>
          </cell>
          <cell r="J8" t="str">
            <v>Delivery Admin (Krw)</v>
          </cell>
          <cell r="N8" t="str">
            <v>A5</v>
          </cell>
          <cell r="S8" t="str">
            <v>n/a</v>
          </cell>
        </row>
        <row r="9">
          <cell r="C9">
            <v>25</v>
          </cell>
          <cell r="G9" t="str">
            <v>JUL</v>
          </cell>
          <cell r="I9" t="str">
            <v>Inspection - Sunter</v>
          </cell>
          <cell r="J9" t="str">
            <v>Die Shop</v>
          </cell>
        </row>
        <row r="10">
          <cell r="C10">
            <v>24</v>
          </cell>
          <cell r="G10" t="str">
            <v>AUG</v>
          </cell>
          <cell r="I10" t="str">
            <v>Maintenance</v>
          </cell>
          <cell r="J10" t="str">
            <v>General Affair</v>
          </cell>
        </row>
        <row r="11">
          <cell r="C11">
            <v>23</v>
          </cell>
          <cell r="G11" t="str">
            <v>SEP</v>
          </cell>
          <cell r="I11" t="str">
            <v>Maintenance &amp; Tool</v>
          </cell>
          <cell r="J11" t="str">
            <v>Kaizen</v>
          </cell>
        </row>
        <row r="12">
          <cell r="C12">
            <v>22</v>
          </cell>
          <cell r="G12" t="str">
            <v>OCT</v>
          </cell>
          <cell r="I12" t="str">
            <v>Maintenance &amp; Utility</v>
          </cell>
          <cell r="J12" t="str">
            <v>KD Receiv/Sup. (W&amp;R)</v>
          </cell>
        </row>
        <row r="13">
          <cell r="C13">
            <v>21</v>
          </cell>
          <cell r="G13" t="str">
            <v>NOV</v>
          </cell>
          <cell r="I13" t="str">
            <v>Material &amp; Equipment</v>
          </cell>
          <cell r="J13" t="str">
            <v>Logistic</v>
          </cell>
        </row>
        <row r="14">
          <cell r="C14">
            <v>20</v>
          </cell>
          <cell r="G14" t="str">
            <v>DEC</v>
          </cell>
          <cell r="I14" t="str">
            <v>MCDP &amp; PPC Sunter II</v>
          </cell>
          <cell r="J14" t="str">
            <v>Logistic, Deck &amp; CKD</v>
          </cell>
        </row>
        <row r="15">
          <cell r="C15">
            <v>19</v>
          </cell>
          <cell r="I15" t="str">
            <v>MCDP Sunter 1</v>
          </cell>
          <cell r="J15" t="str">
            <v>M/T Operational (R&amp;W)</v>
          </cell>
        </row>
        <row r="16">
          <cell r="C16">
            <v>18</v>
          </cell>
          <cell r="I16" t="str">
            <v>PA Karawang</v>
          </cell>
          <cell r="J16" t="str">
            <v>Maint Eng &amp; Kaizen Str II</v>
          </cell>
        </row>
        <row r="17">
          <cell r="C17">
            <v>17</v>
          </cell>
          <cell r="I17" t="str">
            <v>Planning</v>
          </cell>
          <cell r="J17" t="str">
            <v>Maint. Engineering</v>
          </cell>
        </row>
        <row r="18">
          <cell r="C18">
            <v>16</v>
          </cell>
          <cell r="I18" t="str">
            <v>PPCC</v>
          </cell>
          <cell r="J18" t="str">
            <v>Maintenance</v>
          </cell>
        </row>
        <row r="19">
          <cell r="C19">
            <v>15</v>
          </cell>
          <cell r="I19" t="str">
            <v>PPGA Sunter 1</v>
          </cell>
          <cell r="J19" t="str">
            <v>Maintenance Engineering</v>
          </cell>
        </row>
        <row r="20">
          <cell r="C20">
            <v>14</v>
          </cell>
          <cell r="I20" t="str">
            <v>PPGA Sunter II</v>
          </cell>
          <cell r="J20" t="str">
            <v>Material Control</v>
          </cell>
        </row>
        <row r="21">
          <cell r="C21">
            <v>13</v>
          </cell>
          <cell r="I21" t="str">
            <v>Production</v>
          </cell>
          <cell r="J21" t="str">
            <v>MCDP Assy &amp; Welding</v>
          </cell>
        </row>
        <row r="22">
          <cell r="C22">
            <v>12</v>
          </cell>
          <cell r="I22" t="str">
            <v>QC Karawang</v>
          </cell>
          <cell r="J22" t="str">
            <v>MCDP Engine</v>
          </cell>
        </row>
        <row r="23">
          <cell r="C23">
            <v>11</v>
          </cell>
          <cell r="I23" t="str">
            <v>Utility Sunter 1</v>
          </cell>
          <cell r="J23" t="str">
            <v>MCDP Painting</v>
          </cell>
        </row>
        <row r="24">
          <cell r="C24">
            <v>10</v>
          </cell>
          <cell r="J24" t="str">
            <v>P &amp; W MC. Maint</v>
          </cell>
        </row>
        <row r="25">
          <cell r="C25">
            <v>9</v>
          </cell>
          <cell r="J25" t="str">
            <v>Part Painting</v>
          </cell>
        </row>
        <row r="26">
          <cell r="C26">
            <v>8</v>
          </cell>
          <cell r="J26" t="str">
            <v>Plant Cost Control</v>
          </cell>
        </row>
        <row r="27">
          <cell r="C27">
            <v>7</v>
          </cell>
          <cell r="J27" t="str">
            <v>Plant Personnel</v>
          </cell>
        </row>
        <row r="28">
          <cell r="C28">
            <v>6</v>
          </cell>
          <cell r="J28" t="str">
            <v>Power</v>
          </cell>
        </row>
        <row r="29">
          <cell r="C29">
            <v>5</v>
          </cell>
          <cell r="J29" t="str">
            <v>PPGA Assy</v>
          </cell>
        </row>
        <row r="30">
          <cell r="C30">
            <v>4</v>
          </cell>
          <cell r="J30" t="str">
            <v>PPGA Engine</v>
          </cell>
        </row>
        <row r="31">
          <cell r="C31">
            <v>3</v>
          </cell>
          <cell r="J31" t="str">
            <v>Press &amp; Weld Sup. AFC</v>
          </cell>
        </row>
        <row r="32">
          <cell r="C32">
            <v>2</v>
          </cell>
          <cell r="J32" t="str">
            <v>Press M/C</v>
          </cell>
        </row>
        <row r="33">
          <cell r="C33">
            <v>1</v>
          </cell>
          <cell r="J33" t="str">
            <v>Press Production Support</v>
          </cell>
        </row>
        <row r="34">
          <cell r="C34">
            <v>0</v>
          </cell>
          <cell r="J34" t="str">
            <v>Prod. III</v>
          </cell>
        </row>
        <row r="35">
          <cell r="C35">
            <v>-1</v>
          </cell>
          <cell r="J35" t="str">
            <v>Production Control</v>
          </cell>
        </row>
        <row r="36">
          <cell r="C36">
            <v>-2</v>
          </cell>
          <cell r="J36" t="str">
            <v>Project Planning</v>
          </cell>
        </row>
        <row r="37">
          <cell r="C37">
            <v>-3</v>
          </cell>
          <cell r="J37" t="str">
            <v>Receiving &amp; Measuring</v>
          </cell>
        </row>
        <row r="38">
          <cell r="C38">
            <v>-4</v>
          </cell>
          <cell r="J38" t="str">
            <v>T &amp; A MC. Maint</v>
          </cell>
        </row>
        <row r="39">
          <cell r="C39">
            <v>-5</v>
          </cell>
          <cell r="J39" t="str">
            <v>T Process</v>
          </cell>
        </row>
        <row r="40">
          <cell r="C40">
            <v>-6</v>
          </cell>
          <cell r="J40" t="str">
            <v>Technical Group</v>
          </cell>
        </row>
        <row r="41">
          <cell r="C41">
            <v>-7</v>
          </cell>
          <cell r="J41" t="str">
            <v>Telcom Maintenance</v>
          </cell>
        </row>
        <row r="42">
          <cell r="C42">
            <v>-8</v>
          </cell>
          <cell r="J42" t="str">
            <v>Tool Regrinding</v>
          </cell>
        </row>
        <row r="43">
          <cell r="C43">
            <v>-9</v>
          </cell>
          <cell r="J43" t="str">
            <v>Transport</v>
          </cell>
        </row>
        <row r="44">
          <cell r="C44">
            <v>-10</v>
          </cell>
          <cell r="J44" t="str">
            <v>Utility</v>
          </cell>
        </row>
        <row r="45">
          <cell r="J45" t="str">
            <v>Workshop</v>
          </cell>
        </row>
        <row r="46">
          <cell r="J46" t="str">
            <v>Workshop / Engineering</v>
          </cell>
        </row>
        <row r="47">
          <cell r="J47" t="str">
            <v>WWT</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ident reminder"/>
      <sheetName val="index"/>
    </sheetNames>
    <sheetDataSet>
      <sheetData sheetId="0" refreshError="1"/>
      <sheetData sheetId="1">
        <row r="2">
          <cell r="A2" t="str">
            <v>H</v>
          </cell>
          <cell r="B2" t="str">
            <v>Y</v>
          </cell>
          <cell r="C2" t="str">
            <v>New Requirement</v>
          </cell>
          <cell r="D2" t="str">
            <v>Pending</v>
          </cell>
        </row>
        <row r="3">
          <cell r="A3" t="str">
            <v>M</v>
          </cell>
          <cell r="B3" t="str">
            <v>N</v>
          </cell>
          <cell r="C3" t="str">
            <v>Change Spec</v>
          </cell>
          <cell r="D3" t="str">
            <v>Compare w/other dealer</v>
          </cell>
        </row>
        <row r="4">
          <cell r="A4" t="str">
            <v>L</v>
          </cell>
          <cell r="C4" t="str">
            <v>Beautifulisation</v>
          </cell>
          <cell r="D4" t="str">
            <v>Discuss w/IS</v>
          </cell>
        </row>
        <row r="5">
          <cell r="D5" t="str">
            <v>Management Consider</v>
          </cell>
        </row>
        <row r="6">
          <cell r="D6" t="str">
            <v>Moved to IS incident</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001 Sourcing RFQ Work"/>
      <sheetName val="DS030 Sourcing RFQ Master"/>
      <sheetName val="CS002 Strategy Sheet"/>
      <sheetName val="CS001 Strategy Detail"/>
      <sheetName val="基本情報"/>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依頼"/>
      <sheetName val="ｺｰﾄﾞ表"/>
    </sheetNames>
    <sheetDataSet>
      <sheetData sheetId="0"/>
      <sheetData sheetId="1">
        <row r="3">
          <cell r="L3" t="str">
            <v>7733</v>
          </cell>
          <cell r="M3" t="str">
            <v>基盤ｿﾘｭｰｼｮﾝ部</v>
          </cell>
        </row>
        <row r="4">
          <cell r="L4" t="str">
            <v>9608</v>
          </cell>
          <cell r="M4" t="str">
            <v>eﾋﾞｼﾞﾈｽｿﾘｭｰｼｮﾝ部</v>
          </cell>
        </row>
        <row r="5">
          <cell r="L5" t="str">
            <v>7038</v>
          </cell>
          <cell r="M5" t="str">
            <v>ITSｿﾘｭｰｼｮﾝ部</v>
          </cell>
        </row>
        <row r="6">
          <cell r="L6" t="str">
            <v>7691</v>
          </cell>
          <cell r="M6" t="str">
            <v>CRMｿﾘｭｰｼｮﾝ部</v>
          </cell>
        </row>
        <row r="7">
          <cell r="L7" t="str">
            <v>7371</v>
          </cell>
          <cell r="M7" t="str">
            <v>医療ﾗｲﾌｻｲｴﾝｽ部</v>
          </cell>
        </row>
        <row r="8">
          <cell r="L8" t="str">
            <v>7355</v>
          </cell>
          <cell r="M8" t="str">
            <v>公共ｿﾘｭｰｼｮﾝ部</v>
          </cell>
        </row>
        <row r="9">
          <cell r="L9" t="str">
            <v>7731</v>
          </cell>
          <cell r="M9" t="str">
            <v>電力ｼｽﾃﾑ部</v>
          </cell>
        </row>
        <row r="10">
          <cell r="L10" t="str">
            <v>7489</v>
          </cell>
          <cell r="M10" t="str">
            <v>環境ｿﾘｭｰｼｮﾝ部</v>
          </cell>
        </row>
        <row r="11">
          <cell r="L11" t="str">
            <v>7742</v>
          </cell>
          <cell r="M11" t="str">
            <v>組立ｿﾘｭｰｼｮﾝ部</v>
          </cell>
        </row>
        <row r="12">
          <cell r="L12" t="str">
            <v>7741</v>
          </cell>
          <cell r="M12" t="str">
            <v>SCMｿﾘｭｰｼｮﾝ部</v>
          </cell>
        </row>
        <row r="13">
          <cell r="L13" t="str">
            <v>9126</v>
          </cell>
          <cell r="M13" t="str">
            <v>装置ｿﾘｭｰｼｮﾝ部</v>
          </cell>
        </row>
        <row r="14">
          <cell r="L14" t="str">
            <v>7734</v>
          </cell>
          <cell r="M14" t="str">
            <v>製造ｿﾘｭｰｼｮﾝ部</v>
          </cell>
        </row>
        <row r="15">
          <cell r="L15" t="str">
            <v>5405</v>
          </cell>
          <cell r="M15" t="str">
            <v>ﾄﾖﾀｼｽﾃﾑ部</v>
          </cell>
        </row>
        <row r="16">
          <cell r="L16" t="str">
            <v>7744</v>
          </cell>
          <cell r="M16" t="str">
            <v>流通･物流ｼｽﾃﾑ部</v>
          </cell>
        </row>
        <row r="17">
          <cell r="L17" t="str">
            <v>7765</v>
          </cell>
          <cell r="M17" t="str">
            <v>ﾛｼﾞｽﾃｯｸｽｴﾝｼﾞﾆｱﾘﾝｸﾞ部</v>
          </cell>
        </row>
        <row r="18">
          <cell r="L18" t="str">
            <v>1775</v>
          </cell>
          <cell r="M18" t="str">
            <v>物流基盤商品開発部</v>
          </cell>
        </row>
        <row r="19">
          <cell r="L19" t="str">
            <v>7360</v>
          </cell>
          <cell r="M19" t="str">
            <v>調達ｴﾝｼﾞﾆｱﾘﾝｸﾞ部</v>
          </cell>
        </row>
        <row r="20">
          <cell r="L20" t="str">
            <v>8350</v>
          </cell>
          <cell r="M20" t="str">
            <v>ﾈｯﾄﾜｰｸｴﾝｼﾞﾆｱﾘﾝｸﾞ部</v>
          </cell>
        </row>
        <row r="21">
          <cell r="L21" t="str">
            <v>7763</v>
          </cell>
          <cell r="M21" t="str">
            <v>ｼｽﾃﾑLSI開発部</v>
          </cell>
        </row>
        <row r="22">
          <cell r="L22" t="str">
            <v>8813</v>
          </cell>
          <cell r="M22" t="str">
            <v>ｼｽﾃﾑLSIｿﾌﾄｳｪｱ部</v>
          </cell>
        </row>
        <row r="23">
          <cell r="L23" t="str">
            <v>6658</v>
          </cell>
          <cell r="M23" t="str">
            <v>東地区ｼｽﾃﾑ部</v>
          </cell>
        </row>
        <row r="24">
          <cell r="L24" t="str">
            <v>5635</v>
          </cell>
          <cell r="M24" t="str">
            <v>西地区ｼｽﾃﾑ部</v>
          </cell>
        </row>
        <row r="25">
          <cell r="L25" t="str">
            <v>8199</v>
          </cell>
          <cell r="M25" t="str">
            <v>九州ｼｽﾃﾑ部</v>
          </cell>
        </row>
        <row r="31">
          <cell r="L31" t="str">
            <v>UP</v>
          </cell>
          <cell r="M31" t="str">
            <v>ｱﾌﾟﾘｿﾌﾄ</v>
          </cell>
        </row>
        <row r="32">
          <cell r="L32" t="str">
            <v>SV</v>
          </cell>
          <cell r="M32" t="str">
            <v>ｻｰﾋﾞｽ</v>
          </cell>
        </row>
        <row r="33">
          <cell r="L33" t="str">
            <v>PS</v>
          </cell>
          <cell r="M33" t="str">
            <v>PPｻｰﾋﾞｽ</v>
          </cell>
        </row>
        <row r="34">
          <cell r="L34" t="str">
            <v>SO</v>
          </cell>
          <cell r="M34" t="str">
            <v>ｱｳﾄｿｰｼﾝｸﾞ</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 Type="http://schemas.openxmlformats.org/officeDocument/2006/relationships/vmlDrawing" Target="../drawings/vmlDrawing1.vml"/><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2" Type="http://schemas.openxmlformats.org/officeDocument/2006/relationships/drawing" Target="../drawings/drawing1.xml"/><Relationship Id="rId16" Type="http://schemas.openxmlformats.org/officeDocument/2006/relationships/control" Target="../activeX/activeX7.xml"/><Relationship Id="rId20" Type="http://schemas.openxmlformats.org/officeDocument/2006/relationships/control" Target="../activeX/activeX9.xml"/><Relationship Id="rId29" Type="http://schemas.openxmlformats.org/officeDocument/2006/relationships/image" Target="../media/image13.emf"/><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24" Type="http://schemas.openxmlformats.org/officeDocument/2006/relationships/control" Target="../activeX/activeX11.xml"/><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10" Type="http://schemas.openxmlformats.org/officeDocument/2006/relationships/control" Target="../activeX/activeX4.xml"/><Relationship Id="rId19" Type="http://schemas.openxmlformats.org/officeDocument/2006/relationships/image" Target="../media/image8.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EQ86"/>
  <sheetViews>
    <sheetView showGridLines="0" view="pageBreakPreview" topLeftCell="A4" zoomScale="85" zoomScaleNormal="85" zoomScaleSheetLayoutView="85" workbookViewId="0">
      <selection activeCell="DG4" sqref="DG4:DV4"/>
    </sheetView>
  </sheetViews>
  <sheetFormatPr defaultColWidth="1.44140625" defaultRowHeight="13.2"/>
  <cols>
    <col min="1" max="1" width="0.6640625" customWidth="1"/>
    <col min="2" max="146" width="1.44140625" customWidth="1"/>
    <col min="147" max="147" width="1.6640625" customWidth="1"/>
  </cols>
  <sheetData>
    <row r="1" spans="2:147" ht="5.0999999999999996" customHeight="1"/>
    <row r="2" spans="2:147">
      <c r="B2" s="299" t="s">
        <v>0</v>
      </c>
      <c r="C2" s="299"/>
      <c r="D2" s="299"/>
      <c r="E2" s="299"/>
      <c r="F2" s="299"/>
      <c r="G2" s="302" t="s">
        <v>15</v>
      </c>
      <c r="H2" s="302"/>
      <c r="I2" s="302"/>
      <c r="J2" s="302"/>
      <c r="K2" s="302"/>
      <c r="L2" s="302"/>
      <c r="M2" s="302"/>
      <c r="N2" s="302"/>
      <c r="O2" s="299" t="s">
        <v>1</v>
      </c>
      <c r="P2" s="299"/>
      <c r="Q2" s="299"/>
      <c r="R2" s="299"/>
      <c r="S2" s="299"/>
      <c r="T2" s="299"/>
      <c r="U2" s="299"/>
      <c r="V2" s="299"/>
      <c r="W2" s="299"/>
      <c r="X2" s="299"/>
      <c r="Y2" s="299"/>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c r="AY2" s="301"/>
      <c r="AZ2" s="301"/>
      <c r="BA2" s="301"/>
      <c r="BB2" s="301"/>
      <c r="BC2" s="301"/>
      <c r="BD2" s="301"/>
      <c r="BE2" s="301"/>
      <c r="BF2" s="301"/>
      <c r="BG2" s="301"/>
      <c r="BH2" s="301"/>
      <c r="BI2" s="301"/>
      <c r="BJ2" s="301"/>
      <c r="BK2" s="301"/>
      <c r="BL2" s="301"/>
      <c r="BM2" s="301"/>
      <c r="BN2" s="301"/>
      <c r="BO2" s="301"/>
      <c r="BP2" s="301"/>
      <c r="BQ2" s="301"/>
      <c r="BR2" s="301"/>
      <c r="BS2" s="301"/>
      <c r="BT2" s="301"/>
      <c r="BU2" s="301"/>
      <c r="BV2" s="301"/>
      <c r="BW2" s="301"/>
      <c r="BX2" s="301"/>
      <c r="BY2" s="301"/>
      <c r="BZ2" s="301"/>
      <c r="CA2" s="301"/>
      <c r="CB2" s="301"/>
      <c r="CC2" s="301"/>
      <c r="CD2" s="301"/>
      <c r="CE2" s="301"/>
      <c r="CF2" s="301"/>
      <c r="CG2" s="301"/>
      <c r="CH2" s="301"/>
      <c r="CI2" s="301"/>
      <c r="CJ2" s="301"/>
      <c r="CK2" s="301"/>
      <c r="CL2" s="301"/>
      <c r="CM2" s="301"/>
      <c r="CN2" s="301"/>
      <c r="CO2" s="301"/>
      <c r="CP2" s="301"/>
      <c r="CQ2" s="301"/>
      <c r="CR2" s="301"/>
      <c r="CS2" s="301"/>
      <c r="CT2" s="301"/>
      <c r="CU2" s="301"/>
      <c r="CV2" s="301"/>
      <c r="CW2" s="301"/>
      <c r="CX2" s="301"/>
      <c r="CY2" s="301"/>
      <c r="CZ2" s="301"/>
      <c r="DA2" s="301"/>
      <c r="DB2" s="301"/>
      <c r="DC2" s="301"/>
      <c r="DD2" s="301"/>
      <c r="DE2" s="301"/>
      <c r="DF2" s="301"/>
      <c r="DG2" s="301"/>
      <c r="DH2" s="301"/>
      <c r="DI2" s="301"/>
      <c r="DJ2" s="301"/>
      <c r="DK2" s="301"/>
      <c r="DL2" s="301"/>
      <c r="DM2" s="301"/>
      <c r="DN2" s="301"/>
      <c r="DO2" s="301"/>
      <c r="DP2" s="301"/>
      <c r="DQ2" s="301"/>
      <c r="DR2" s="301"/>
      <c r="DS2" s="301"/>
      <c r="DT2" s="301"/>
      <c r="DU2" s="301"/>
      <c r="DV2" s="301"/>
      <c r="DW2" s="299" t="s">
        <v>2</v>
      </c>
      <c r="DX2" s="299"/>
      <c r="DY2" s="299"/>
      <c r="DZ2" s="299"/>
      <c r="EA2" s="299"/>
      <c r="EB2" s="301"/>
      <c r="EC2" s="301"/>
      <c r="ED2" s="301"/>
      <c r="EE2" s="301"/>
      <c r="EF2" s="301"/>
      <c r="EG2" s="301"/>
      <c r="EH2" s="301"/>
      <c r="EI2" s="301"/>
      <c r="EJ2" s="301"/>
      <c r="EK2" s="301"/>
      <c r="EL2" s="301"/>
      <c r="EM2" s="301"/>
      <c r="EN2" s="301"/>
      <c r="EO2" s="301"/>
      <c r="EP2" s="301"/>
      <c r="EQ2" s="301"/>
    </row>
    <row r="3" spans="2:147">
      <c r="B3" s="299" t="s">
        <v>3</v>
      </c>
      <c r="C3" s="299"/>
      <c r="D3" s="299"/>
      <c r="E3" s="299"/>
      <c r="F3" s="299"/>
      <c r="G3" s="299"/>
      <c r="H3" s="299"/>
      <c r="I3" s="299"/>
      <c r="J3" s="299"/>
      <c r="K3" s="299"/>
      <c r="L3" s="299"/>
      <c r="M3" s="299"/>
      <c r="N3" s="299"/>
      <c r="O3" s="301" t="s">
        <v>2597</v>
      </c>
      <c r="P3" s="301"/>
      <c r="Q3" s="301"/>
      <c r="R3" s="301"/>
      <c r="S3" s="301"/>
      <c r="T3" s="301"/>
      <c r="U3" s="301"/>
      <c r="V3" s="301"/>
      <c r="W3" s="301"/>
      <c r="X3" s="301"/>
      <c r="Y3" s="301"/>
      <c r="Z3" s="301"/>
      <c r="AA3" s="301"/>
      <c r="AB3" s="301"/>
      <c r="AC3" s="301"/>
      <c r="AD3" s="301"/>
      <c r="AE3" s="301"/>
      <c r="AF3" s="301"/>
      <c r="AG3" s="301"/>
      <c r="AH3" s="301"/>
      <c r="AI3" s="301"/>
      <c r="AJ3" s="301"/>
      <c r="AK3" s="301"/>
      <c r="AL3" s="301"/>
      <c r="AM3" s="301"/>
      <c r="AN3" s="301"/>
      <c r="AO3" s="301"/>
      <c r="AP3" s="299" t="s">
        <v>4</v>
      </c>
      <c r="AQ3" s="299"/>
      <c r="AR3" s="299"/>
      <c r="AS3" s="299"/>
      <c r="AT3" s="299"/>
      <c r="AU3" s="299"/>
      <c r="AV3" s="299"/>
      <c r="AW3" s="299"/>
      <c r="AX3" s="299"/>
      <c r="AY3" s="299"/>
      <c r="AZ3" s="299"/>
      <c r="BA3" s="299"/>
      <c r="BB3" s="299"/>
      <c r="BC3" s="301" t="s">
        <v>2596</v>
      </c>
      <c r="BD3" s="301"/>
      <c r="BE3" s="301"/>
      <c r="BF3" s="301"/>
      <c r="BG3" s="301"/>
      <c r="BH3" s="301"/>
      <c r="BI3" s="301"/>
      <c r="BJ3" s="301"/>
      <c r="BK3" s="301"/>
      <c r="BL3" s="301"/>
      <c r="BM3" s="301"/>
      <c r="BN3" s="301"/>
      <c r="BO3" s="301"/>
      <c r="BP3" s="301"/>
      <c r="BQ3" s="301"/>
      <c r="BR3" s="301"/>
      <c r="BS3" s="301"/>
      <c r="BT3" s="301"/>
      <c r="BU3" s="301"/>
      <c r="BV3" s="301"/>
      <c r="BW3" s="301"/>
      <c r="BX3" s="301"/>
      <c r="BY3" s="301"/>
      <c r="BZ3" s="301"/>
      <c r="CA3" s="301"/>
      <c r="CB3" s="301"/>
      <c r="CC3" s="301"/>
      <c r="CD3" s="301"/>
      <c r="CE3" s="301"/>
      <c r="CF3" s="301"/>
      <c r="CG3" s="301"/>
      <c r="CH3" s="301"/>
      <c r="CI3" s="301"/>
      <c r="CJ3" s="301"/>
      <c r="CK3" s="301"/>
      <c r="CL3" s="301"/>
      <c r="CM3" s="301"/>
      <c r="CN3" s="301"/>
      <c r="CO3" s="301"/>
      <c r="CP3" s="301"/>
      <c r="CQ3" s="301"/>
      <c r="CR3" s="301"/>
      <c r="CS3" s="301"/>
      <c r="CT3" s="301"/>
      <c r="CU3" s="301"/>
      <c r="CV3" s="301"/>
      <c r="CW3" s="301"/>
      <c r="CX3" s="301"/>
      <c r="CY3" s="301"/>
      <c r="CZ3" s="299" t="s">
        <v>5</v>
      </c>
      <c r="DA3" s="299"/>
      <c r="DB3" s="299"/>
      <c r="DC3" s="299"/>
      <c r="DD3" s="299"/>
      <c r="DE3" s="299"/>
      <c r="DF3" s="299"/>
      <c r="DG3" s="300" t="s">
        <v>2614</v>
      </c>
      <c r="DH3" s="300"/>
      <c r="DI3" s="300"/>
      <c r="DJ3" s="300"/>
      <c r="DK3" s="300"/>
      <c r="DL3" s="300"/>
      <c r="DM3" s="300"/>
      <c r="DN3" s="300"/>
      <c r="DO3" s="300"/>
      <c r="DP3" s="300"/>
      <c r="DQ3" s="300"/>
      <c r="DR3" s="300"/>
      <c r="DS3" s="300"/>
      <c r="DT3" s="300"/>
      <c r="DU3" s="300"/>
      <c r="DV3" s="300"/>
      <c r="DW3" s="299" t="s">
        <v>6</v>
      </c>
      <c r="DX3" s="299"/>
      <c r="DY3" s="299"/>
      <c r="DZ3" s="299"/>
      <c r="EA3" s="299"/>
      <c r="EB3" s="301" t="s">
        <v>553</v>
      </c>
      <c r="EC3" s="301"/>
      <c r="ED3" s="301"/>
      <c r="EE3" s="301"/>
      <c r="EF3" s="301"/>
      <c r="EG3" s="301"/>
      <c r="EH3" s="301"/>
      <c r="EI3" s="301"/>
      <c r="EJ3" s="301"/>
      <c r="EK3" s="301"/>
      <c r="EL3" s="301"/>
      <c r="EM3" s="301"/>
      <c r="EN3" s="301"/>
      <c r="EO3" s="301"/>
      <c r="EP3" s="301"/>
      <c r="EQ3" s="301"/>
    </row>
    <row r="4" spans="2:147">
      <c r="B4" s="299" t="s">
        <v>7</v>
      </c>
      <c r="C4" s="299"/>
      <c r="D4" s="299"/>
      <c r="E4" s="299"/>
      <c r="F4" s="299"/>
      <c r="G4" s="299"/>
      <c r="H4" s="299"/>
      <c r="I4" s="299"/>
      <c r="J4" s="299"/>
      <c r="K4" s="299"/>
      <c r="L4" s="299"/>
      <c r="M4" s="299"/>
      <c r="N4" s="299"/>
      <c r="O4" s="301" t="s">
        <v>16</v>
      </c>
      <c r="P4" s="301"/>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299" t="s">
        <v>8</v>
      </c>
      <c r="AQ4" s="299"/>
      <c r="AR4" s="299"/>
      <c r="AS4" s="299"/>
      <c r="AT4" s="299"/>
      <c r="AU4" s="299"/>
      <c r="AV4" s="299"/>
      <c r="AW4" s="299"/>
      <c r="AX4" s="299"/>
      <c r="AY4" s="299"/>
      <c r="AZ4" s="299"/>
      <c r="BA4" s="299"/>
      <c r="BB4" s="299"/>
      <c r="BC4" s="301" t="s">
        <v>2596</v>
      </c>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299" t="s">
        <v>9</v>
      </c>
      <c r="DA4" s="299"/>
      <c r="DB4" s="299"/>
      <c r="DC4" s="299"/>
      <c r="DD4" s="299"/>
      <c r="DE4" s="299"/>
      <c r="DF4" s="299"/>
      <c r="DG4" s="300"/>
      <c r="DH4" s="300"/>
      <c r="DI4" s="300"/>
      <c r="DJ4" s="300"/>
      <c r="DK4" s="300"/>
      <c r="DL4" s="300"/>
      <c r="DM4" s="300"/>
      <c r="DN4" s="300"/>
      <c r="DO4" s="300"/>
      <c r="DP4" s="300"/>
      <c r="DQ4" s="300"/>
      <c r="DR4" s="300"/>
      <c r="DS4" s="300"/>
      <c r="DT4" s="300"/>
      <c r="DU4" s="300"/>
      <c r="DV4" s="300"/>
      <c r="DW4" s="299" t="s">
        <v>6</v>
      </c>
      <c r="DX4" s="299"/>
      <c r="DY4" s="299"/>
      <c r="DZ4" s="299"/>
      <c r="EA4" s="299"/>
      <c r="EB4" s="301"/>
      <c r="EC4" s="301"/>
      <c r="ED4" s="301"/>
      <c r="EE4" s="301"/>
      <c r="EF4" s="301"/>
      <c r="EG4" s="301"/>
      <c r="EH4" s="301"/>
      <c r="EI4" s="301"/>
      <c r="EJ4" s="301"/>
      <c r="EK4" s="301"/>
      <c r="EL4" s="301"/>
      <c r="EM4" s="301"/>
      <c r="EN4" s="301"/>
      <c r="EO4" s="301"/>
      <c r="EP4" s="301"/>
      <c r="EQ4" s="301"/>
    </row>
    <row r="5" spans="2:147" ht="5.0999999999999996" customHeight="1"/>
    <row r="6" spans="2:147" ht="15" customHeight="1">
      <c r="B6" s="283" t="s">
        <v>16</v>
      </c>
      <c r="C6" s="284"/>
      <c r="D6" s="284"/>
      <c r="E6" s="284"/>
      <c r="F6" s="284"/>
      <c r="G6" s="284"/>
      <c r="H6" s="284"/>
      <c r="I6" s="284"/>
      <c r="J6" s="284"/>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4"/>
      <c r="AK6" s="284"/>
      <c r="AL6" s="284"/>
      <c r="AM6" s="284"/>
      <c r="AN6" s="284"/>
      <c r="AO6" s="284"/>
      <c r="AP6" s="284"/>
      <c r="AQ6" s="284"/>
      <c r="AR6" s="284"/>
      <c r="AS6" s="284"/>
      <c r="AT6" s="284"/>
      <c r="AU6" s="284"/>
      <c r="AV6" s="284"/>
      <c r="AW6" s="284"/>
      <c r="AX6" s="284"/>
      <c r="AY6" s="284"/>
      <c r="AZ6" s="284"/>
      <c r="BA6" s="284"/>
      <c r="BB6" s="284"/>
      <c r="BC6" s="284"/>
      <c r="BD6" s="284"/>
      <c r="BE6" s="284"/>
      <c r="BF6" s="284"/>
      <c r="BG6" s="284"/>
      <c r="BH6" s="284"/>
      <c r="BI6" s="284"/>
      <c r="BJ6" s="284"/>
      <c r="BK6" s="284"/>
      <c r="BL6" s="284"/>
      <c r="BM6" s="284"/>
      <c r="BN6" s="284"/>
      <c r="BO6" s="284"/>
      <c r="BP6" s="284"/>
      <c r="BQ6" s="284"/>
      <c r="BR6" s="284"/>
      <c r="BS6" s="284"/>
      <c r="BT6" s="284"/>
      <c r="BU6" s="284"/>
      <c r="BV6" s="284"/>
      <c r="BW6" s="284"/>
      <c r="BX6" s="284"/>
      <c r="BY6" s="284"/>
      <c r="BZ6" s="284"/>
      <c r="CA6" s="284"/>
      <c r="CB6" s="284"/>
      <c r="CC6" s="284"/>
      <c r="CD6" s="284"/>
      <c r="CE6" s="284"/>
      <c r="CF6" s="284"/>
      <c r="CG6" s="284"/>
      <c r="CH6" s="284"/>
      <c r="CI6" s="284"/>
      <c r="CJ6" s="284"/>
      <c r="CK6" s="284"/>
      <c r="CL6" s="284"/>
      <c r="CM6" s="284"/>
      <c r="CN6" s="284"/>
      <c r="CO6" s="284"/>
      <c r="CP6" s="284"/>
      <c r="CQ6" s="284"/>
      <c r="CR6" s="284"/>
      <c r="CS6" s="284"/>
      <c r="CT6" s="284"/>
      <c r="CU6" s="284"/>
      <c r="CV6" s="284"/>
      <c r="CW6" s="284"/>
      <c r="CX6" s="284"/>
      <c r="CY6" s="284"/>
      <c r="CZ6" s="284"/>
      <c r="DA6" s="284"/>
      <c r="DB6" s="284"/>
      <c r="DC6" s="284"/>
      <c r="DD6" s="284"/>
      <c r="DE6" s="284"/>
      <c r="DF6" s="284"/>
      <c r="DG6" s="284"/>
      <c r="DH6" s="284"/>
      <c r="DI6" s="284"/>
      <c r="DJ6" s="284"/>
      <c r="DK6" s="284"/>
      <c r="DL6" s="284"/>
      <c r="DM6" s="284"/>
      <c r="DN6" s="284"/>
      <c r="DO6" s="284"/>
      <c r="DP6" s="284"/>
      <c r="DQ6" s="284"/>
      <c r="DR6" s="284"/>
      <c r="DS6" s="284"/>
      <c r="DT6" s="284"/>
      <c r="DU6" s="284"/>
      <c r="DV6" s="284"/>
      <c r="DW6" s="284"/>
      <c r="DX6" s="284"/>
      <c r="DY6" s="284"/>
      <c r="DZ6" s="284"/>
      <c r="EA6" s="284"/>
      <c r="EB6" s="284"/>
      <c r="EC6" s="284"/>
      <c r="ED6" s="284"/>
      <c r="EE6" s="284"/>
      <c r="EF6" s="284"/>
      <c r="EG6" s="284"/>
      <c r="EH6" s="284"/>
      <c r="EI6" s="284"/>
      <c r="EJ6" s="284"/>
      <c r="EK6" s="284"/>
      <c r="EL6" s="284"/>
      <c r="EM6" s="284"/>
      <c r="EN6" s="284"/>
      <c r="EO6" s="284"/>
      <c r="EP6" s="284"/>
      <c r="EQ6" s="285"/>
    </row>
    <row r="7" spans="2:147" ht="11.1" customHeight="1">
      <c r="B7" s="11"/>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12"/>
    </row>
    <row r="8" spans="2:147" ht="15" customHeight="1">
      <c r="B8" s="13"/>
      <c r="C8" s="286" t="s">
        <v>17</v>
      </c>
      <c r="D8" s="287"/>
      <c r="E8" s="287"/>
      <c r="F8" s="287"/>
      <c r="G8" s="287"/>
      <c r="H8" s="287"/>
      <c r="I8" s="287"/>
      <c r="J8" s="287"/>
      <c r="K8" s="22"/>
      <c r="L8" s="22"/>
      <c r="M8" s="22" t="s">
        <v>109</v>
      </c>
      <c r="N8" s="22"/>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4"/>
      <c r="AS8" s="13"/>
      <c r="AT8" s="10"/>
      <c r="AU8" s="10"/>
      <c r="AV8" s="10"/>
      <c r="AW8" s="10"/>
      <c r="AX8" s="10"/>
      <c r="AY8" s="10"/>
      <c r="BI8" s="245" t="s">
        <v>18</v>
      </c>
      <c r="BJ8" s="246"/>
      <c r="BK8" s="246"/>
      <c r="BL8" s="246"/>
      <c r="BM8" s="246"/>
      <c r="BN8" s="246"/>
      <c r="BO8" s="246"/>
      <c r="BP8" s="246"/>
      <c r="BQ8" s="246"/>
      <c r="BR8" s="246"/>
      <c r="BS8" s="246"/>
      <c r="BT8" s="246"/>
      <c r="BU8" s="246"/>
      <c r="BV8" s="246"/>
      <c r="BW8" s="246"/>
      <c r="BX8" s="246"/>
      <c r="BY8" s="246"/>
      <c r="BZ8" s="246"/>
      <c r="CA8" s="246"/>
      <c r="CB8" s="246"/>
      <c r="CC8" s="246"/>
      <c r="CD8" s="246"/>
      <c r="CE8" s="25"/>
      <c r="CF8" s="25"/>
      <c r="CG8" s="25"/>
      <c r="CH8" s="25"/>
      <c r="CI8" s="25"/>
      <c r="CJ8" s="25"/>
      <c r="CK8" s="25"/>
      <c r="CL8" s="25"/>
      <c r="CM8" s="25"/>
      <c r="CN8" s="25"/>
      <c r="CO8" s="25"/>
      <c r="CP8" s="25"/>
      <c r="CQ8" s="25"/>
      <c r="CR8" s="26"/>
      <c r="CS8" s="26"/>
      <c r="CT8" s="26"/>
      <c r="CU8" s="26"/>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12"/>
      <c r="EQ8" s="14"/>
    </row>
    <row r="9" spans="2:147" ht="12.75" customHeight="1">
      <c r="B9" s="13"/>
      <c r="D9" s="18"/>
      <c r="E9" s="18"/>
      <c r="F9" s="18"/>
      <c r="G9" s="18"/>
      <c r="H9" s="18"/>
      <c r="I9" s="18"/>
      <c r="J9" s="18"/>
      <c r="L9" s="18"/>
      <c r="M9" s="18"/>
      <c r="N9" s="18"/>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3"/>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4"/>
      <c r="EQ9" s="14"/>
    </row>
    <row r="10" spans="2:147" ht="15" customHeight="1">
      <c r="B10" s="13"/>
      <c r="C10" s="288" t="s">
        <v>19</v>
      </c>
      <c r="D10" s="289"/>
      <c r="E10" s="289"/>
      <c r="F10" s="289"/>
      <c r="G10" s="289"/>
      <c r="H10" s="289"/>
      <c r="I10" s="289"/>
      <c r="J10" s="289"/>
      <c r="K10" s="289"/>
      <c r="L10" s="289"/>
      <c r="M10" s="289"/>
      <c r="N10" s="289"/>
      <c r="O10" s="289"/>
      <c r="P10" s="289"/>
      <c r="Q10" s="289"/>
      <c r="R10" s="289"/>
      <c r="S10" s="289"/>
      <c r="T10" s="28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12"/>
      <c r="BH10" s="10"/>
      <c r="BI10" s="13"/>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4"/>
      <c r="EQ10" s="14"/>
    </row>
    <row r="11" spans="2:147" ht="15.75" customHeight="1">
      <c r="B11" s="13"/>
      <c r="C11" s="15"/>
      <c r="K11" s="18"/>
      <c r="AY11" s="10"/>
      <c r="AZ11" s="10"/>
      <c r="BA11" s="10"/>
      <c r="BB11" s="10"/>
      <c r="BC11" s="10"/>
      <c r="BD11" s="10"/>
      <c r="BE11" s="10"/>
      <c r="BF11" s="10"/>
      <c r="BG11" s="14"/>
      <c r="BH11" s="10"/>
      <c r="BI11" s="13"/>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4"/>
      <c r="EQ11" s="14"/>
    </row>
    <row r="12" spans="2:147" ht="11.1" customHeight="1">
      <c r="B12" s="13"/>
      <c r="C12" s="15"/>
      <c r="D12" s="27" t="s">
        <v>20</v>
      </c>
      <c r="R12" t="str">
        <f>BC3</f>
        <v>Change Company name from TDEM to TMA</v>
      </c>
      <c r="AY12" s="10"/>
      <c r="AZ12" s="10"/>
      <c r="BA12" s="10"/>
      <c r="BB12" s="10"/>
      <c r="BC12" s="10"/>
      <c r="BD12" s="10"/>
      <c r="BE12" s="10"/>
      <c r="BF12" s="10"/>
      <c r="BG12" s="14"/>
      <c r="BH12" s="10"/>
      <c r="BI12" s="13"/>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4"/>
      <c r="EQ12" s="14"/>
    </row>
    <row r="13" spans="2:147" ht="12" customHeight="1">
      <c r="B13" s="13"/>
      <c r="C13" s="15"/>
      <c r="AY13" s="10"/>
      <c r="AZ13" s="10"/>
      <c r="BA13" s="10"/>
      <c r="BB13" s="10"/>
      <c r="BC13" s="10"/>
      <c r="BD13" s="10"/>
      <c r="BE13" s="10"/>
      <c r="BF13" s="10"/>
      <c r="BG13" s="14"/>
      <c r="BH13" s="10"/>
      <c r="BI13" s="13"/>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4"/>
      <c r="EQ13" s="14"/>
    </row>
    <row r="14" spans="2:147" ht="11.1" customHeight="1">
      <c r="B14" s="13"/>
      <c r="C14" s="13"/>
      <c r="D14" s="27" t="s">
        <v>21</v>
      </c>
      <c r="R14" s="57" t="str">
        <f>BC3</f>
        <v>Change Company name from TDEM to TMA</v>
      </c>
      <c r="AO14" s="10"/>
      <c r="AP14" s="10"/>
      <c r="AQ14" s="10"/>
      <c r="AR14" s="10"/>
      <c r="AS14" s="10"/>
      <c r="AT14" s="10"/>
      <c r="AU14" s="10"/>
      <c r="AV14" s="10"/>
      <c r="AW14" s="10"/>
      <c r="AX14" s="10"/>
      <c r="AY14" s="10"/>
      <c r="AZ14" s="10"/>
      <c r="BA14" s="10"/>
      <c r="BB14" s="10"/>
      <c r="BC14" s="10"/>
      <c r="BD14" s="10"/>
      <c r="BE14" s="10"/>
      <c r="BF14" s="10"/>
      <c r="BG14" s="14"/>
      <c r="BH14" s="10"/>
      <c r="BI14" s="13"/>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4"/>
      <c r="EQ14" s="14"/>
    </row>
    <row r="15" spans="2:147" ht="11.1" customHeight="1">
      <c r="B15" s="13"/>
      <c r="C15" s="13"/>
      <c r="P15" s="18"/>
      <c r="AO15" s="10"/>
      <c r="AP15" s="10"/>
      <c r="AQ15" s="10"/>
      <c r="AR15" s="10"/>
      <c r="AS15" s="10"/>
      <c r="AT15" s="10"/>
      <c r="AU15" s="10"/>
      <c r="AV15" s="10"/>
      <c r="AW15" s="10"/>
      <c r="AX15" s="10"/>
      <c r="AY15" s="10"/>
      <c r="AZ15" s="10"/>
      <c r="BA15" s="10"/>
      <c r="BB15" s="10"/>
      <c r="BC15" s="10"/>
      <c r="BD15" s="10"/>
      <c r="BE15" s="10"/>
      <c r="BF15" s="10"/>
      <c r="BG15" s="14"/>
      <c r="BH15" s="10"/>
      <c r="BI15" s="13"/>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4"/>
      <c r="EQ15" s="14"/>
    </row>
    <row r="16" spans="2:147" ht="12" customHeight="1">
      <c r="B16" s="13"/>
      <c r="C16" s="13"/>
      <c r="D16" s="27" t="s">
        <v>22</v>
      </c>
      <c r="E16" s="10"/>
      <c r="F16" s="10"/>
      <c r="G16" s="10"/>
      <c r="H16" s="10"/>
      <c r="I16" s="10"/>
      <c r="J16" s="10"/>
      <c r="K16" s="10"/>
      <c r="L16" s="10"/>
      <c r="M16" s="10"/>
      <c r="N16" s="10"/>
      <c r="O16" s="10"/>
      <c r="P16" s="10"/>
      <c r="Q16" s="10"/>
      <c r="R16" s="72"/>
      <c r="S16" s="10"/>
      <c r="T16" s="10"/>
      <c r="V16" s="10"/>
      <c r="W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4"/>
      <c r="BH16" s="10"/>
      <c r="BI16" s="13"/>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4"/>
      <c r="EQ16" s="14"/>
    </row>
    <row r="17" spans="2:147" ht="12" customHeight="1">
      <c r="B17" s="13"/>
      <c r="C17" s="13"/>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4"/>
      <c r="BH17" s="10"/>
      <c r="BI17" s="13"/>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4"/>
      <c r="EQ17" s="14"/>
    </row>
    <row r="18" spans="2:147" ht="12" customHeight="1">
      <c r="B18" s="13"/>
      <c r="C18" s="13"/>
      <c r="D18" s="29" t="s">
        <v>23</v>
      </c>
      <c r="E18" s="30"/>
      <c r="F18" s="30"/>
      <c r="G18" s="30"/>
      <c r="H18" s="30"/>
      <c r="I18" s="30"/>
      <c r="J18" s="30"/>
      <c r="K18" s="30"/>
      <c r="L18" s="30"/>
      <c r="M18" s="30"/>
      <c r="N18" s="30"/>
      <c r="O18" s="30"/>
      <c r="P18" s="30"/>
      <c r="Q18" s="30"/>
      <c r="R18" s="30"/>
      <c r="S18" s="30"/>
      <c r="T18" s="30"/>
      <c r="U18" s="30"/>
      <c r="V18" s="28"/>
      <c r="W18" s="10"/>
      <c r="X18" s="74" t="str">
        <f>ROUND('Function List'!Y359,2)&amp;" MM (" &amp; ROUND('Function List'!BI359,2)&amp;" Man Day)"</f>
        <v>0.5 MM (10.44 Man Day)</v>
      </c>
      <c r="Y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4"/>
      <c r="BH18" s="10"/>
      <c r="BI18" s="13"/>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4"/>
      <c r="EQ18" s="14"/>
    </row>
    <row r="19" spans="2:147" ht="11.1" customHeight="1">
      <c r="B19" s="13"/>
      <c r="C19" s="19"/>
      <c r="D19" s="20"/>
      <c r="E19" s="20"/>
      <c r="F19" s="20"/>
      <c r="G19" s="20"/>
      <c r="H19" s="20"/>
      <c r="I19" s="20"/>
      <c r="J19" s="20"/>
      <c r="K19" s="20"/>
      <c r="L19" s="20"/>
      <c r="M19" s="20"/>
      <c r="N19" s="20"/>
      <c r="O19" s="20"/>
      <c r="P19" s="20"/>
      <c r="Q19" s="20"/>
      <c r="R19" s="20"/>
      <c r="S19" s="20"/>
      <c r="T19" s="20"/>
      <c r="U19" s="20"/>
      <c r="V19" s="20"/>
      <c r="W19" s="20"/>
      <c r="X19" s="20"/>
      <c r="Y19" s="69"/>
      <c r="Z19" s="7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1"/>
      <c r="BH19" s="10"/>
      <c r="BI19" s="13"/>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4"/>
      <c r="EQ19" s="14"/>
    </row>
    <row r="20" spans="2:147" ht="11.1" customHeight="1">
      <c r="B20" s="13"/>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3"/>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4"/>
      <c r="EQ20" s="14"/>
    </row>
    <row r="21" spans="2:147" ht="15.75" customHeight="1">
      <c r="B21" s="13"/>
      <c r="C21" s="245" t="s">
        <v>24</v>
      </c>
      <c r="D21" s="246"/>
      <c r="E21" s="246"/>
      <c r="F21" s="246"/>
      <c r="G21" s="246"/>
      <c r="H21" s="246"/>
      <c r="I21" s="246"/>
      <c r="J21" s="246"/>
      <c r="K21" s="246"/>
      <c r="L21" s="246"/>
      <c r="M21" s="246"/>
      <c r="N21" s="246"/>
      <c r="O21" s="246"/>
      <c r="P21" s="246"/>
      <c r="Q21" s="246"/>
      <c r="R21" s="246"/>
      <c r="S21" s="246"/>
      <c r="T21" s="246"/>
      <c r="U21" s="246"/>
      <c r="V21" s="246"/>
      <c r="W21" s="246"/>
      <c r="X21" s="246"/>
      <c r="Y21" s="246"/>
      <c r="Z21" s="246"/>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12"/>
      <c r="BH21" s="10"/>
      <c r="BI21" s="13"/>
      <c r="BJ21" s="10"/>
      <c r="BK21" s="10"/>
      <c r="BL21" s="75"/>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4"/>
      <c r="EQ21" s="14"/>
    </row>
    <row r="22" spans="2:147" ht="11.1" customHeight="1">
      <c r="B22" s="13"/>
      <c r="C22" s="13"/>
      <c r="D22" s="72"/>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14"/>
      <c r="BH22" s="10"/>
      <c r="BI22" s="13"/>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4"/>
      <c r="EQ22" s="14"/>
    </row>
    <row r="23" spans="2:147" ht="11.1" customHeight="1">
      <c r="B23" s="13"/>
      <c r="C23" s="13"/>
      <c r="D23" s="203" t="s">
        <v>2594</v>
      </c>
      <c r="E23" s="203"/>
      <c r="F23" s="204"/>
      <c r="G23" s="203"/>
      <c r="H23" s="203"/>
      <c r="I23" s="203"/>
      <c r="J23" s="203"/>
      <c r="K23" s="203"/>
      <c r="L23" s="20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14"/>
      <c r="BH23" s="10"/>
      <c r="BI23" s="13"/>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4"/>
      <c r="EQ23" s="14"/>
    </row>
    <row r="24" spans="2:147" ht="11.1" customHeight="1">
      <c r="B24" s="13"/>
      <c r="C24" s="13"/>
      <c r="D24" s="203"/>
      <c r="E24" s="204" t="s">
        <v>2608</v>
      </c>
      <c r="F24" s="203"/>
      <c r="G24" s="203"/>
      <c r="H24" s="203"/>
      <c r="I24" s="203"/>
      <c r="J24" s="203"/>
      <c r="K24" s="203"/>
      <c r="L24" s="20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14"/>
      <c r="BH24" s="10"/>
      <c r="BI24" s="13"/>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4"/>
      <c r="EQ24" s="14"/>
    </row>
    <row r="25" spans="2:147" ht="11.1" customHeight="1">
      <c r="B25" s="13"/>
      <c r="C25" s="13"/>
      <c r="D25" s="203"/>
      <c r="E25" s="204"/>
      <c r="F25" s="203"/>
      <c r="G25" s="203"/>
      <c r="H25" s="203"/>
      <c r="I25" s="203"/>
      <c r="J25" s="203"/>
      <c r="K25" s="203"/>
      <c r="L25" s="20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14"/>
      <c r="BH25" s="10"/>
      <c r="BI25" s="13"/>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4"/>
      <c r="EQ25" s="14"/>
    </row>
    <row r="26" spans="2:147" ht="11.1" customHeight="1">
      <c r="B26" s="13"/>
      <c r="C26" s="13"/>
      <c r="D26" s="203" t="s">
        <v>2595</v>
      </c>
      <c r="E26" s="204"/>
      <c r="F26" s="203"/>
      <c r="G26" s="203"/>
      <c r="H26" s="203"/>
      <c r="I26" s="203"/>
      <c r="J26" s="203"/>
      <c r="K26" s="203"/>
      <c r="L26" s="20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14"/>
      <c r="BH26" s="10"/>
      <c r="BI26" s="13"/>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4"/>
      <c r="EQ26" s="14"/>
    </row>
    <row r="27" spans="2:147" ht="11.1" customHeight="1">
      <c r="B27" s="13"/>
      <c r="C27" s="13"/>
      <c r="D27" s="203"/>
      <c r="E27" s="204" t="s">
        <v>2613</v>
      </c>
      <c r="F27" s="203"/>
      <c r="G27" s="203"/>
      <c r="H27" s="203"/>
      <c r="I27" s="203"/>
      <c r="J27" s="203"/>
      <c r="K27" s="203"/>
      <c r="L27" s="20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14"/>
      <c r="BH27" s="10"/>
      <c r="BI27" s="13"/>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4"/>
      <c r="EQ27" s="14"/>
    </row>
    <row r="28" spans="2:147" ht="11.1" customHeight="1">
      <c r="B28" s="13"/>
      <c r="C28" s="13"/>
      <c r="D28" s="203"/>
      <c r="E28" s="204" t="s">
        <v>2612</v>
      </c>
      <c r="F28" s="203"/>
      <c r="G28" s="203"/>
      <c r="H28" s="203"/>
      <c r="I28" s="203"/>
      <c r="J28" s="203"/>
      <c r="K28" s="203"/>
      <c r="L28" s="20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14"/>
      <c r="BH28" s="10"/>
      <c r="BI28" s="13"/>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4"/>
      <c r="EQ28" s="14"/>
    </row>
    <row r="29" spans="2:147" ht="11.1" customHeight="1">
      <c r="B29" s="13"/>
      <c r="C29" s="13"/>
      <c r="D29" s="203"/>
      <c r="E29" s="204"/>
      <c r="F29" s="203"/>
      <c r="G29" s="203"/>
      <c r="H29" s="203"/>
      <c r="I29" s="203"/>
      <c r="J29" s="203"/>
      <c r="K29" s="203"/>
      <c r="L29" s="20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14"/>
      <c r="BH29" s="10"/>
      <c r="BI29" s="13"/>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4"/>
      <c r="EQ29" s="14"/>
    </row>
    <row r="30" spans="2:147" ht="11.1" customHeight="1">
      <c r="B30" s="13"/>
      <c r="C30" s="1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20"/>
      <c r="AZ30" s="20"/>
      <c r="BA30" s="20"/>
      <c r="BB30" s="20"/>
      <c r="BC30" s="20"/>
      <c r="BD30" s="20"/>
      <c r="BE30" s="20"/>
      <c r="BF30" s="20"/>
      <c r="BG30" s="21"/>
      <c r="BH30" s="10"/>
      <c r="BI30" s="13"/>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4"/>
      <c r="EQ30" s="14"/>
    </row>
    <row r="31" spans="2:147" ht="11.1" customHeight="1">
      <c r="B31" s="13"/>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3"/>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4"/>
      <c r="EQ31" s="14"/>
    </row>
    <row r="32" spans="2:147" ht="11.1" customHeight="1">
      <c r="B32" s="13"/>
      <c r="C32" s="245" t="s">
        <v>25</v>
      </c>
      <c r="D32" s="246"/>
      <c r="E32" s="246"/>
      <c r="F32" s="246"/>
      <c r="G32" s="246"/>
      <c r="H32" s="246"/>
      <c r="I32" s="246"/>
      <c r="J32" s="246"/>
      <c r="K32" s="246"/>
      <c r="L32" s="246"/>
      <c r="M32" s="246"/>
      <c r="N32" s="246"/>
      <c r="O32" s="246"/>
      <c r="P32" s="246"/>
      <c r="Q32" s="246"/>
      <c r="R32" s="246"/>
      <c r="S32" s="246"/>
      <c r="T32" s="246"/>
      <c r="U32" s="9"/>
      <c r="V32" s="9"/>
      <c r="W32" s="9"/>
      <c r="X32" s="9"/>
      <c r="Y32" s="9"/>
      <c r="Z32" s="9"/>
      <c r="AA32" s="9"/>
      <c r="AB32" s="9"/>
      <c r="AC32" s="9"/>
      <c r="AD32" s="9"/>
      <c r="AE32" s="9"/>
      <c r="AF32" s="9"/>
      <c r="AG32" s="9"/>
      <c r="AH32" s="9" t="s">
        <v>420</v>
      </c>
      <c r="AI32" s="9"/>
      <c r="AJ32" s="9"/>
      <c r="AK32" s="9"/>
      <c r="AL32" s="9"/>
      <c r="AM32" s="9"/>
      <c r="AN32" s="9"/>
      <c r="AO32" s="9"/>
      <c r="AP32" s="9"/>
      <c r="AQ32" s="9"/>
      <c r="AR32" s="9"/>
      <c r="AS32" s="9"/>
      <c r="AT32" s="9"/>
      <c r="AU32" s="9"/>
      <c r="AV32" s="9"/>
      <c r="AW32" s="9"/>
      <c r="AX32" s="9"/>
      <c r="AY32" s="9"/>
      <c r="AZ32" s="9"/>
      <c r="BA32" s="9"/>
      <c r="BB32" s="9"/>
      <c r="BC32" s="9"/>
      <c r="BD32" s="9"/>
      <c r="BE32" s="9"/>
      <c r="BF32" s="9"/>
      <c r="BG32" s="12"/>
      <c r="BH32" s="10"/>
      <c r="BI32" s="13"/>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4"/>
      <c r="EQ32" s="14"/>
    </row>
    <row r="33" spans="2:147" ht="11.1" customHeight="1">
      <c r="B33" s="13"/>
      <c r="C33" s="247"/>
      <c r="D33" s="248"/>
      <c r="E33" s="248"/>
      <c r="F33" s="248"/>
      <c r="G33" s="248"/>
      <c r="H33" s="248"/>
      <c r="I33" s="248"/>
      <c r="J33" s="248"/>
      <c r="K33" s="248"/>
      <c r="L33" s="248"/>
      <c r="M33" s="248"/>
      <c r="N33" s="248"/>
      <c r="O33" s="248"/>
      <c r="P33" s="248"/>
      <c r="Q33" s="248"/>
      <c r="R33" s="248"/>
      <c r="S33" s="248"/>
      <c r="T33" s="248"/>
      <c r="AY33" s="10"/>
      <c r="AZ33" s="10"/>
      <c r="BA33" s="10"/>
      <c r="BB33" s="10"/>
      <c r="BC33" s="10"/>
      <c r="BD33" s="10"/>
      <c r="BE33" s="10"/>
      <c r="BF33" s="10"/>
      <c r="BG33" s="14"/>
      <c r="BH33" s="10"/>
      <c r="BI33" s="13"/>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4"/>
      <c r="EQ33" s="14"/>
    </row>
    <row r="34" spans="2:147" ht="11.1" customHeight="1">
      <c r="B34" s="13"/>
      <c r="C34" s="46"/>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48"/>
      <c r="BG34" s="56"/>
      <c r="BH34" s="10"/>
      <c r="BI34" s="13"/>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4"/>
      <c r="EQ34" s="14"/>
    </row>
    <row r="35" spans="2:147" ht="11.1" customHeight="1">
      <c r="B35" s="13"/>
      <c r="C35" s="264" t="s">
        <v>26</v>
      </c>
      <c r="D35" s="265"/>
      <c r="E35" s="265"/>
      <c r="F35" s="265"/>
      <c r="G35" s="265"/>
      <c r="H35" s="265"/>
      <c r="I35" s="265"/>
      <c r="J35" s="265"/>
      <c r="K35" s="265"/>
      <c r="L35" s="265"/>
      <c r="M35" s="265"/>
      <c r="N35" s="265"/>
      <c r="O35" s="265"/>
      <c r="P35" s="265"/>
      <c r="Q35" s="265"/>
      <c r="R35" s="265"/>
      <c r="S35" s="265"/>
      <c r="T35" s="266"/>
      <c r="U35" s="270" t="s">
        <v>27</v>
      </c>
      <c r="V35" s="271"/>
      <c r="W35" s="271"/>
      <c r="X35" s="271"/>
      <c r="Y35" s="271"/>
      <c r="Z35" s="271"/>
      <c r="AA35" s="271"/>
      <c r="AB35" s="271"/>
      <c r="AC35" s="271"/>
      <c r="AD35" s="271"/>
      <c r="AE35" s="271"/>
      <c r="AF35" s="277" t="s">
        <v>28</v>
      </c>
      <c r="AG35" s="278"/>
      <c r="AH35" s="278"/>
      <c r="AI35" s="278"/>
      <c r="AJ35" s="278"/>
      <c r="AK35" s="278"/>
      <c r="AL35" s="278"/>
      <c r="AM35" s="278"/>
      <c r="AN35" s="278"/>
      <c r="AO35" s="278"/>
      <c r="AP35" s="278"/>
      <c r="AQ35" s="278"/>
      <c r="AR35" s="278"/>
      <c r="AS35" s="278"/>
      <c r="AT35" s="278"/>
      <c r="AU35" s="278"/>
      <c r="AV35" s="278"/>
      <c r="AW35" s="278"/>
      <c r="AX35" s="278"/>
      <c r="AY35" s="278"/>
      <c r="AZ35" s="278"/>
      <c r="BA35" s="278"/>
      <c r="BB35" s="278"/>
      <c r="BC35" s="278"/>
      <c r="BD35" s="278"/>
      <c r="BE35" s="278"/>
      <c r="BF35" s="278"/>
      <c r="BG35" s="279"/>
      <c r="BH35" s="10"/>
      <c r="BI35" s="13"/>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4"/>
      <c r="EQ35" s="14"/>
    </row>
    <row r="36" spans="2:147" ht="12.75" customHeight="1">
      <c r="B36" s="13"/>
      <c r="C36" s="267"/>
      <c r="D36" s="268"/>
      <c r="E36" s="268"/>
      <c r="F36" s="268"/>
      <c r="G36" s="268"/>
      <c r="H36" s="268"/>
      <c r="I36" s="268"/>
      <c r="J36" s="268"/>
      <c r="K36" s="268"/>
      <c r="L36" s="268"/>
      <c r="M36" s="268"/>
      <c r="N36" s="268"/>
      <c r="O36" s="268"/>
      <c r="P36" s="268"/>
      <c r="Q36" s="268"/>
      <c r="R36" s="268"/>
      <c r="S36" s="268"/>
      <c r="T36" s="269"/>
      <c r="U36" s="272"/>
      <c r="V36" s="273"/>
      <c r="W36" s="273"/>
      <c r="X36" s="273"/>
      <c r="Y36" s="273"/>
      <c r="Z36" s="273"/>
      <c r="AA36" s="273"/>
      <c r="AB36" s="273"/>
      <c r="AC36" s="273"/>
      <c r="AD36" s="273"/>
      <c r="AE36" s="273"/>
      <c r="AF36" s="280"/>
      <c r="AG36" s="281"/>
      <c r="AH36" s="281"/>
      <c r="AI36" s="281"/>
      <c r="AJ36" s="281"/>
      <c r="AK36" s="281"/>
      <c r="AL36" s="281"/>
      <c r="AM36" s="281"/>
      <c r="AN36" s="281"/>
      <c r="AO36" s="281"/>
      <c r="AP36" s="281"/>
      <c r="AQ36" s="281"/>
      <c r="AR36" s="281"/>
      <c r="AS36" s="281"/>
      <c r="AT36" s="281"/>
      <c r="AU36" s="281"/>
      <c r="AV36" s="281"/>
      <c r="AW36" s="281"/>
      <c r="AX36" s="281"/>
      <c r="AY36" s="281"/>
      <c r="AZ36" s="281"/>
      <c r="BA36" s="281"/>
      <c r="BB36" s="281"/>
      <c r="BC36" s="281"/>
      <c r="BD36" s="281"/>
      <c r="BE36" s="281"/>
      <c r="BF36" s="281"/>
      <c r="BG36" s="282"/>
      <c r="BH36" s="10"/>
      <c r="BI36" s="13"/>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4"/>
      <c r="EQ36" s="14"/>
    </row>
    <row r="37" spans="2:147" ht="11.1" customHeight="1">
      <c r="B37" s="13"/>
      <c r="C37" s="249"/>
      <c r="D37" s="250"/>
      <c r="E37" s="250"/>
      <c r="F37" s="250"/>
      <c r="G37" s="250"/>
      <c r="H37" s="250"/>
      <c r="I37" s="250"/>
      <c r="J37" s="250"/>
      <c r="K37" s="250"/>
      <c r="L37" s="250"/>
      <c r="M37" s="250"/>
      <c r="N37" s="250"/>
      <c r="O37" s="250"/>
      <c r="P37" s="250"/>
      <c r="Q37" s="250"/>
      <c r="R37" s="250"/>
      <c r="S37" s="250"/>
      <c r="T37" s="251"/>
      <c r="U37" s="290"/>
      <c r="V37" s="291"/>
      <c r="W37" s="291"/>
      <c r="X37" s="291"/>
      <c r="Y37" s="291"/>
      <c r="Z37" s="291"/>
      <c r="AA37" s="291"/>
      <c r="AB37" s="291"/>
      <c r="AC37" s="291"/>
      <c r="AD37" s="291"/>
      <c r="AE37" s="292"/>
      <c r="AF37" s="249"/>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1"/>
      <c r="BH37" s="10"/>
      <c r="BI37" s="13"/>
      <c r="BJ37" s="10"/>
      <c r="BK37" s="10"/>
      <c r="BL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4"/>
      <c r="EQ37" s="14"/>
    </row>
    <row r="38" spans="2:147" ht="11.1" customHeight="1">
      <c r="B38" s="13"/>
      <c r="C38" s="293" t="s">
        <v>418</v>
      </c>
      <c r="D38" s="294"/>
      <c r="E38" s="294"/>
      <c r="F38" s="294"/>
      <c r="G38" s="294"/>
      <c r="H38" s="294"/>
      <c r="I38" s="294"/>
      <c r="J38" s="294"/>
      <c r="K38" s="294"/>
      <c r="L38" s="294"/>
      <c r="M38" s="294"/>
      <c r="N38" s="294"/>
      <c r="O38" s="294"/>
      <c r="P38" s="294"/>
      <c r="Q38" s="294"/>
      <c r="R38" s="294"/>
      <c r="S38" s="294"/>
      <c r="T38" s="295"/>
      <c r="U38" s="233"/>
      <c r="V38" s="234"/>
      <c r="W38" s="234"/>
      <c r="X38" s="234"/>
      <c r="Y38" s="234"/>
      <c r="Z38" s="234"/>
      <c r="AA38" s="234"/>
      <c r="AB38" s="234"/>
      <c r="AC38" s="234"/>
      <c r="AD38" s="234"/>
      <c r="AE38" s="235"/>
      <c r="AF38" s="274"/>
      <c r="AG38" s="275"/>
      <c r="AH38" s="275"/>
      <c r="AI38" s="275"/>
      <c r="AJ38" s="275"/>
      <c r="AK38" s="275"/>
      <c r="AL38" s="275"/>
      <c r="AM38" s="275"/>
      <c r="AN38" s="275"/>
      <c r="AO38" s="275"/>
      <c r="AP38" s="275"/>
      <c r="AQ38" s="275"/>
      <c r="AR38" s="275"/>
      <c r="AS38" s="275"/>
      <c r="AT38" s="275"/>
      <c r="AU38" s="275"/>
      <c r="AV38" s="275"/>
      <c r="AW38" s="275"/>
      <c r="AX38" s="275"/>
      <c r="AY38" s="275"/>
      <c r="AZ38" s="275"/>
      <c r="BA38" s="275"/>
      <c r="BB38" s="275"/>
      <c r="BC38" s="275"/>
      <c r="BD38" s="275"/>
      <c r="BE38" s="275"/>
      <c r="BF38" s="275"/>
      <c r="BG38" s="276"/>
      <c r="BH38" s="10"/>
      <c r="BI38" s="13"/>
      <c r="BJ38" s="10"/>
      <c r="BK38" s="10"/>
      <c r="BL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4"/>
      <c r="EQ38" s="14"/>
    </row>
    <row r="39" spans="2:147">
      <c r="B39" s="13"/>
      <c r="C39" s="296"/>
      <c r="D39" s="297"/>
      <c r="E39" s="297"/>
      <c r="F39" s="297"/>
      <c r="G39" s="297"/>
      <c r="H39" s="297"/>
      <c r="I39" s="297"/>
      <c r="J39" s="297"/>
      <c r="K39" s="297"/>
      <c r="L39" s="297"/>
      <c r="M39" s="297"/>
      <c r="N39" s="297"/>
      <c r="O39" s="297"/>
      <c r="P39" s="297"/>
      <c r="Q39" s="297"/>
      <c r="R39" s="297"/>
      <c r="S39" s="297"/>
      <c r="T39" s="298"/>
      <c r="U39" s="233"/>
      <c r="V39" s="234"/>
      <c r="W39" s="234"/>
      <c r="X39" s="234"/>
      <c r="Y39" s="234"/>
      <c r="Z39" s="234"/>
      <c r="AA39" s="234"/>
      <c r="AB39" s="234"/>
      <c r="AC39" s="234"/>
      <c r="AD39" s="234"/>
      <c r="AE39" s="235"/>
      <c r="AF39" s="274"/>
      <c r="AG39" s="275"/>
      <c r="AH39" s="275"/>
      <c r="AI39" s="275"/>
      <c r="AJ39" s="275"/>
      <c r="AK39" s="275"/>
      <c r="AL39" s="275"/>
      <c r="AM39" s="275"/>
      <c r="AN39" s="275"/>
      <c r="AO39" s="275"/>
      <c r="AP39" s="275"/>
      <c r="AQ39" s="275"/>
      <c r="AR39" s="275"/>
      <c r="AS39" s="275"/>
      <c r="AT39" s="275"/>
      <c r="AU39" s="275"/>
      <c r="AV39" s="275"/>
      <c r="AW39" s="275"/>
      <c r="AX39" s="275"/>
      <c r="AY39" s="275"/>
      <c r="AZ39" s="275"/>
      <c r="BA39" s="275"/>
      <c r="BB39" s="275"/>
      <c r="BC39" s="275"/>
      <c r="BD39" s="275"/>
      <c r="BE39" s="275"/>
      <c r="BF39" s="275"/>
      <c r="BG39" s="276"/>
      <c r="BH39" s="10"/>
      <c r="BI39" s="13"/>
      <c r="BJ39" s="10"/>
      <c r="BK39" s="10"/>
      <c r="BL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4"/>
      <c r="EQ39" s="14"/>
    </row>
    <row r="40" spans="2:147">
      <c r="B40" s="13"/>
      <c r="C40" s="296"/>
      <c r="D40" s="297"/>
      <c r="E40" s="297"/>
      <c r="F40" s="297"/>
      <c r="G40" s="297"/>
      <c r="H40" s="297"/>
      <c r="I40" s="297"/>
      <c r="J40" s="297"/>
      <c r="K40" s="297"/>
      <c r="L40" s="297"/>
      <c r="M40" s="297"/>
      <c r="N40" s="297"/>
      <c r="O40" s="297"/>
      <c r="P40" s="297"/>
      <c r="Q40" s="297"/>
      <c r="R40" s="297"/>
      <c r="S40" s="297"/>
      <c r="T40" s="298"/>
      <c r="U40" s="233"/>
      <c r="V40" s="234"/>
      <c r="W40" s="234"/>
      <c r="X40" s="234"/>
      <c r="Y40" s="234"/>
      <c r="Z40" s="234"/>
      <c r="AA40" s="234"/>
      <c r="AB40" s="234"/>
      <c r="AC40" s="234"/>
      <c r="AD40" s="234"/>
      <c r="AE40" s="235"/>
      <c r="AF40" s="274"/>
      <c r="AG40" s="275"/>
      <c r="AH40" s="275"/>
      <c r="AI40" s="275"/>
      <c r="AJ40" s="275"/>
      <c r="AK40" s="275"/>
      <c r="AL40" s="275"/>
      <c r="AM40" s="275"/>
      <c r="AN40" s="275"/>
      <c r="AO40" s="275"/>
      <c r="AP40" s="275"/>
      <c r="AQ40" s="275"/>
      <c r="AR40" s="275"/>
      <c r="AS40" s="275"/>
      <c r="AT40" s="275"/>
      <c r="AU40" s="275"/>
      <c r="AV40" s="275"/>
      <c r="AW40" s="275"/>
      <c r="AX40" s="275"/>
      <c r="AY40" s="275"/>
      <c r="AZ40" s="275"/>
      <c r="BA40" s="275"/>
      <c r="BB40" s="275"/>
      <c r="BC40" s="275"/>
      <c r="BD40" s="275"/>
      <c r="BE40" s="275"/>
      <c r="BF40" s="275"/>
      <c r="BG40" s="276"/>
      <c r="BH40" s="10"/>
      <c r="BI40" s="15"/>
      <c r="EP40" s="16"/>
      <c r="EQ40" s="14"/>
    </row>
    <row r="41" spans="2:147">
      <c r="B41" s="13"/>
      <c r="C41" s="296"/>
      <c r="D41" s="297"/>
      <c r="E41" s="297"/>
      <c r="F41" s="297"/>
      <c r="G41" s="297"/>
      <c r="H41" s="297"/>
      <c r="I41" s="297"/>
      <c r="J41" s="297"/>
      <c r="K41" s="297"/>
      <c r="L41" s="297"/>
      <c r="M41" s="297"/>
      <c r="N41" s="297"/>
      <c r="O41" s="297"/>
      <c r="P41" s="297"/>
      <c r="Q41" s="297"/>
      <c r="R41" s="297"/>
      <c r="S41" s="297"/>
      <c r="T41" s="298"/>
      <c r="U41" s="233"/>
      <c r="V41" s="234"/>
      <c r="W41" s="234"/>
      <c r="X41" s="234"/>
      <c r="Y41" s="234"/>
      <c r="Z41" s="234"/>
      <c r="AA41" s="234"/>
      <c r="AB41" s="234"/>
      <c r="AC41" s="234"/>
      <c r="AD41" s="234"/>
      <c r="AE41" s="235"/>
      <c r="AF41" s="274"/>
      <c r="AG41" s="275"/>
      <c r="AH41" s="275"/>
      <c r="AI41" s="275"/>
      <c r="AJ41" s="275"/>
      <c r="AK41" s="275"/>
      <c r="AL41" s="275"/>
      <c r="AM41" s="275"/>
      <c r="AN41" s="275"/>
      <c r="AO41" s="275"/>
      <c r="AP41" s="275"/>
      <c r="AQ41" s="275"/>
      <c r="AR41" s="275"/>
      <c r="AS41" s="275"/>
      <c r="AT41" s="275"/>
      <c r="AU41" s="275"/>
      <c r="AV41" s="275"/>
      <c r="AW41" s="275"/>
      <c r="AX41" s="275"/>
      <c r="AY41" s="275"/>
      <c r="AZ41" s="275"/>
      <c r="BA41" s="275"/>
      <c r="BB41" s="275"/>
      <c r="BC41" s="275"/>
      <c r="BD41" s="275"/>
      <c r="BE41" s="275"/>
      <c r="BF41" s="275"/>
      <c r="BG41" s="276"/>
      <c r="BH41" s="10"/>
      <c r="BI41" s="15"/>
      <c r="EP41" s="16"/>
      <c r="EQ41" s="14"/>
    </row>
    <row r="42" spans="2:147">
      <c r="B42" s="13"/>
      <c r="C42" s="296"/>
      <c r="D42" s="297"/>
      <c r="E42" s="297"/>
      <c r="F42" s="297"/>
      <c r="G42" s="297"/>
      <c r="H42" s="297"/>
      <c r="I42" s="297"/>
      <c r="J42" s="297"/>
      <c r="K42" s="297"/>
      <c r="L42" s="297"/>
      <c r="M42" s="297"/>
      <c r="N42" s="297"/>
      <c r="O42" s="297"/>
      <c r="P42" s="297"/>
      <c r="Q42" s="297"/>
      <c r="R42" s="297"/>
      <c r="S42" s="297"/>
      <c r="T42" s="298"/>
      <c r="U42" s="233"/>
      <c r="V42" s="234"/>
      <c r="W42" s="234"/>
      <c r="X42" s="234"/>
      <c r="Y42" s="234"/>
      <c r="Z42" s="234"/>
      <c r="AA42" s="234"/>
      <c r="AB42" s="234"/>
      <c r="AC42" s="234"/>
      <c r="AD42" s="234"/>
      <c r="AE42" s="235"/>
      <c r="AF42" s="274"/>
      <c r="AG42" s="275"/>
      <c r="AH42" s="275"/>
      <c r="AI42" s="275"/>
      <c r="AJ42" s="275"/>
      <c r="AK42" s="275"/>
      <c r="AL42" s="275"/>
      <c r="AM42" s="275"/>
      <c r="AN42" s="275"/>
      <c r="AO42" s="275"/>
      <c r="AP42" s="275"/>
      <c r="AQ42" s="275"/>
      <c r="AR42" s="275"/>
      <c r="AS42" s="275"/>
      <c r="AT42" s="275"/>
      <c r="AU42" s="275"/>
      <c r="AV42" s="275"/>
      <c r="AW42" s="275"/>
      <c r="AX42" s="275"/>
      <c r="AY42" s="275"/>
      <c r="AZ42" s="275"/>
      <c r="BA42" s="275"/>
      <c r="BB42" s="275"/>
      <c r="BC42" s="275"/>
      <c r="BD42" s="275"/>
      <c r="BE42" s="275"/>
      <c r="BF42" s="275"/>
      <c r="BG42" s="276"/>
      <c r="BH42" s="10"/>
      <c r="BI42" s="15"/>
      <c r="EP42" s="16"/>
      <c r="EQ42" s="14"/>
    </row>
    <row r="43" spans="2:147">
      <c r="B43" s="13"/>
      <c r="C43" s="296"/>
      <c r="D43" s="297"/>
      <c r="E43" s="297"/>
      <c r="F43" s="297"/>
      <c r="G43" s="297"/>
      <c r="H43" s="297"/>
      <c r="I43" s="297"/>
      <c r="J43" s="297"/>
      <c r="K43" s="297"/>
      <c r="L43" s="297"/>
      <c r="M43" s="297"/>
      <c r="N43" s="297"/>
      <c r="O43" s="297"/>
      <c r="P43" s="297"/>
      <c r="Q43" s="297"/>
      <c r="R43" s="297"/>
      <c r="S43" s="297"/>
      <c r="T43" s="298"/>
      <c r="U43" s="233"/>
      <c r="V43" s="234"/>
      <c r="W43" s="234"/>
      <c r="X43" s="234"/>
      <c r="Y43" s="234"/>
      <c r="Z43" s="234"/>
      <c r="AA43" s="234"/>
      <c r="AB43" s="234"/>
      <c r="AC43" s="234"/>
      <c r="AD43" s="234"/>
      <c r="AE43" s="235"/>
      <c r="AF43" s="274"/>
      <c r="AG43" s="275"/>
      <c r="AH43" s="275"/>
      <c r="AI43" s="275"/>
      <c r="AJ43" s="275"/>
      <c r="AK43" s="275"/>
      <c r="AL43" s="275"/>
      <c r="AM43" s="275"/>
      <c r="AN43" s="275"/>
      <c r="AO43" s="275"/>
      <c r="AP43" s="275"/>
      <c r="AQ43" s="275"/>
      <c r="AR43" s="275"/>
      <c r="AS43" s="275"/>
      <c r="AT43" s="275"/>
      <c r="AU43" s="275"/>
      <c r="AV43" s="275"/>
      <c r="AW43" s="275"/>
      <c r="AX43" s="275"/>
      <c r="AY43" s="275"/>
      <c r="AZ43" s="275"/>
      <c r="BA43" s="275"/>
      <c r="BB43" s="275"/>
      <c r="BC43" s="275"/>
      <c r="BD43" s="275"/>
      <c r="BE43" s="275"/>
      <c r="BF43" s="275"/>
      <c r="BG43" s="276"/>
      <c r="BH43" s="10"/>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c r="EC43" s="49"/>
      <c r="ED43" s="49"/>
      <c r="EE43" s="49"/>
      <c r="EF43" s="49"/>
      <c r="EG43" s="49"/>
      <c r="EH43" s="49"/>
      <c r="EI43" s="49"/>
      <c r="EJ43" s="49"/>
      <c r="EK43" s="49"/>
      <c r="EL43" s="49"/>
      <c r="EM43" s="49"/>
      <c r="EN43" s="49"/>
      <c r="EO43" s="49"/>
      <c r="EP43" s="49"/>
      <c r="EQ43" s="14"/>
    </row>
    <row r="44" spans="2:147">
      <c r="B44" s="13"/>
      <c r="C44" s="296"/>
      <c r="D44" s="297"/>
      <c r="E44" s="297"/>
      <c r="F44" s="297"/>
      <c r="G44" s="297"/>
      <c r="H44" s="297"/>
      <c r="I44" s="297"/>
      <c r="J44" s="297"/>
      <c r="K44" s="297"/>
      <c r="L44" s="297"/>
      <c r="M44" s="297"/>
      <c r="N44" s="297"/>
      <c r="O44" s="297"/>
      <c r="P44" s="297"/>
      <c r="Q44" s="297"/>
      <c r="R44" s="297"/>
      <c r="S44" s="297"/>
      <c r="T44" s="298"/>
      <c r="U44" s="233"/>
      <c r="V44" s="234"/>
      <c r="W44" s="234"/>
      <c r="X44" s="234"/>
      <c r="Y44" s="234"/>
      <c r="Z44" s="234"/>
      <c r="AA44" s="234"/>
      <c r="AB44" s="234"/>
      <c r="AC44" s="234"/>
      <c r="AD44" s="234"/>
      <c r="AE44" s="235"/>
      <c r="AF44" s="274"/>
      <c r="AG44" s="275"/>
      <c r="AH44" s="275"/>
      <c r="AI44" s="275"/>
      <c r="AJ44" s="275"/>
      <c r="AK44" s="275"/>
      <c r="AL44" s="275"/>
      <c r="AM44" s="275"/>
      <c r="AN44" s="275"/>
      <c r="AO44" s="275"/>
      <c r="AP44" s="275"/>
      <c r="AQ44" s="275"/>
      <c r="AR44" s="275"/>
      <c r="AS44" s="275"/>
      <c r="AT44" s="275"/>
      <c r="AU44" s="275"/>
      <c r="AV44" s="275"/>
      <c r="AW44" s="275"/>
      <c r="AX44" s="275"/>
      <c r="AY44" s="275"/>
      <c r="AZ44" s="275"/>
      <c r="BA44" s="275"/>
      <c r="BB44" s="275"/>
      <c r="BC44" s="275"/>
      <c r="BD44" s="275"/>
      <c r="BE44" s="275"/>
      <c r="BF44" s="275"/>
      <c r="BG44" s="276"/>
      <c r="BH44" s="10"/>
      <c r="BI44" s="245" t="s">
        <v>68</v>
      </c>
      <c r="BJ44" s="246"/>
      <c r="BK44" s="246"/>
      <c r="BL44" s="246"/>
      <c r="BM44" s="246"/>
      <c r="BN44" s="246"/>
      <c r="BO44" s="246"/>
      <c r="BP44" s="246"/>
      <c r="BQ44" s="246"/>
      <c r="BR44" s="246"/>
      <c r="BS44" s="246"/>
      <c r="BT44" s="246"/>
      <c r="BU44" s="246"/>
      <c r="BV44" s="246"/>
      <c r="BW44" s="246"/>
      <c r="BX44" s="246"/>
      <c r="BY44" s="246"/>
      <c r="BZ44" s="246"/>
      <c r="CA44" s="246"/>
      <c r="CB44" s="246"/>
      <c r="CC44" s="246"/>
      <c r="CD44" s="246"/>
      <c r="CE44" s="25"/>
      <c r="CF44" s="71" t="s">
        <v>2582</v>
      </c>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c r="DL44" s="71"/>
      <c r="DM44" s="71"/>
      <c r="DN44" s="71"/>
      <c r="DO44" s="71"/>
      <c r="DP44" s="71"/>
      <c r="DQ44" s="71"/>
      <c r="DR44" s="71"/>
      <c r="DS44" s="71"/>
      <c r="DT44" s="71"/>
      <c r="DU44" s="71"/>
      <c r="DV44" s="71"/>
      <c r="DW44" s="71"/>
      <c r="DX44" s="71"/>
      <c r="DY44" s="71"/>
      <c r="DZ44" s="71"/>
      <c r="EA44" s="71"/>
      <c r="EB44" s="71"/>
      <c r="EC44" s="71"/>
      <c r="ED44" s="71"/>
      <c r="EE44" s="71"/>
      <c r="EF44" s="71"/>
      <c r="EG44" s="71"/>
      <c r="EH44" s="71"/>
      <c r="EI44" s="71"/>
      <c r="EJ44" s="25"/>
      <c r="EK44" s="25"/>
      <c r="EL44" s="25"/>
      <c r="EM44" s="25"/>
      <c r="EN44" s="25"/>
      <c r="EO44" s="25"/>
      <c r="EP44" s="43"/>
      <c r="EQ44" s="14"/>
    </row>
    <row r="45" spans="2:147" ht="12" customHeight="1">
      <c r="B45" s="13"/>
      <c r="C45" s="296"/>
      <c r="D45" s="297"/>
      <c r="E45" s="297"/>
      <c r="F45" s="297"/>
      <c r="G45" s="297"/>
      <c r="H45" s="297"/>
      <c r="I45" s="297"/>
      <c r="J45" s="297"/>
      <c r="K45" s="297"/>
      <c r="L45" s="297"/>
      <c r="M45" s="297"/>
      <c r="N45" s="297"/>
      <c r="O45" s="297"/>
      <c r="P45" s="297"/>
      <c r="Q45" s="297"/>
      <c r="R45" s="297"/>
      <c r="S45" s="297"/>
      <c r="T45" s="298"/>
      <c r="U45" s="233"/>
      <c r="V45" s="234"/>
      <c r="W45" s="234"/>
      <c r="X45" s="234"/>
      <c r="Y45" s="234"/>
      <c r="Z45" s="234"/>
      <c r="AA45" s="234"/>
      <c r="AB45" s="234"/>
      <c r="AC45" s="234"/>
      <c r="AD45" s="234"/>
      <c r="AE45" s="235"/>
      <c r="AF45" s="274"/>
      <c r="AG45" s="275"/>
      <c r="AH45" s="275"/>
      <c r="AI45" s="275"/>
      <c r="AJ45" s="275"/>
      <c r="AK45" s="275"/>
      <c r="AL45" s="275"/>
      <c r="AM45" s="275"/>
      <c r="AN45" s="275"/>
      <c r="AO45" s="275"/>
      <c r="AP45" s="275"/>
      <c r="AQ45" s="275"/>
      <c r="AR45" s="275"/>
      <c r="AS45" s="275"/>
      <c r="AT45" s="275"/>
      <c r="AU45" s="275"/>
      <c r="AV45" s="275"/>
      <c r="AW45" s="275"/>
      <c r="AX45" s="275"/>
      <c r="AY45" s="275"/>
      <c r="AZ45" s="275"/>
      <c r="BA45" s="275"/>
      <c r="BB45" s="275"/>
      <c r="BC45" s="275"/>
      <c r="BD45" s="275"/>
      <c r="BE45" s="275"/>
      <c r="BF45" s="275"/>
      <c r="BG45" s="276"/>
      <c r="BH45" s="10"/>
      <c r="BI45" s="306"/>
      <c r="BJ45" s="307"/>
      <c r="BK45" s="307"/>
      <c r="BL45" s="307"/>
      <c r="BM45" s="307"/>
      <c r="BN45" s="307"/>
      <c r="BO45" s="307"/>
      <c r="BP45" s="307"/>
      <c r="BQ45" s="307"/>
      <c r="BR45" s="307"/>
      <c r="BS45" s="307"/>
      <c r="BT45" s="307"/>
      <c r="BU45" s="307"/>
      <c r="BV45" s="307"/>
      <c r="BW45" s="307"/>
      <c r="BX45" s="307"/>
      <c r="BY45" s="307"/>
      <c r="BZ45" s="307"/>
      <c r="CA45" s="307"/>
      <c r="CB45" s="307"/>
      <c r="CC45" s="307"/>
      <c r="CD45" s="307"/>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5"/>
      <c r="EQ45" s="14"/>
    </row>
    <row r="46" spans="2:147">
      <c r="B46" s="13"/>
      <c r="C46" s="296"/>
      <c r="D46" s="297"/>
      <c r="E46" s="297"/>
      <c r="F46" s="297"/>
      <c r="G46" s="297"/>
      <c r="H46" s="297"/>
      <c r="I46" s="297"/>
      <c r="J46" s="297"/>
      <c r="K46" s="297"/>
      <c r="L46" s="297"/>
      <c r="M46" s="297"/>
      <c r="N46" s="297"/>
      <c r="O46" s="297"/>
      <c r="P46" s="297"/>
      <c r="Q46" s="297"/>
      <c r="R46" s="297"/>
      <c r="S46" s="297"/>
      <c r="T46" s="298"/>
      <c r="U46" s="233"/>
      <c r="V46" s="234"/>
      <c r="W46" s="234"/>
      <c r="X46" s="234"/>
      <c r="Y46" s="234"/>
      <c r="Z46" s="234"/>
      <c r="AA46" s="234"/>
      <c r="AB46" s="234"/>
      <c r="AC46" s="234"/>
      <c r="AD46" s="234"/>
      <c r="AE46" s="235"/>
      <c r="AF46" s="274"/>
      <c r="AG46" s="275"/>
      <c r="AH46" s="275"/>
      <c r="AI46" s="275"/>
      <c r="AJ46" s="275"/>
      <c r="AK46" s="275"/>
      <c r="AL46" s="275"/>
      <c r="AM46" s="275"/>
      <c r="AN46" s="275"/>
      <c r="AO46" s="275"/>
      <c r="AP46" s="275"/>
      <c r="AQ46" s="275"/>
      <c r="AR46" s="275"/>
      <c r="AS46" s="275"/>
      <c r="AT46" s="275"/>
      <c r="AU46" s="275"/>
      <c r="AV46" s="275"/>
      <c r="AW46" s="275"/>
      <c r="AX46" s="275"/>
      <c r="AY46" s="275"/>
      <c r="AZ46" s="275"/>
      <c r="BA46" s="275"/>
      <c r="BB46" s="275"/>
      <c r="BC46" s="275"/>
      <c r="BD46" s="275"/>
      <c r="BE46" s="275"/>
      <c r="BF46" s="275"/>
      <c r="BG46" s="276"/>
      <c r="BH46" s="10"/>
      <c r="BI46" s="9"/>
      <c r="BJ46" s="9"/>
      <c r="BK46" s="9"/>
      <c r="BL46" s="9"/>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14"/>
    </row>
    <row r="47" spans="2:147">
      <c r="B47" s="13"/>
      <c r="C47" s="296"/>
      <c r="D47" s="297"/>
      <c r="E47" s="297"/>
      <c r="F47" s="297"/>
      <c r="G47" s="297"/>
      <c r="H47" s="297"/>
      <c r="I47" s="297"/>
      <c r="J47" s="297"/>
      <c r="K47" s="297"/>
      <c r="L47" s="297"/>
      <c r="M47" s="297"/>
      <c r="N47" s="297"/>
      <c r="O47" s="297"/>
      <c r="P47" s="297"/>
      <c r="Q47" s="297"/>
      <c r="R47" s="297"/>
      <c r="S47" s="297"/>
      <c r="T47" s="298"/>
      <c r="U47" s="233"/>
      <c r="V47" s="234"/>
      <c r="W47" s="234"/>
      <c r="X47" s="234"/>
      <c r="Y47" s="234"/>
      <c r="Z47" s="234"/>
      <c r="AA47" s="234"/>
      <c r="AB47" s="234"/>
      <c r="AC47" s="234"/>
      <c r="AD47" s="234"/>
      <c r="AE47" s="235"/>
      <c r="AF47" s="274"/>
      <c r="AG47" s="275"/>
      <c r="AH47" s="275"/>
      <c r="AI47" s="275"/>
      <c r="AJ47" s="275"/>
      <c r="AK47" s="275"/>
      <c r="AL47" s="275"/>
      <c r="AM47" s="275"/>
      <c r="AN47" s="275"/>
      <c r="AO47" s="275"/>
      <c r="AP47" s="275"/>
      <c r="AQ47" s="275"/>
      <c r="AR47" s="275"/>
      <c r="AS47" s="275"/>
      <c r="AT47" s="275"/>
      <c r="AU47" s="275"/>
      <c r="AV47" s="275"/>
      <c r="AW47" s="275"/>
      <c r="AX47" s="275"/>
      <c r="AY47" s="275"/>
      <c r="AZ47" s="275"/>
      <c r="BA47" s="275"/>
      <c r="BB47" s="275"/>
      <c r="BC47" s="275"/>
      <c r="BD47" s="275"/>
      <c r="BE47" s="275"/>
      <c r="BF47" s="275"/>
      <c r="BG47" s="276"/>
      <c r="BH47" s="10"/>
      <c r="BI47" s="245" t="s">
        <v>63</v>
      </c>
      <c r="BJ47" s="246"/>
      <c r="BK47" s="246"/>
      <c r="BL47" s="246"/>
      <c r="BM47" s="246"/>
      <c r="BN47" s="246"/>
      <c r="BO47" s="246"/>
      <c r="BP47" s="246"/>
      <c r="BQ47" s="246"/>
      <c r="BR47" s="246"/>
      <c r="BS47" s="246"/>
      <c r="BT47" s="246"/>
      <c r="BU47" s="246"/>
      <c r="BV47" s="246"/>
      <c r="BW47" s="246"/>
      <c r="BX47" s="246"/>
      <c r="BY47" s="246"/>
      <c r="BZ47" s="246"/>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12"/>
      <c r="EQ47" s="14"/>
    </row>
    <row r="48" spans="2:147" ht="12" customHeight="1">
      <c r="B48" s="13"/>
      <c r="C48" s="81"/>
      <c r="D48" s="82"/>
      <c r="E48" s="82"/>
      <c r="F48" s="82"/>
      <c r="G48" s="82"/>
      <c r="H48" s="82"/>
      <c r="I48" s="82"/>
      <c r="J48" s="82"/>
      <c r="K48" s="82"/>
      <c r="L48" s="82"/>
      <c r="M48" s="82"/>
      <c r="N48" s="82"/>
      <c r="O48" s="82"/>
      <c r="P48" s="82"/>
      <c r="Q48" s="82"/>
      <c r="R48" s="82"/>
      <c r="S48" s="82"/>
      <c r="T48" s="83"/>
      <c r="U48" s="233"/>
      <c r="V48" s="234"/>
      <c r="W48" s="234"/>
      <c r="X48" s="234"/>
      <c r="Y48" s="234"/>
      <c r="Z48" s="234"/>
      <c r="AA48" s="234"/>
      <c r="AB48" s="234"/>
      <c r="AC48" s="234"/>
      <c r="AD48" s="234"/>
      <c r="AE48" s="235"/>
      <c r="AF48" s="274"/>
      <c r="AG48" s="275"/>
      <c r="AH48" s="275"/>
      <c r="AI48" s="275"/>
      <c r="AJ48" s="275"/>
      <c r="AK48" s="275"/>
      <c r="AL48" s="275"/>
      <c r="AM48" s="275"/>
      <c r="AN48" s="275"/>
      <c r="AO48" s="275"/>
      <c r="AP48" s="275"/>
      <c r="AQ48" s="275"/>
      <c r="AR48" s="275"/>
      <c r="AS48" s="275"/>
      <c r="AT48" s="275"/>
      <c r="AU48" s="275"/>
      <c r="AV48" s="275"/>
      <c r="AW48" s="275"/>
      <c r="AX48" s="275"/>
      <c r="AY48" s="275"/>
      <c r="AZ48" s="275"/>
      <c r="BA48" s="275"/>
      <c r="BB48" s="275"/>
      <c r="BC48" s="275"/>
      <c r="BD48" s="275"/>
      <c r="BE48" s="275"/>
      <c r="BF48" s="275"/>
      <c r="BG48" s="276"/>
      <c r="BH48" s="10"/>
      <c r="BI48" s="247"/>
      <c r="BJ48" s="248"/>
      <c r="BK48" s="248"/>
      <c r="BL48" s="248"/>
      <c r="BM48" s="248"/>
      <c r="BN48" s="248"/>
      <c r="BO48" s="248"/>
      <c r="BP48" s="248"/>
      <c r="BQ48" s="248"/>
      <c r="BR48" s="248"/>
      <c r="BS48" s="248"/>
      <c r="BT48" s="248"/>
      <c r="BU48" s="248"/>
      <c r="BV48" s="248"/>
      <c r="BW48" s="248"/>
      <c r="BX48" s="248"/>
      <c r="BY48" s="248"/>
      <c r="BZ48" s="248"/>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4"/>
      <c r="EQ48" s="14"/>
    </row>
    <row r="49" spans="2:147" ht="12" customHeight="1">
      <c r="B49" s="13"/>
      <c r="C49" s="81"/>
      <c r="D49" s="82"/>
      <c r="E49" s="82"/>
      <c r="F49" s="82"/>
      <c r="G49" s="82"/>
      <c r="H49" s="82"/>
      <c r="I49" s="82"/>
      <c r="J49" s="82"/>
      <c r="K49" s="82"/>
      <c r="L49" s="82"/>
      <c r="M49" s="82"/>
      <c r="N49" s="82"/>
      <c r="O49" s="82"/>
      <c r="P49" s="82"/>
      <c r="Q49" s="82"/>
      <c r="R49" s="82"/>
      <c r="S49" s="82"/>
      <c r="T49" s="83"/>
      <c r="U49" s="233"/>
      <c r="V49" s="234"/>
      <c r="W49" s="234"/>
      <c r="X49" s="234"/>
      <c r="Y49" s="234"/>
      <c r="Z49" s="234"/>
      <c r="AA49" s="234"/>
      <c r="AB49" s="234"/>
      <c r="AC49" s="234"/>
      <c r="AD49" s="234"/>
      <c r="AE49" s="235"/>
      <c r="AF49" s="274"/>
      <c r="AG49" s="275"/>
      <c r="AH49" s="275"/>
      <c r="AI49" s="275"/>
      <c r="AJ49" s="275"/>
      <c r="AK49" s="275"/>
      <c r="AL49" s="275"/>
      <c r="AM49" s="275"/>
      <c r="AN49" s="275"/>
      <c r="AO49" s="275"/>
      <c r="AP49" s="275"/>
      <c r="AQ49" s="275"/>
      <c r="AR49" s="275"/>
      <c r="AS49" s="275"/>
      <c r="AT49" s="275"/>
      <c r="AU49" s="275"/>
      <c r="AV49" s="275"/>
      <c r="AW49" s="275"/>
      <c r="AX49" s="275"/>
      <c r="AY49" s="275"/>
      <c r="AZ49" s="275"/>
      <c r="BA49" s="275"/>
      <c r="BB49" s="275"/>
      <c r="BC49" s="275"/>
      <c r="BD49" s="275"/>
      <c r="BE49" s="275"/>
      <c r="BF49" s="275"/>
      <c r="BG49" s="276"/>
      <c r="BH49" s="10"/>
      <c r="BI49" s="17"/>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5"/>
      <c r="EQ49" s="14"/>
    </row>
    <row r="50" spans="2:147" ht="12" customHeight="1">
      <c r="B50" s="13"/>
      <c r="C50" s="258"/>
      <c r="D50" s="259"/>
      <c r="E50" s="259"/>
      <c r="F50" s="259"/>
      <c r="G50" s="259"/>
      <c r="H50" s="259"/>
      <c r="I50" s="259"/>
      <c r="J50" s="259"/>
      <c r="K50" s="259"/>
      <c r="L50" s="259"/>
      <c r="M50" s="259"/>
      <c r="N50" s="259"/>
      <c r="O50" s="259"/>
      <c r="P50" s="259"/>
      <c r="Q50" s="259"/>
      <c r="R50" s="259"/>
      <c r="S50" s="259"/>
      <c r="T50" s="260"/>
      <c r="U50" s="258"/>
      <c r="V50" s="259"/>
      <c r="W50" s="259"/>
      <c r="X50" s="259"/>
      <c r="Y50" s="259"/>
      <c r="Z50" s="259"/>
      <c r="AA50" s="259"/>
      <c r="AB50" s="259"/>
      <c r="AC50" s="259"/>
      <c r="AD50" s="259"/>
      <c r="AE50" s="260"/>
      <c r="AF50" s="258"/>
      <c r="AG50" s="259"/>
      <c r="AH50" s="259"/>
      <c r="AI50" s="259"/>
      <c r="AJ50" s="259"/>
      <c r="AK50" s="259"/>
      <c r="AL50" s="259"/>
      <c r="AM50" s="259"/>
      <c r="AN50" s="259"/>
      <c r="AO50" s="259"/>
      <c r="AP50" s="259"/>
      <c r="AQ50" s="259"/>
      <c r="AR50" s="259"/>
      <c r="AS50" s="259"/>
      <c r="AT50" s="259"/>
      <c r="AU50" s="259"/>
      <c r="AV50" s="259"/>
      <c r="AW50" s="259"/>
      <c r="AX50" s="259"/>
      <c r="AY50" s="259"/>
      <c r="AZ50" s="259"/>
      <c r="BA50" s="259"/>
      <c r="BB50" s="259"/>
      <c r="BC50" s="259"/>
      <c r="BD50" s="259"/>
      <c r="BE50" s="259"/>
      <c r="BF50" s="259"/>
      <c r="BG50" s="260"/>
      <c r="BH50" s="10"/>
      <c r="BI50" s="264" t="s">
        <v>64</v>
      </c>
      <c r="BJ50" s="265"/>
      <c r="BK50" s="265"/>
      <c r="BL50" s="265"/>
      <c r="BM50" s="265"/>
      <c r="BN50" s="265"/>
      <c r="BO50" s="265"/>
      <c r="BP50" s="265"/>
      <c r="BQ50" s="265"/>
      <c r="BR50" s="265"/>
      <c r="BS50" s="265"/>
      <c r="BT50" s="265"/>
      <c r="BU50" s="265"/>
      <c r="BV50" s="266"/>
      <c r="BW50" s="264" t="s">
        <v>10</v>
      </c>
      <c r="BX50" s="265"/>
      <c r="BY50" s="265"/>
      <c r="BZ50" s="266"/>
      <c r="CA50" s="277" t="s">
        <v>29</v>
      </c>
      <c r="CB50" s="278"/>
      <c r="CC50" s="278"/>
      <c r="CD50" s="278"/>
      <c r="CE50" s="278"/>
      <c r="CF50" s="278"/>
      <c r="CG50" s="278"/>
      <c r="CH50" s="279"/>
      <c r="CI50" s="277" t="s">
        <v>11</v>
      </c>
      <c r="CJ50" s="278"/>
      <c r="CK50" s="278"/>
      <c r="CL50" s="278"/>
      <c r="CM50" s="278"/>
      <c r="CN50" s="278"/>
      <c r="CO50" s="279"/>
      <c r="CP50" s="277" t="s">
        <v>30</v>
      </c>
      <c r="CQ50" s="278"/>
      <c r="CR50" s="278"/>
      <c r="CS50" s="278"/>
      <c r="CT50" s="278"/>
      <c r="CU50" s="278"/>
      <c r="CV50" s="278"/>
      <c r="CW50" s="278"/>
      <c r="CX50" s="278"/>
      <c r="CY50" s="278"/>
      <c r="CZ50" s="278"/>
      <c r="DA50" s="278"/>
      <c r="DB50" s="278"/>
      <c r="DC50" s="279"/>
      <c r="DD50" s="264" t="s">
        <v>12</v>
      </c>
      <c r="DE50" s="265"/>
      <c r="DF50" s="265"/>
      <c r="DG50" s="265"/>
      <c r="DH50" s="265"/>
      <c r="DI50" s="265"/>
      <c r="DJ50" s="265"/>
      <c r="DK50" s="265"/>
      <c r="DL50" s="265"/>
      <c r="DM50" s="265"/>
      <c r="DN50" s="265"/>
      <c r="DO50" s="265"/>
      <c r="DP50" s="265"/>
      <c r="DQ50" s="265"/>
      <c r="DR50" s="265"/>
      <c r="DS50" s="265"/>
      <c r="DT50" s="265"/>
      <c r="DU50" s="265"/>
      <c r="DV50" s="265"/>
      <c r="DW50" s="265"/>
      <c r="DX50" s="265"/>
      <c r="DY50" s="265"/>
      <c r="DZ50" s="265"/>
      <c r="EA50" s="265"/>
      <c r="EB50" s="265"/>
      <c r="EC50" s="265"/>
      <c r="ED50" s="265"/>
      <c r="EE50" s="265"/>
      <c r="EF50" s="265"/>
      <c r="EG50" s="265"/>
      <c r="EH50" s="265"/>
      <c r="EI50" s="265"/>
      <c r="EJ50" s="265"/>
      <c r="EK50" s="265"/>
      <c r="EL50" s="265"/>
      <c r="EM50" s="265"/>
      <c r="EN50" s="265"/>
      <c r="EO50" s="265"/>
      <c r="EP50" s="266"/>
      <c r="EQ50" s="14"/>
    </row>
    <row r="51" spans="2:147" ht="12" customHeight="1">
      <c r="B51" s="13"/>
      <c r="C51" s="258"/>
      <c r="D51" s="259"/>
      <c r="E51" s="259"/>
      <c r="F51" s="259"/>
      <c r="G51" s="259"/>
      <c r="H51" s="259"/>
      <c r="I51" s="259"/>
      <c r="J51" s="259"/>
      <c r="K51" s="259"/>
      <c r="L51" s="259"/>
      <c r="M51" s="259"/>
      <c r="N51" s="259"/>
      <c r="O51" s="259"/>
      <c r="P51" s="259"/>
      <c r="Q51" s="259"/>
      <c r="R51" s="259"/>
      <c r="S51" s="259"/>
      <c r="T51" s="260"/>
      <c r="U51" s="258"/>
      <c r="V51" s="259"/>
      <c r="W51" s="259"/>
      <c r="X51" s="259"/>
      <c r="Y51" s="259"/>
      <c r="Z51" s="259"/>
      <c r="AA51" s="259"/>
      <c r="AB51" s="259"/>
      <c r="AC51" s="259"/>
      <c r="AD51" s="259"/>
      <c r="AE51" s="260"/>
      <c r="AF51" s="258"/>
      <c r="AG51" s="259"/>
      <c r="AH51" s="259"/>
      <c r="AI51" s="259"/>
      <c r="AJ51" s="259"/>
      <c r="AK51" s="259"/>
      <c r="AL51" s="259"/>
      <c r="AM51" s="259"/>
      <c r="AN51" s="259"/>
      <c r="AO51" s="259"/>
      <c r="AP51" s="259"/>
      <c r="AQ51" s="259"/>
      <c r="AR51" s="259"/>
      <c r="AS51" s="259"/>
      <c r="AT51" s="259"/>
      <c r="AU51" s="259"/>
      <c r="AV51" s="259"/>
      <c r="AW51" s="259"/>
      <c r="AX51" s="259"/>
      <c r="AY51" s="259"/>
      <c r="AZ51" s="259"/>
      <c r="BA51" s="259"/>
      <c r="BB51" s="259"/>
      <c r="BC51" s="259"/>
      <c r="BD51" s="259"/>
      <c r="BE51" s="259"/>
      <c r="BF51" s="259"/>
      <c r="BG51" s="260"/>
      <c r="BH51" s="10"/>
      <c r="BI51" s="267"/>
      <c r="BJ51" s="268"/>
      <c r="BK51" s="268"/>
      <c r="BL51" s="268"/>
      <c r="BM51" s="268"/>
      <c r="BN51" s="268"/>
      <c r="BO51" s="268"/>
      <c r="BP51" s="268"/>
      <c r="BQ51" s="268"/>
      <c r="BR51" s="268"/>
      <c r="BS51" s="268"/>
      <c r="BT51" s="268"/>
      <c r="BU51" s="268"/>
      <c r="BV51" s="269"/>
      <c r="BW51" s="267"/>
      <c r="BX51" s="268"/>
      <c r="BY51" s="268"/>
      <c r="BZ51" s="269"/>
      <c r="CA51" s="280"/>
      <c r="CB51" s="281"/>
      <c r="CC51" s="281"/>
      <c r="CD51" s="281"/>
      <c r="CE51" s="281"/>
      <c r="CF51" s="281"/>
      <c r="CG51" s="281"/>
      <c r="CH51" s="282"/>
      <c r="CI51" s="280"/>
      <c r="CJ51" s="281"/>
      <c r="CK51" s="281"/>
      <c r="CL51" s="281"/>
      <c r="CM51" s="281"/>
      <c r="CN51" s="281"/>
      <c r="CO51" s="282"/>
      <c r="CP51" s="280"/>
      <c r="CQ51" s="281"/>
      <c r="CR51" s="281"/>
      <c r="CS51" s="281"/>
      <c r="CT51" s="281"/>
      <c r="CU51" s="281"/>
      <c r="CV51" s="281"/>
      <c r="CW51" s="281"/>
      <c r="CX51" s="281"/>
      <c r="CY51" s="281"/>
      <c r="CZ51" s="281"/>
      <c r="DA51" s="281"/>
      <c r="DB51" s="281"/>
      <c r="DC51" s="282"/>
      <c r="DD51" s="267"/>
      <c r="DE51" s="268"/>
      <c r="DF51" s="268"/>
      <c r="DG51" s="268"/>
      <c r="DH51" s="268"/>
      <c r="DI51" s="268"/>
      <c r="DJ51" s="268"/>
      <c r="DK51" s="268"/>
      <c r="DL51" s="268"/>
      <c r="DM51" s="268"/>
      <c r="DN51" s="268"/>
      <c r="DO51" s="268"/>
      <c r="DP51" s="268"/>
      <c r="DQ51" s="268"/>
      <c r="DR51" s="268"/>
      <c r="DS51" s="268"/>
      <c r="DT51" s="268"/>
      <c r="DU51" s="268"/>
      <c r="DV51" s="268"/>
      <c r="DW51" s="268"/>
      <c r="DX51" s="268"/>
      <c r="DY51" s="268"/>
      <c r="DZ51" s="268"/>
      <c r="EA51" s="268"/>
      <c r="EB51" s="268"/>
      <c r="EC51" s="268"/>
      <c r="ED51" s="268"/>
      <c r="EE51" s="268"/>
      <c r="EF51" s="268"/>
      <c r="EG51" s="268"/>
      <c r="EH51" s="268"/>
      <c r="EI51" s="268"/>
      <c r="EJ51" s="268"/>
      <c r="EK51" s="268"/>
      <c r="EL51" s="268"/>
      <c r="EM51" s="268"/>
      <c r="EN51" s="268"/>
      <c r="EO51" s="268"/>
      <c r="EP51" s="269"/>
      <c r="EQ51" s="14"/>
    </row>
    <row r="52" spans="2:147" ht="12" customHeight="1">
      <c r="B52" s="13"/>
      <c r="C52" s="258"/>
      <c r="D52" s="259"/>
      <c r="E52" s="259"/>
      <c r="F52" s="259"/>
      <c r="G52" s="259"/>
      <c r="H52" s="259"/>
      <c r="I52" s="259"/>
      <c r="J52" s="259"/>
      <c r="K52" s="259"/>
      <c r="L52" s="259"/>
      <c r="M52" s="259"/>
      <c r="N52" s="259"/>
      <c r="O52" s="259"/>
      <c r="P52" s="259"/>
      <c r="Q52" s="259"/>
      <c r="R52" s="259"/>
      <c r="S52" s="259"/>
      <c r="T52" s="260"/>
      <c r="U52" s="258"/>
      <c r="V52" s="259"/>
      <c r="W52" s="259"/>
      <c r="X52" s="259"/>
      <c r="Y52" s="259"/>
      <c r="Z52" s="259"/>
      <c r="AA52" s="259"/>
      <c r="AB52" s="259"/>
      <c r="AC52" s="259"/>
      <c r="AD52" s="259"/>
      <c r="AE52" s="260"/>
      <c r="AF52" s="258"/>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60"/>
      <c r="BH52" s="10"/>
      <c r="BI52" s="249" t="s">
        <v>2585</v>
      </c>
      <c r="BJ52" s="250"/>
      <c r="BK52" s="250"/>
      <c r="BL52" s="250"/>
      <c r="BM52" s="250"/>
      <c r="BN52" s="250"/>
      <c r="BO52" s="250"/>
      <c r="BP52" s="250"/>
      <c r="BQ52" s="250"/>
      <c r="BR52" s="250"/>
      <c r="BS52" s="250"/>
      <c r="BT52" s="250"/>
      <c r="BU52" s="250"/>
      <c r="BV52" s="251"/>
      <c r="BW52" s="249"/>
      <c r="BX52" s="250"/>
      <c r="BY52" s="250"/>
      <c r="BZ52" s="251"/>
      <c r="CA52" s="249"/>
      <c r="CB52" s="250"/>
      <c r="CC52" s="250"/>
      <c r="CD52" s="250"/>
      <c r="CE52" s="250"/>
      <c r="CF52" s="250"/>
      <c r="CG52" s="250"/>
      <c r="CH52" s="251"/>
      <c r="CI52" s="261"/>
      <c r="CJ52" s="262"/>
      <c r="CK52" s="262"/>
      <c r="CL52" s="262"/>
      <c r="CM52" s="262"/>
      <c r="CN52" s="262"/>
      <c r="CO52" s="263"/>
      <c r="CP52" s="308"/>
      <c r="CQ52" s="309"/>
      <c r="CR52" s="309"/>
      <c r="CS52" s="309"/>
      <c r="CT52" s="309"/>
      <c r="CU52" s="309"/>
      <c r="CV52" s="309"/>
      <c r="CW52" s="309"/>
      <c r="CX52" s="309"/>
      <c r="CY52" s="309"/>
      <c r="CZ52" s="309"/>
      <c r="DA52" s="309"/>
      <c r="DB52" s="309"/>
      <c r="DC52" s="310"/>
      <c r="DD52" s="308"/>
      <c r="DE52" s="309"/>
      <c r="DF52" s="309"/>
      <c r="DG52" s="309"/>
      <c r="DH52" s="309"/>
      <c r="DI52" s="309"/>
      <c r="DJ52" s="309"/>
      <c r="DK52" s="309"/>
      <c r="DL52" s="309"/>
      <c r="DM52" s="309"/>
      <c r="DN52" s="309"/>
      <c r="DO52" s="309"/>
      <c r="DP52" s="309"/>
      <c r="DQ52" s="309"/>
      <c r="DR52" s="309"/>
      <c r="DS52" s="309"/>
      <c r="DT52" s="309"/>
      <c r="DU52" s="309"/>
      <c r="DV52" s="309"/>
      <c r="DW52" s="309"/>
      <c r="DX52" s="309"/>
      <c r="DY52" s="309"/>
      <c r="DZ52" s="309"/>
      <c r="EA52" s="309"/>
      <c r="EB52" s="309"/>
      <c r="EC52" s="309"/>
      <c r="ED52" s="309"/>
      <c r="EE52" s="309"/>
      <c r="EF52" s="309"/>
      <c r="EG52" s="309"/>
      <c r="EH52" s="309"/>
      <c r="EI52" s="309"/>
      <c r="EJ52" s="309"/>
      <c r="EK52" s="309"/>
      <c r="EL52" s="309"/>
      <c r="EM52" s="309"/>
      <c r="EN52" s="309"/>
      <c r="EO52" s="309"/>
      <c r="EP52" s="310"/>
      <c r="EQ52" s="14"/>
    </row>
    <row r="53" spans="2:147" ht="12" customHeight="1">
      <c r="B53" s="13"/>
      <c r="C53" s="258"/>
      <c r="D53" s="259"/>
      <c r="E53" s="259"/>
      <c r="F53" s="259"/>
      <c r="G53" s="259"/>
      <c r="H53" s="259"/>
      <c r="I53" s="259"/>
      <c r="J53" s="259"/>
      <c r="K53" s="259"/>
      <c r="L53" s="259"/>
      <c r="M53" s="259"/>
      <c r="N53" s="259"/>
      <c r="O53" s="259"/>
      <c r="P53" s="259"/>
      <c r="Q53" s="259"/>
      <c r="R53" s="259"/>
      <c r="S53" s="259"/>
      <c r="T53" s="260"/>
      <c r="U53" s="258"/>
      <c r="V53" s="259"/>
      <c r="W53" s="259"/>
      <c r="X53" s="259"/>
      <c r="Y53" s="259"/>
      <c r="Z53" s="259"/>
      <c r="AA53" s="259"/>
      <c r="AB53" s="259"/>
      <c r="AC53" s="259"/>
      <c r="AD53" s="259"/>
      <c r="AE53" s="260"/>
      <c r="AF53" s="258"/>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60"/>
      <c r="BH53" s="10"/>
      <c r="BI53" s="233"/>
      <c r="BJ53" s="234"/>
      <c r="BK53" s="234"/>
      <c r="BL53" s="234"/>
      <c r="BM53" s="234"/>
      <c r="BN53" s="234"/>
      <c r="BO53" s="234"/>
      <c r="BP53" s="234"/>
      <c r="BQ53" s="234"/>
      <c r="BR53" s="234"/>
      <c r="BS53" s="234"/>
      <c r="BT53" s="234"/>
      <c r="BU53" s="234"/>
      <c r="BV53" s="235"/>
      <c r="BW53" s="233"/>
      <c r="BX53" s="234"/>
      <c r="BY53" s="234"/>
      <c r="BZ53" s="235"/>
      <c r="CA53" s="233"/>
      <c r="CB53" s="234"/>
      <c r="CC53" s="234"/>
      <c r="CD53" s="234"/>
      <c r="CE53" s="234"/>
      <c r="CF53" s="234"/>
      <c r="CG53" s="234"/>
      <c r="CH53" s="235"/>
      <c r="CI53" s="233"/>
      <c r="CJ53" s="234"/>
      <c r="CK53" s="234"/>
      <c r="CL53" s="234"/>
      <c r="CM53" s="234"/>
      <c r="CN53" s="234"/>
      <c r="CO53" s="235"/>
      <c r="CP53" s="258"/>
      <c r="CQ53" s="259"/>
      <c r="CR53" s="259"/>
      <c r="CS53" s="259"/>
      <c r="CT53" s="259"/>
      <c r="CU53" s="259"/>
      <c r="CV53" s="259"/>
      <c r="CW53" s="259"/>
      <c r="CX53" s="259"/>
      <c r="CY53" s="259"/>
      <c r="CZ53" s="259"/>
      <c r="DA53" s="259"/>
      <c r="DB53" s="259"/>
      <c r="DC53" s="260"/>
      <c r="DD53" s="258"/>
      <c r="DE53" s="259"/>
      <c r="DF53" s="259"/>
      <c r="DG53" s="259"/>
      <c r="DH53" s="259"/>
      <c r="DI53" s="259"/>
      <c r="DJ53" s="259"/>
      <c r="DK53" s="259"/>
      <c r="DL53" s="259"/>
      <c r="DM53" s="259"/>
      <c r="DN53" s="259"/>
      <c r="DO53" s="259"/>
      <c r="DP53" s="259"/>
      <c r="DQ53" s="259"/>
      <c r="DR53" s="259"/>
      <c r="DS53" s="259"/>
      <c r="DT53" s="259"/>
      <c r="DU53" s="259"/>
      <c r="DV53" s="259"/>
      <c r="DW53" s="259"/>
      <c r="DX53" s="259"/>
      <c r="DY53" s="259"/>
      <c r="DZ53" s="259"/>
      <c r="EA53" s="259"/>
      <c r="EB53" s="259"/>
      <c r="EC53" s="259"/>
      <c r="ED53" s="259"/>
      <c r="EE53" s="259"/>
      <c r="EF53" s="259"/>
      <c r="EG53" s="259"/>
      <c r="EH53" s="259"/>
      <c r="EI53" s="259"/>
      <c r="EJ53" s="259"/>
      <c r="EK53" s="259"/>
      <c r="EL53" s="259"/>
      <c r="EM53" s="259"/>
      <c r="EN53" s="259"/>
      <c r="EO53" s="259"/>
      <c r="EP53" s="260"/>
      <c r="EQ53" s="14"/>
    </row>
    <row r="54" spans="2:147" ht="12" customHeight="1">
      <c r="B54" s="13"/>
      <c r="C54" s="303"/>
      <c r="D54" s="304"/>
      <c r="E54" s="304"/>
      <c r="F54" s="304"/>
      <c r="G54" s="304"/>
      <c r="H54" s="304"/>
      <c r="I54" s="304"/>
      <c r="J54" s="304"/>
      <c r="K54" s="304"/>
      <c r="L54" s="304"/>
      <c r="M54" s="304"/>
      <c r="N54" s="304"/>
      <c r="O54" s="304"/>
      <c r="P54" s="304"/>
      <c r="Q54" s="304"/>
      <c r="R54" s="304"/>
      <c r="S54" s="304"/>
      <c r="T54" s="305"/>
      <c r="U54" s="303"/>
      <c r="V54" s="304"/>
      <c r="W54" s="304"/>
      <c r="X54" s="304"/>
      <c r="Y54" s="304"/>
      <c r="Z54" s="304"/>
      <c r="AA54" s="304"/>
      <c r="AB54" s="304"/>
      <c r="AC54" s="304"/>
      <c r="AD54" s="304"/>
      <c r="AE54" s="305"/>
      <c r="AF54" s="303"/>
      <c r="AG54" s="304"/>
      <c r="AH54" s="304"/>
      <c r="AI54" s="304"/>
      <c r="AJ54" s="304"/>
      <c r="AK54" s="304"/>
      <c r="AL54" s="304"/>
      <c r="AM54" s="304"/>
      <c r="AN54" s="304"/>
      <c r="AO54" s="304"/>
      <c r="AP54" s="304"/>
      <c r="AQ54" s="304"/>
      <c r="AR54" s="304"/>
      <c r="AS54" s="304"/>
      <c r="AT54" s="304"/>
      <c r="AU54" s="304"/>
      <c r="AV54" s="304"/>
      <c r="AW54" s="304"/>
      <c r="AX54" s="304"/>
      <c r="AY54" s="304"/>
      <c r="AZ54" s="304"/>
      <c r="BA54" s="304"/>
      <c r="BB54" s="304"/>
      <c r="BC54" s="304"/>
      <c r="BD54" s="304"/>
      <c r="BE54" s="304"/>
      <c r="BF54" s="304"/>
      <c r="BG54" s="305"/>
      <c r="BH54" s="10"/>
      <c r="BI54" s="233"/>
      <c r="BJ54" s="234"/>
      <c r="BK54" s="234"/>
      <c r="BL54" s="234"/>
      <c r="BM54" s="234"/>
      <c r="BN54" s="234"/>
      <c r="BO54" s="234"/>
      <c r="BP54" s="234"/>
      <c r="BQ54" s="234"/>
      <c r="BR54" s="234"/>
      <c r="BS54" s="234"/>
      <c r="BT54" s="234"/>
      <c r="BU54" s="234"/>
      <c r="BV54" s="235"/>
      <c r="BW54" s="233"/>
      <c r="BX54" s="234"/>
      <c r="BY54" s="234"/>
      <c r="BZ54" s="235"/>
      <c r="CA54" s="233"/>
      <c r="CB54" s="234"/>
      <c r="CC54" s="234"/>
      <c r="CD54" s="234"/>
      <c r="CE54" s="234"/>
      <c r="CF54" s="234"/>
      <c r="CG54" s="234"/>
      <c r="CH54" s="235"/>
      <c r="CI54" s="233"/>
      <c r="CJ54" s="234"/>
      <c r="CK54" s="234"/>
      <c r="CL54" s="234"/>
      <c r="CM54" s="234"/>
      <c r="CN54" s="234"/>
      <c r="CO54" s="235"/>
      <c r="CP54" s="258"/>
      <c r="CQ54" s="259"/>
      <c r="CR54" s="259"/>
      <c r="CS54" s="259"/>
      <c r="CT54" s="259"/>
      <c r="CU54" s="259"/>
      <c r="CV54" s="259"/>
      <c r="CW54" s="259"/>
      <c r="CX54" s="259"/>
      <c r="CY54" s="259"/>
      <c r="CZ54" s="259"/>
      <c r="DA54" s="259"/>
      <c r="DB54" s="259"/>
      <c r="DC54" s="260"/>
      <c r="DD54" s="258"/>
      <c r="DE54" s="259"/>
      <c r="DF54" s="259"/>
      <c r="DG54" s="259"/>
      <c r="DH54" s="259"/>
      <c r="DI54" s="259"/>
      <c r="DJ54" s="259"/>
      <c r="DK54" s="259"/>
      <c r="DL54" s="259"/>
      <c r="DM54" s="259"/>
      <c r="DN54" s="259"/>
      <c r="DO54" s="259"/>
      <c r="DP54" s="259"/>
      <c r="DQ54" s="259"/>
      <c r="DR54" s="259"/>
      <c r="DS54" s="259"/>
      <c r="DT54" s="259"/>
      <c r="DU54" s="259"/>
      <c r="DV54" s="259"/>
      <c r="DW54" s="259"/>
      <c r="DX54" s="259"/>
      <c r="DY54" s="259"/>
      <c r="DZ54" s="259"/>
      <c r="EA54" s="259"/>
      <c r="EB54" s="259"/>
      <c r="EC54" s="259"/>
      <c r="ED54" s="259"/>
      <c r="EE54" s="259"/>
      <c r="EF54" s="259"/>
      <c r="EG54" s="259"/>
      <c r="EH54" s="259"/>
      <c r="EI54" s="259"/>
      <c r="EJ54" s="259"/>
      <c r="EK54" s="259"/>
      <c r="EL54" s="259"/>
      <c r="EM54" s="259"/>
      <c r="EN54" s="259"/>
      <c r="EO54" s="259"/>
      <c r="EP54" s="260"/>
      <c r="EQ54" s="14"/>
    </row>
    <row r="55" spans="2:147" s="1" customFormat="1" ht="11.1" customHeight="1">
      <c r="B55" s="13"/>
      <c r="BH55" s="10"/>
      <c r="BI55" s="236"/>
      <c r="BJ55" s="237"/>
      <c r="BK55" s="237"/>
      <c r="BL55" s="237"/>
      <c r="BM55" s="237"/>
      <c r="BN55" s="237"/>
      <c r="BO55" s="237"/>
      <c r="BP55" s="237"/>
      <c r="BQ55" s="237"/>
      <c r="BR55" s="237"/>
      <c r="BS55" s="237"/>
      <c r="BT55" s="237"/>
      <c r="BU55" s="237"/>
      <c r="BV55" s="238"/>
      <c r="BW55" s="236"/>
      <c r="BX55" s="237"/>
      <c r="BY55" s="237"/>
      <c r="BZ55" s="238"/>
      <c r="CA55" s="236"/>
      <c r="CB55" s="237"/>
      <c r="CC55" s="237"/>
      <c r="CD55" s="237"/>
      <c r="CE55" s="237"/>
      <c r="CF55" s="237"/>
      <c r="CG55" s="237"/>
      <c r="CH55" s="238"/>
      <c r="CI55" s="236"/>
      <c r="CJ55" s="237"/>
      <c r="CK55" s="237"/>
      <c r="CL55" s="237"/>
      <c r="CM55" s="237"/>
      <c r="CN55" s="237"/>
      <c r="CO55" s="238"/>
      <c r="CP55" s="303"/>
      <c r="CQ55" s="304"/>
      <c r="CR55" s="304"/>
      <c r="CS55" s="304"/>
      <c r="CT55" s="304"/>
      <c r="CU55" s="304"/>
      <c r="CV55" s="304"/>
      <c r="CW55" s="304"/>
      <c r="CX55" s="304"/>
      <c r="CY55" s="304"/>
      <c r="CZ55" s="304"/>
      <c r="DA55" s="304"/>
      <c r="DB55" s="304"/>
      <c r="DC55" s="305"/>
      <c r="DD55" s="303"/>
      <c r="DE55" s="304"/>
      <c r="DF55" s="304"/>
      <c r="DG55" s="304"/>
      <c r="DH55" s="304"/>
      <c r="DI55" s="304"/>
      <c r="DJ55" s="304"/>
      <c r="DK55" s="304"/>
      <c r="DL55" s="304"/>
      <c r="DM55" s="304"/>
      <c r="DN55" s="304"/>
      <c r="DO55" s="304"/>
      <c r="DP55" s="304"/>
      <c r="DQ55" s="304"/>
      <c r="DR55" s="304"/>
      <c r="DS55" s="304"/>
      <c r="DT55" s="304"/>
      <c r="DU55" s="304"/>
      <c r="DV55" s="304"/>
      <c r="DW55" s="304"/>
      <c r="DX55" s="304"/>
      <c r="DY55" s="304"/>
      <c r="DZ55" s="304"/>
      <c r="EA55" s="304"/>
      <c r="EB55" s="304"/>
      <c r="EC55" s="304"/>
      <c r="ED55" s="304"/>
      <c r="EE55" s="304"/>
      <c r="EF55" s="304"/>
      <c r="EG55" s="304"/>
      <c r="EH55" s="304"/>
      <c r="EI55" s="304"/>
      <c r="EJ55" s="304"/>
      <c r="EK55" s="304"/>
      <c r="EL55" s="304"/>
      <c r="EM55" s="304"/>
      <c r="EN55" s="304"/>
      <c r="EO55" s="304"/>
      <c r="EP55" s="305"/>
      <c r="EQ55" s="14"/>
    </row>
    <row r="56" spans="2:147" s="1" customFormat="1" ht="11.25" customHeight="1">
      <c r="B56" s="13"/>
      <c r="C56" s="245" t="s">
        <v>31</v>
      </c>
      <c r="D56" s="246"/>
      <c r="E56" s="246"/>
      <c r="F56" s="246"/>
      <c r="G56" s="246"/>
      <c r="H56" s="246"/>
      <c r="I56" s="246"/>
      <c r="J56" s="246"/>
      <c r="K56" s="246"/>
      <c r="L56" s="246"/>
      <c r="M56" s="246"/>
      <c r="N56" s="246"/>
      <c r="O56" s="246"/>
      <c r="P56" s="246"/>
      <c r="Q56" s="246"/>
      <c r="R56" s="246"/>
      <c r="S56" s="246"/>
      <c r="T56" s="246"/>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43"/>
      <c r="BH56" s="10"/>
      <c r="EQ56" s="14"/>
    </row>
    <row r="57" spans="2:147" s="1" customFormat="1" ht="12" customHeight="1">
      <c r="B57" s="13"/>
      <c r="C57" s="247"/>
      <c r="D57" s="248"/>
      <c r="E57" s="248"/>
      <c r="F57" s="248"/>
      <c r="G57" s="248"/>
      <c r="H57" s="248"/>
      <c r="I57" s="248"/>
      <c r="J57" s="248"/>
      <c r="K57" s="248"/>
      <c r="L57" s="248"/>
      <c r="M57" s="248"/>
      <c r="N57" s="248"/>
      <c r="O57" s="248"/>
      <c r="P57" s="248"/>
      <c r="Q57" s="248"/>
      <c r="R57" s="248"/>
      <c r="S57" s="248"/>
      <c r="T57" s="248"/>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4"/>
      <c r="BH57" s="10"/>
      <c r="BI57" s="245" t="s">
        <v>32</v>
      </c>
      <c r="BJ57" s="246"/>
      <c r="BK57" s="246"/>
      <c r="BL57" s="246"/>
      <c r="BM57" s="246"/>
      <c r="BN57" s="246"/>
      <c r="BO57" s="246"/>
      <c r="BP57" s="246"/>
      <c r="BQ57" s="246"/>
      <c r="BR57" s="246"/>
      <c r="BS57" s="246"/>
      <c r="BT57" s="246"/>
      <c r="BU57" s="246"/>
      <c r="BV57" s="246"/>
      <c r="BW57" s="246"/>
      <c r="BX57" s="246"/>
      <c r="BY57" s="246"/>
      <c r="BZ57" s="246"/>
      <c r="CA57" s="246"/>
      <c r="CB57" s="246"/>
      <c r="CC57" s="246"/>
      <c r="CD57" s="246"/>
      <c r="CE57" s="246"/>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9"/>
      <c r="EA57" s="9"/>
      <c r="EB57" s="9"/>
      <c r="EC57" s="9"/>
      <c r="ED57" s="9"/>
      <c r="EE57" s="9"/>
      <c r="EF57" s="9"/>
      <c r="EG57" s="9"/>
      <c r="EH57" s="9"/>
      <c r="EI57" s="9"/>
      <c r="EJ57" s="9"/>
      <c r="EK57" s="9"/>
      <c r="EL57" s="9"/>
      <c r="EM57" s="9"/>
      <c r="EN57" s="9"/>
      <c r="EO57" s="9"/>
      <c r="EP57" s="12"/>
      <c r="EQ57" s="14"/>
    </row>
    <row r="58" spans="2:147" s="1" customFormat="1" ht="11.1" customHeight="1">
      <c r="B58" s="13"/>
      <c r="C58" s="15"/>
      <c r="D58"/>
      <c r="E58"/>
      <c r="F58"/>
      <c r="G58"/>
      <c r="H58"/>
      <c r="I58"/>
      <c r="J58"/>
      <c r="K58" s="1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s="10"/>
      <c r="AZ58" s="10"/>
      <c r="BA58" s="10"/>
      <c r="BB58" s="10"/>
      <c r="BC58" s="10"/>
      <c r="BD58" s="10"/>
      <c r="BE58" s="10"/>
      <c r="BF58" s="10"/>
      <c r="BG58" s="14"/>
      <c r="BH58" s="10"/>
      <c r="BI58" s="247"/>
      <c r="BJ58" s="248"/>
      <c r="BK58" s="248"/>
      <c r="BL58" s="248"/>
      <c r="BM58" s="248"/>
      <c r="BN58" s="248"/>
      <c r="BO58" s="248"/>
      <c r="BP58" s="248"/>
      <c r="BQ58" s="248"/>
      <c r="BR58" s="248"/>
      <c r="BS58" s="248"/>
      <c r="BT58" s="248"/>
      <c r="BU58" s="248"/>
      <c r="BV58" s="248"/>
      <c r="BW58" s="248"/>
      <c r="BX58" s="248"/>
      <c r="BY58" s="248"/>
      <c r="BZ58" s="248"/>
      <c r="CA58" s="248"/>
      <c r="CB58" s="248"/>
      <c r="CC58" s="248"/>
      <c r="CD58" s="248"/>
      <c r="CE58" s="24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s="10"/>
      <c r="EA58" s="10"/>
      <c r="EB58" s="10"/>
      <c r="EC58" s="10"/>
      <c r="ED58" s="10"/>
      <c r="EE58" s="10"/>
      <c r="EF58" s="10"/>
      <c r="EG58" s="10"/>
      <c r="EH58" s="10"/>
      <c r="EI58" s="10"/>
      <c r="EJ58" s="10"/>
      <c r="EK58" s="10"/>
      <c r="EL58" s="10"/>
      <c r="EM58" s="10"/>
      <c r="EN58" s="10"/>
      <c r="EO58" s="10"/>
      <c r="EP58" s="14"/>
      <c r="EQ58" s="14"/>
    </row>
    <row r="59" spans="2:147" s="1" customFormat="1" ht="12" customHeight="1">
      <c r="B59" s="13"/>
      <c r="C59" s="264" t="s">
        <v>13</v>
      </c>
      <c r="D59" s="265"/>
      <c r="E59" s="265"/>
      <c r="F59" s="265"/>
      <c r="G59" s="265"/>
      <c r="H59" s="265"/>
      <c r="I59" s="265"/>
      <c r="J59" s="265"/>
      <c r="K59" s="265"/>
      <c r="L59" s="265"/>
      <c r="M59" s="265"/>
      <c r="N59" s="265"/>
      <c r="O59" s="265"/>
      <c r="P59" s="266"/>
      <c r="Q59" s="264" t="s">
        <v>10</v>
      </c>
      <c r="R59" s="265"/>
      <c r="S59" s="265"/>
      <c r="T59" s="266"/>
      <c r="U59" s="277" t="s">
        <v>14</v>
      </c>
      <c r="V59" s="278"/>
      <c r="W59" s="278"/>
      <c r="X59" s="278"/>
      <c r="Y59" s="278"/>
      <c r="Z59" s="278"/>
      <c r="AA59" s="278"/>
      <c r="AB59" s="279"/>
      <c r="AC59" s="277" t="s">
        <v>11</v>
      </c>
      <c r="AD59" s="278"/>
      <c r="AE59" s="278"/>
      <c r="AF59" s="278"/>
      <c r="AG59" s="278"/>
      <c r="AH59" s="279"/>
      <c r="AI59" s="264" t="s">
        <v>12</v>
      </c>
      <c r="AJ59" s="265"/>
      <c r="AK59" s="265"/>
      <c r="AL59" s="265"/>
      <c r="AM59" s="265"/>
      <c r="AN59" s="265"/>
      <c r="AO59" s="265"/>
      <c r="AP59" s="265"/>
      <c r="AQ59" s="265"/>
      <c r="AR59" s="265"/>
      <c r="AS59" s="265"/>
      <c r="AT59" s="265"/>
      <c r="AU59" s="265"/>
      <c r="AV59" s="265"/>
      <c r="AW59" s="265"/>
      <c r="AX59" s="265"/>
      <c r="AY59" s="265"/>
      <c r="AZ59" s="265"/>
      <c r="BA59" s="265"/>
      <c r="BB59" s="265"/>
      <c r="BC59" s="265"/>
      <c r="BD59" s="265"/>
      <c r="BE59" s="265"/>
      <c r="BF59" s="265"/>
      <c r="BG59" s="266"/>
      <c r="BH59" s="10"/>
      <c r="BI59" s="46"/>
      <c r="EP59" s="55"/>
      <c r="EQ59" s="14"/>
    </row>
    <row r="60" spans="2:147" ht="11.25" customHeight="1">
      <c r="B60" s="15"/>
      <c r="C60" s="267"/>
      <c r="D60" s="268"/>
      <c r="E60" s="268"/>
      <c r="F60" s="268"/>
      <c r="G60" s="268"/>
      <c r="H60" s="268"/>
      <c r="I60" s="268"/>
      <c r="J60" s="268"/>
      <c r="K60" s="268"/>
      <c r="L60" s="268"/>
      <c r="M60" s="268"/>
      <c r="N60" s="268"/>
      <c r="O60" s="268"/>
      <c r="P60" s="269"/>
      <c r="Q60" s="267"/>
      <c r="R60" s="268"/>
      <c r="S60" s="268"/>
      <c r="T60" s="269"/>
      <c r="U60" s="280"/>
      <c r="V60" s="281"/>
      <c r="W60" s="281"/>
      <c r="X60" s="281"/>
      <c r="Y60" s="281"/>
      <c r="Z60" s="281"/>
      <c r="AA60" s="281"/>
      <c r="AB60" s="282"/>
      <c r="AC60" s="280"/>
      <c r="AD60" s="281"/>
      <c r="AE60" s="281"/>
      <c r="AF60" s="281"/>
      <c r="AG60" s="281"/>
      <c r="AH60" s="282"/>
      <c r="AI60" s="267"/>
      <c r="AJ60" s="268"/>
      <c r="AK60" s="268"/>
      <c r="AL60" s="268"/>
      <c r="AM60" s="268"/>
      <c r="AN60" s="268"/>
      <c r="AO60" s="268"/>
      <c r="AP60" s="268"/>
      <c r="AQ60" s="268"/>
      <c r="AR60" s="268"/>
      <c r="AS60" s="268"/>
      <c r="AT60" s="268"/>
      <c r="AU60" s="268"/>
      <c r="AV60" s="268"/>
      <c r="AW60" s="268"/>
      <c r="AX60" s="268"/>
      <c r="AY60" s="268"/>
      <c r="AZ60" s="268"/>
      <c r="BA60" s="268"/>
      <c r="BB60" s="268"/>
      <c r="BC60" s="268"/>
      <c r="BD60" s="268"/>
      <c r="BE60" s="268"/>
      <c r="BF60" s="268"/>
      <c r="BG60" s="269"/>
      <c r="BI60" s="252" t="s">
        <v>67</v>
      </c>
      <c r="BJ60" s="253"/>
      <c r="BK60" s="253"/>
      <c r="BL60" s="253"/>
      <c r="BM60" s="253"/>
      <c r="BN60" s="253"/>
      <c r="BO60" s="253"/>
      <c r="BP60" s="253"/>
      <c r="BQ60" s="253"/>
      <c r="BR60" s="253"/>
      <c r="BS60" s="253"/>
      <c r="BT60" s="253"/>
      <c r="BU60" s="253"/>
      <c r="BV60" s="253"/>
      <c r="BW60" s="253"/>
      <c r="BX60" s="253"/>
      <c r="BY60" s="253"/>
      <c r="BZ60" s="253"/>
      <c r="CA60" s="253"/>
      <c r="CB60" s="253"/>
      <c r="CC60" s="253"/>
      <c r="CD60" s="253"/>
      <c r="CE60" s="253"/>
      <c r="CF60" s="253"/>
      <c r="CG60" s="253"/>
      <c r="CH60" s="253"/>
      <c r="CI60" s="253"/>
      <c r="CJ60" s="254"/>
      <c r="CK60" s="252" t="s">
        <v>53</v>
      </c>
      <c r="CL60" s="253"/>
      <c r="CM60" s="253"/>
      <c r="CN60" s="253"/>
      <c r="CO60" s="253"/>
      <c r="CP60" s="253"/>
      <c r="CQ60" s="253"/>
      <c r="CR60" s="253"/>
      <c r="CS60" s="253"/>
      <c r="CT60" s="253"/>
      <c r="CU60" s="253"/>
      <c r="CV60" s="253"/>
      <c r="CW60" s="253"/>
      <c r="CX60" s="253"/>
      <c r="CY60" s="253"/>
      <c r="CZ60" s="253"/>
      <c r="DA60" s="253"/>
      <c r="DB60" s="253"/>
      <c r="DC60" s="253"/>
      <c r="DD60" s="253"/>
      <c r="DE60" s="253"/>
      <c r="DF60" s="253"/>
      <c r="DG60" s="253"/>
      <c r="DH60" s="253"/>
      <c r="DI60" s="253"/>
      <c r="DJ60" s="253"/>
      <c r="DK60" s="253"/>
      <c r="DL60" s="253"/>
      <c r="DM60" s="253"/>
      <c r="DN60" s="253"/>
      <c r="DO60" s="253"/>
      <c r="DP60" s="253"/>
      <c r="DQ60" s="253"/>
      <c r="DR60" s="253"/>
      <c r="DS60" s="253"/>
      <c r="DT60" s="253"/>
      <c r="DU60" s="253"/>
      <c r="DV60" s="253"/>
      <c r="DW60" s="253"/>
      <c r="DX60" s="253"/>
      <c r="DY60" s="253"/>
      <c r="DZ60" s="253"/>
      <c r="EA60" s="253"/>
      <c r="EB60" s="253"/>
      <c r="EC60" s="253"/>
      <c r="ED60" s="253"/>
      <c r="EE60" s="253"/>
      <c r="EF60" s="253"/>
      <c r="EG60" s="253"/>
      <c r="EH60" s="253"/>
      <c r="EI60" s="253"/>
      <c r="EJ60" s="253"/>
      <c r="EK60" s="253"/>
      <c r="EL60" s="253"/>
      <c r="EM60" s="253"/>
      <c r="EN60" s="253"/>
      <c r="EO60" s="253"/>
      <c r="EP60" s="254"/>
      <c r="EQ60" s="16"/>
    </row>
    <row r="61" spans="2:147" ht="12" customHeight="1">
      <c r="B61" s="15"/>
      <c r="C61" s="255" t="s">
        <v>2585</v>
      </c>
      <c r="D61" s="256"/>
      <c r="E61" s="256"/>
      <c r="F61" s="256"/>
      <c r="G61" s="256"/>
      <c r="H61" s="256"/>
      <c r="I61" s="256"/>
      <c r="J61" s="256"/>
      <c r="K61" s="256"/>
      <c r="L61" s="256"/>
      <c r="M61" s="256"/>
      <c r="N61" s="256"/>
      <c r="O61" s="256"/>
      <c r="P61" s="257"/>
      <c r="Q61" s="249"/>
      <c r="R61" s="250"/>
      <c r="S61" s="250"/>
      <c r="T61" s="251"/>
      <c r="U61" s="249"/>
      <c r="V61" s="250"/>
      <c r="W61" s="250"/>
      <c r="X61" s="250"/>
      <c r="Y61" s="250"/>
      <c r="Z61" s="250"/>
      <c r="AA61" s="250"/>
      <c r="AB61" s="251"/>
      <c r="AC61" s="249"/>
      <c r="AD61" s="250"/>
      <c r="AE61" s="250"/>
      <c r="AF61" s="250"/>
      <c r="AG61" s="250"/>
      <c r="AH61" s="251"/>
      <c r="AI61" s="249"/>
      <c r="AJ61" s="250"/>
      <c r="AK61" s="250"/>
      <c r="AL61" s="250"/>
      <c r="AM61" s="250"/>
      <c r="AN61" s="250"/>
      <c r="AO61" s="250"/>
      <c r="AP61" s="250"/>
      <c r="AQ61" s="250"/>
      <c r="AR61" s="250"/>
      <c r="AS61" s="250"/>
      <c r="AT61" s="250"/>
      <c r="AU61" s="250"/>
      <c r="AV61" s="250"/>
      <c r="AW61" s="250"/>
      <c r="AX61" s="250"/>
      <c r="AY61" s="250"/>
      <c r="AZ61" s="250"/>
      <c r="BA61" s="250"/>
      <c r="BB61" s="250"/>
      <c r="BC61" s="250"/>
      <c r="BD61" s="250"/>
      <c r="BE61" s="250"/>
      <c r="BF61" s="250"/>
      <c r="BG61" s="251"/>
      <c r="BI61" s="68"/>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43"/>
      <c r="CK61" s="58" t="s">
        <v>66</v>
      </c>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60"/>
      <c r="EQ61" s="16"/>
    </row>
    <row r="62" spans="2:147" ht="12" customHeight="1">
      <c r="B62" s="15"/>
      <c r="C62" s="239"/>
      <c r="D62" s="240"/>
      <c r="E62" s="240"/>
      <c r="F62" s="240"/>
      <c r="G62" s="240"/>
      <c r="H62" s="240"/>
      <c r="I62" s="240"/>
      <c r="J62" s="240"/>
      <c r="K62" s="240"/>
      <c r="L62" s="240"/>
      <c r="M62" s="240"/>
      <c r="N62" s="240"/>
      <c r="O62" s="240"/>
      <c r="P62" s="241"/>
      <c r="Q62" s="233"/>
      <c r="R62" s="234"/>
      <c r="S62" s="234"/>
      <c r="T62" s="235"/>
      <c r="U62" s="233"/>
      <c r="V62" s="234"/>
      <c r="W62" s="234"/>
      <c r="X62" s="234"/>
      <c r="Y62" s="234"/>
      <c r="Z62" s="234"/>
      <c r="AA62" s="234"/>
      <c r="AB62" s="235"/>
      <c r="AC62" s="233"/>
      <c r="AD62" s="234"/>
      <c r="AE62" s="234"/>
      <c r="AF62" s="234"/>
      <c r="AG62" s="234"/>
      <c r="AH62" s="235"/>
      <c r="AI62" s="233"/>
      <c r="AJ62" s="234"/>
      <c r="AK62" s="234"/>
      <c r="AL62" s="234"/>
      <c r="AM62" s="234"/>
      <c r="AN62" s="234"/>
      <c r="AO62" s="234"/>
      <c r="AP62" s="234"/>
      <c r="AQ62" s="234"/>
      <c r="AR62" s="234"/>
      <c r="AS62" s="234"/>
      <c r="AT62" s="234"/>
      <c r="AU62" s="234"/>
      <c r="AV62" s="234"/>
      <c r="AW62" s="234"/>
      <c r="AX62" s="234"/>
      <c r="AY62" s="234"/>
      <c r="AZ62" s="234"/>
      <c r="BA62" s="234"/>
      <c r="BB62" s="234"/>
      <c r="BC62" s="234"/>
      <c r="BD62" s="234"/>
      <c r="BE62" s="234"/>
      <c r="BF62" s="234"/>
      <c r="BG62" s="235"/>
      <c r="BI62" s="15"/>
      <c r="CJ62" s="16"/>
      <c r="CK62" s="15"/>
      <c r="EP62" s="16"/>
      <c r="EQ62" s="16"/>
    </row>
    <row r="63" spans="2:147" ht="12" customHeight="1">
      <c r="B63" s="15"/>
      <c r="C63" s="239"/>
      <c r="D63" s="240"/>
      <c r="E63" s="240"/>
      <c r="F63" s="240"/>
      <c r="G63" s="240"/>
      <c r="H63" s="240"/>
      <c r="I63" s="240"/>
      <c r="J63" s="240"/>
      <c r="K63" s="240"/>
      <c r="L63" s="240"/>
      <c r="M63" s="240"/>
      <c r="N63" s="240"/>
      <c r="O63" s="240"/>
      <c r="P63" s="241"/>
      <c r="Q63" s="233"/>
      <c r="R63" s="234"/>
      <c r="S63" s="234"/>
      <c r="T63" s="235"/>
      <c r="U63" s="233"/>
      <c r="V63" s="234"/>
      <c r="W63" s="234"/>
      <c r="X63" s="234"/>
      <c r="Y63" s="234"/>
      <c r="Z63" s="234"/>
      <c r="AA63" s="234"/>
      <c r="AB63" s="235"/>
      <c r="AC63" s="233"/>
      <c r="AD63" s="234"/>
      <c r="AE63" s="234"/>
      <c r="AF63" s="234"/>
      <c r="AG63" s="234"/>
      <c r="AH63" s="235"/>
      <c r="AI63" s="233"/>
      <c r="AJ63" s="234"/>
      <c r="AK63" s="234"/>
      <c r="AL63" s="234"/>
      <c r="AM63" s="234"/>
      <c r="AN63" s="234"/>
      <c r="AO63" s="234"/>
      <c r="AP63" s="234"/>
      <c r="AQ63" s="234"/>
      <c r="AR63" s="234"/>
      <c r="AS63" s="234"/>
      <c r="AT63" s="234"/>
      <c r="AU63" s="234"/>
      <c r="AV63" s="234"/>
      <c r="AW63" s="234"/>
      <c r="AX63" s="234"/>
      <c r="AY63" s="234"/>
      <c r="AZ63" s="234"/>
      <c r="BA63" s="234"/>
      <c r="BB63" s="234"/>
      <c r="BC63" s="234"/>
      <c r="BD63" s="234"/>
      <c r="BE63" s="234"/>
      <c r="BF63" s="234"/>
      <c r="BG63" s="235"/>
      <c r="BI63" s="15"/>
      <c r="CJ63" s="16"/>
      <c r="CK63" s="15"/>
      <c r="EP63" s="16"/>
      <c r="EQ63" s="16"/>
    </row>
    <row r="64" spans="2:147" ht="12" customHeight="1">
      <c r="B64" s="15"/>
      <c r="C64" s="233"/>
      <c r="D64" s="234"/>
      <c r="E64" s="234"/>
      <c r="F64" s="234"/>
      <c r="G64" s="234"/>
      <c r="H64" s="234"/>
      <c r="I64" s="234"/>
      <c r="J64" s="234"/>
      <c r="K64" s="234"/>
      <c r="L64" s="234"/>
      <c r="M64" s="234"/>
      <c r="N64" s="234"/>
      <c r="O64" s="234"/>
      <c r="P64" s="235"/>
      <c r="Q64" s="233"/>
      <c r="R64" s="234"/>
      <c r="S64" s="234"/>
      <c r="T64" s="235"/>
      <c r="U64" s="233"/>
      <c r="V64" s="234"/>
      <c r="W64" s="234"/>
      <c r="X64" s="234"/>
      <c r="Y64" s="234"/>
      <c r="Z64" s="234"/>
      <c r="AA64" s="234"/>
      <c r="AB64" s="235"/>
      <c r="AC64" s="233"/>
      <c r="AD64" s="234"/>
      <c r="AE64" s="234"/>
      <c r="AF64" s="234"/>
      <c r="AG64" s="234"/>
      <c r="AH64" s="235"/>
      <c r="AI64" s="233"/>
      <c r="AJ64" s="234"/>
      <c r="AK64" s="234"/>
      <c r="AL64" s="234"/>
      <c r="AM64" s="234"/>
      <c r="AN64" s="234"/>
      <c r="AO64" s="234"/>
      <c r="AP64" s="234"/>
      <c r="AQ64" s="234"/>
      <c r="AR64" s="234"/>
      <c r="AS64" s="234"/>
      <c r="AT64" s="234"/>
      <c r="AU64" s="234"/>
      <c r="AV64" s="234"/>
      <c r="AW64" s="234"/>
      <c r="AX64" s="234"/>
      <c r="AY64" s="234"/>
      <c r="AZ64" s="234"/>
      <c r="BA64" s="234"/>
      <c r="BB64" s="234"/>
      <c r="BC64" s="234"/>
      <c r="BD64" s="234"/>
      <c r="BE64" s="234"/>
      <c r="BF64" s="234"/>
      <c r="BG64" s="235"/>
      <c r="BI64" s="15"/>
      <c r="CJ64" s="16"/>
      <c r="CK64" s="15"/>
      <c r="EP64" s="16"/>
      <c r="EQ64" s="16"/>
    </row>
    <row r="65" spans="2:147" ht="12" customHeight="1">
      <c r="B65" s="15"/>
      <c r="C65" s="239"/>
      <c r="D65" s="240"/>
      <c r="E65" s="240"/>
      <c r="F65" s="240"/>
      <c r="G65" s="240"/>
      <c r="H65" s="240"/>
      <c r="I65" s="240"/>
      <c r="J65" s="240"/>
      <c r="K65" s="240"/>
      <c r="L65" s="240"/>
      <c r="M65" s="240"/>
      <c r="N65" s="240"/>
      <c r="O65" s="240"/>
      <c r="P65" s="241"/>
      <c r="Q65" s="233"/>
      <c r="R65" s="234"/>
      <c r="S65" s="234"/>
      <c r="T65" s="235"/>
      <c r="U65" s="233"/>
      <c r="V65" s="234"/>
      <c r="W65" s="234"/>
      <c r="X65" s="234"/>
      <c r="Y65" s="234"/>
      <c r="Z65" s="234"/>
      <c r="AA65" s="234"/>
      <c r="AB65" s="235"/>
      <c r="AC65" s="233"/>
      <c r="AD65" s="234"/>
      <c r="AE65" s="234"/>
      <c r="AF65" s="234"/>
      <c r="AG65" s="234"/>
      <c r="AH65" s="235"/>
      <c r="AI65" s="233"/>
      <c r="AJ65" s="234"/>
      <c r="AK65" s="234"/>
      <c r="AL65" s="234"/>
      <c r="AM65" s="234"/>
      <c r="AN65" s="234"/>
      <c r="AO65" s="234"/>
      <c r="AP65" s="234"/>
      <c r="AQ65" s="234"/>
      <c r="AR65" s="234"/>
      <c r="AS65" s="234"/>
      <c r="AT65" s="234"/>
      <c r="AU65" s="234"/>
      <c r="AV65" s="234"/>
      <c r="AW65" s="234"/>
      <c r="AX65" s="234"/>
      <c r="AY65" s="234"/>
      <c r="AZ65" s="234"/>
      <c r="BA65" s="234"/>
      <c r="BB65" s="234"/>
      <c r="BC65" s="234"/>
      <c r="BD65" s="234"/>
      <c r="BE65" s="234"/>
      <c r="BF65" s="234"/>
      <c r="BG65" s="235"/>
      <c r="BI65" s="15"/>
      <c r="CJ65" s="16"/>
      <c r="CK65" s="58" t="s">
        <v>65</v>
      </c>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61"/>
      <c r="DO65" s="61"/>
      <c r="DP65" s="61"/>
      <c r="DQ65" s="61"/>
      <c r="DR65" s="61"/>
      <c r="DS65" s="61"/>
      <c r="DT65" s="61"/>
      <c r="DU65" s="61"/>
      <c r="DV65" s="61"/>
      <c r="DW65" s="61"/>
      <c r="DX65" s="61"/>
      <c r="DY65" s="61"/>
      <c r="DZ65" s="61"/>
      <c r="EA65" s="61"/>
      <c r="EB65" s="61"/>
      <c r="EC65" s="61"/>
      <c r="ED65" s="61"/>
      <c r="EE65" s="61"/>
      <c r="EF65" s="61"/>
      <c r="EG65" s="61"/>
      <c r="EH65" s="61"/>
      <c r="EI65" s="61"/>
      <c r="EJ65" s="61"/>
      <c r="EK65" s="61"/>
      <c r="EL65" s="61"/>
      <c r="EM65" s="61"/>
      <c r="EN65" s="61"/>
      <c r="EO65" s="61"/>
      <c r="EP65" s="62"/>
      <c r="EQ65" s="16"/>
    </row>
    <row r="66" spans="2:147" ht="12" customHeight="1">
      <c r="B66" s="15"/>
      <c r="C66" s="233"/>
      <c r="D66" s="234"/>
      <c r="E66" s="234"/>
      <c r="F66" s="234"/>
      <c r="G66" s="234"/>
      <c r="H66" s="234"/>
      <c r="I66" s="234"/>
      <c r="J66" s="234"/>
      <c r="K66" s="234"/>
      <c r="L66" s="234"/>
      <c r="M66" s="234"/>
      <c r="N66" s="234"/>
      <c r="O66" s="234"/>
      <c r="P66" s="235"/>
      <c r="Q66" s="233"/>
      <c r="R66" s="234"/>
      <c r="S66" s="234"/>
      <c r="T66" s="235"/>
      <c r="U66" s="233"/>
      <c r="V66" s="234"/>
      <c r="W66" s="234"/>
      <c r="X66" s="234"/>
      <c r="Y66" s="234"/>
      <c r="Z66" s="234"/>
      <c r="AA66" s="234"/>
      <c r="AB66" s="235"/>
      <c r="AC66" s="233"/>
      <c r="AD66" s="234"/>
      <c r="AE66" s="234"/>
      <c r="AF66" s="234"/>
      <c r="AG66" s="234"/>
      <c r="AH66" s="235"/>
      <c r="AI66" s="233"/>
      <c r="AJ66" s="234"/>
      <c r="AK66" s="234"/>
      <c r="AL66" s="234"/>
      <c r="AM66" s="234"/>
      <c r="AN66" s="234"/>
      <c r="AO66" s="234"/>
      <c r="AP66" s="234"/>
      <c r="AQ66" s="234"/>
      <c r="AR66" s="234"/>
      <c r="AS66" s="234"/>
      <c r="AT66" s="234"/>
      <c r="AU66" s="234"/>
      <c r="AV66" s="234"/>
      <c r="AW66" s="234"/>
      <c r="AX66" s="234"/>
      <c r="AY66" s="234"/>
      <c r="AZ66" s="234"/>
      <c r="BA66" s="234"/>
      <c r="BB66" s="234"/>
      <c r="BC66" s="234"/>
      <c r="BD66" s="234"/>
      <c r="BE66" s="234"/>
      <c r="BF66" s="234"/>
      <c r="BG66" s="235"/>
      <c r="BI66" s="46"/>
      <c r="BJ66" s="1"/>
      <c r="BK66" s="1"/>
      <c r="BL66" s="1"/>
      <c r="BM66" s="1"/>
      <c r="BN66" s="1"/>
      <c r="BO66" s="1"/>
      <c r="BP66" s="1"/>
      <c r="BQ66" s="1"/>
      <c r="BR66" s="1"/>
      <c r="BS66" s="1"/>
      <c r="BT66" s="1"/>
      <c r="BU66" s="1"/>
      <c r="BV66" s="1"/>
      <c r="BW66" s="1"/>
      <c r="CJ66" s="16"/>
      <c r="CK66" s="66"/>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c r="EI66" s="53"/>
      <c r="EJ66" s="53"/>
      <c r="EK66" s="53"/>
      <c r="EL66" s="53"/>
      <c r="EM66" s="53"/>
      <c r="EN66" s="53"/>
      <c r="EO66" s="53"/>
      <c r="EP66" s="54"/>
      <c r="EQ66" s="16"/>
    </row>
    <row r="67" spans="2:147" ht="12" customHeight="1">
      <c r="B67" s="15"/>
      <c r="C67" s="63"/>
      <c r="D67" s="64"/>
      <c r="E67" s="64"/>
      <c r="F67" s="64"/>
      <c r="G67" s="64"/>
      <c r="H67" s="64"/>
      <c r="I67" s="64"/>
      <c r="J67" s="64"/>
      <c r="K67" s="64"/>
      <c r="L67" s="64"/>
      <c r="M67" s="64"/>
      <c r="N67" s="64"/>
      <c r="O67" s="64"/>
      <c r="P67" s="65"/>
      <c r="Q67" s="63"/>
      <c r="R67" s="64"/>
      <c r="S67" s="64"/>
      <c r="T67" s="65"/>
      <c r="U67" s="63"/>
      <c r="V67" s="64"/>
      <c r="W67" s="64"/>
      <c r="X67" s="64"/>
      <c r="Y67" s="64"/>
      <c r="Z67" s="64"/>
      <c r="AA67" s="64"/>
      <c r="AB67" s="65"/>
      <c r="AC67" s="63"/>
      <c r="AD67" s="64"/>
      <c r="AE67" s="64"/>
      <c r="AF67" s="64"/>
      <c r="AG67" s="64"/>
      <c r="AH67" s="65"/>
      <c r="AI67" s="63"/>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5"/>
      <c r="BI67" s="46"/>
      <c r="BJ67" s="1"/>
      <c r="BK67" s="1"/>
      <c r="BL67" s="1"/>
      <c r="BM67" s="1"/>
      <c r="BN67" s="1"/>
      <c r="BO67" s="1"/>
      <c r="BP67" s="1"/>
      <c r="BQ67" s="1"/>
      <c r="BR67" s="1"/>
      <c r="BS67" s="1"/>
      <c r="BT67" s="1"/>
      <c r="BU67" s="1"/>
      <c r="BV67" s="1"/>
      <c r="BW67" s="1"/>
      <c r="CJ67" s="16"/>
      <c r="CK67" s="66"/>
      <c r="CL67" s="53"/>
      <c r="CM67" s="53"/>
      <c r="CN67" s="53"/>
      <c r="CO67" s="53"/>
      <c r="CP67" s="53"/>
      <c r="CQ67" s="53"/>
      <c r="CR67" s="53"/>
      <c r="CS67" s="53"/>
      <c r="CT67" s="53"/>
      <c r="CU67" s="53"/>
      <c r="CV67" s="53"/>
      <c r="CW67" s="53"/>
      <c r="CX67" s="53"/>
      <c r="CY67" s="53"/>
      <c r="CZ67" s="53"/>
      <c r="DA67" s="53"/>
      <c r="DB67" s="53"/>
      <c r="DC67" s="53"/>
      <c r="DD67" s="53"/>
      <c r="DE67" s="53"/>
      <c r="DF67" s="53"/>
      <c r="DG67" s="53"/>
      <c r="DH67" s="53"/>
      <c r="DI67" s="53"/>
      <c r="DJ67" s="53"/>
      <c r="DK67" s="53"/>
      <c r="DL67" s="53"/>
      <c r="DM67" s="53"/>
      <c r="DN67" s="53"/>
      <c r="DO67" s="53"/>
      <c r="DP67" s="53"/>
      <c r="DQ67" s="53"/>
      <c r="DR67" s="53"/>
      <c r="DS67" s="53"/>
      <c r="DT67" s="53"/>
      <c r="DU67" s="53"/>
      <c r="DV67" s="53"/>
      <c r="DW67" s="53"/>
      <c r="DX67" s="53"/>
      <c r="DY67" s="53"/>
      <c r="DZ67" s="53"/>
      <c r="EA67" s="53"/>
      <c r="EB67" s="53"/>
      <c r="EC67" s="53"/>
      <c r="ED67" s="53"/>
      <c r="EE67" s="53"/>
      <c r="EF67" s="53"/>
      <c r="EG67" s="53"/>
      <c r="EH67" s="53"/>
      <c r="EI67" s="53"/>
      <c r="EJ67" s="53"/>
      <c r="EK67" s="53"/>
      <c r="EL67" s="53"/>
      <c r="EM67" s="53"/>
      <c r="EN67" s="53"/>
      <c r="EO67" s="53"/>
      <c r="EP67" s="54"/>
      <c r="EQ67" s="16"/>
    </row>
    <row r="68" spans="2:147" ht="12" customHeight="1">
      <c r="B68" s="15"/>
      <c r="C68" s="236"/>
      <c r="D68" s="237"/>
      <c r="E68" s="237"/>
      <c r="F68" s="237"/>
      <c r="G68" s="237"/>
      <c r="H68" s="237"/>
      <c r="I68" s="237"/>
      <c r="J68" s="237"/>
      <c r="K68" s="237"/>
      <c r="L68" s="237"/>
      <c r="M68" s="237"/>
      <c r="N68" s="237"/>
      <c r="O68" s="237"/>
      <c r="P68" s="238"/>
      <c r="Q68" s="236"/>
      <c r="R68" s="237"/>
      <c r="S68" s="237"/>
      <c r="T68" s="238"/>
      <c r="U68" s="236"/>
      <c r="V68" s="237"/>
      <c r="W68" s="237"/>
      <c r="X68" s="237"/>
      <c r="Y68" s="237"/>
      <c r="Z68" s="237"/>
      <c r="AA68" s="237"/>
      <c r="AB68" s="238"/>
      <c r="AC68" s="236"/>
      <c r="AD68" s="237"/>
      <c r="AE68" s="237"/>
      <c r="AF68" s="237"/>
      <c r="AG68" s="237"/>
      <c r="AH68" s="238"/>
      <c r="AI68" s="236"/>
      <c r="AJ68" s="237"/>
      <c r="AK68" s="237"/>
      <c r="AL68" s="237"/>
      <c r="AM68" s="237"/>
      <c r="AN68" s="237"/>
      <c r="AO68" s="237"/>
      <c r="AP68" s="237"/>
      <c r="AQ68" s="237"/>
      <c r="AR68" s="237"/>
      <c r="AS68" s="237"/>
      <c r="AT68" s="237"/>
      <c r="AU68" s="237"/>
      <c r="AV68" s="237"/>
      <c r="AW68" s="237"/>
      <c r="AX68" s="237"/>
      <c r="AY68" s="237"/>
      <c r="AZ68" s="237"/>
      <c r="BA68" s="237"/>
      <c r="BB68" s="237"/>
      <c r="BC68" s="237"/>
      <c r="BD68" s="237"/>
      <c r="BE68" s="237"/>
      <c r="BF68" s="237"/>
      <c r="BG68" s="238"/>
      <c r="BI68" s="47"/>
      <c r="BJ68" s="48"/>
      <c r="BK68" s="48"/>
      <c r="BL68" s="48"/>
      <c r="BM68" s="48"/>
      <c r="BN68" s="48"/>
      <c r="BO68" s="48"/>
      <c r="BP68" s="48"/>
      <c r="BQ68" s="48"/>
      <c r="BR68" s="48"/>
      <c r="BS68" s="48"/>
      <c r="BT68" s="48"/>
      <c r="BU68" s="48"/>
      <c r="BV68" s="48"/>
      <c r="BW68" s="48"/>
      <c r="BX68" s="6"/>
      <c r="BY68" s="6"/>
      <c r="BZ68" s="6"/>
      <c r="CA68" s="6"/>
      <c r="CB68" s="6"/>
      <c r="CC68" s="6"/>
      <c r="CD68" s="6"/>
      <c r="CE68" s="6"/>
      <c r="CF68" s="6"/>
      <c r="CG68" s="6"/>
      <c r="CH68" s="6"/>
      <c r="CI68" s="6"/>
      <c r="CJ68" s="5"/>
      <c r="CK68" s="67"/>
      <c r="CL68" s="51"/>
      <c r="CM68" s="51"/>
      <c r="CN68" s="51"/>
      <c r="CO68" s="51"/>
      <c r="CP68" s="51"/>
      <c r="CQ68" s="51"/>
      <c r="CR68" s="51"/>
      <c r="CS68" s="51"/>
      <c r="CT68" s="51"/>
      <c r="CU68" s="51"/>
      <c r="CV68" s="51"/>
      <c r="CW68" s="51"/>
      <c r="CX68" s="51"/>
      <c r="CY68" s="51"/>
      <c r="CZ68" s="51"/>
      <c r="DA68" s="51"/>
      <c r="DB68" s="51"/>
      <c r="DC68" s="51"/>
      <c r="DD68" s="51"/>
      <c r="DE68" s="51"/>
      <c r="DF68" s="51"/>
      <c r="DG68" s="51"/>
      <c r="DH68" s="51"/>
      <c r="DI68" s="51"/>
      <c r="DJ68" s="51"/>
      <c r="DK68" s="51"/>
      <c r="DL68" s="51"/>
      <c r="DM68" s="51"/>
      <c r="DN68" s="51"/>
      <c r="DO68" s="51"/>
      <c r="DP68" s="51"/>
      <c r="DQ68" s="51"/>
      <c r="DR68" s="51"/>
      <c r="DS68" s="51"/>
      <c r="DT68" s="51"/>
      <c r="DU68" s="51"/>
      <c r="DV68" s="51"/>
      <c r="DW68" s="51"/>
      <c r="DX68" s="51"/>
      <c r="DY68" s="51"/>
      <c r="DZ68" s="51"/>
      <c r="EA68" s="51"/>
      <c r="EB68" s="51"/>
      <c r="EC68" s="51"/>
      <c r="ED68" s="51"/>
      <c r="EE68" s="51"/>
      <c r="EF68" s="51"/>
      <c r="EG68" s="51"/>
      <c r="EH68" s="51"/>
      <c r="EI68" s="51"/>
      <c r="EJ68" s="51"/>
      <c r="EK68" s="51"/>
      <c r="EL68" s="51"/>
      <c r="EM68" s="51"/>
      <c r="EN68" s="51"/>
      <c r="EO68" s="51"/>
      <c r="EP68" s="52"/>
      <c r="EQ68" s="16"/>
    </row>
    <row r="69" spans="2:147">
      <c r="B69" s="17"/>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5"/>
    </row>
    <row r="71" spans="2:147">
      <c r="C71" t="s">
        <v>33</v>
      </c>
    </row>
    <row r="72" spans="2:147">
      <c r="E72" t="s">
        <v>55</v>
      </c>
      <c r="BV72" t="s">
        <v>59</v>
      </c>
    </row>
    <row r="73" spans="2:147">
      <c r="G73" t="s">
        <v>56</v>
      </c>
      <c r="BX73" t="s">
        <v>60</v>
      </c>
    </row>
    <row r="74" spans="2:147">
      <c r="G74" t="s">
        <v>57</v>
      </c>
      <c r="BX74" t="s">
        <v>61</v>
      </c>
    </row>
    <row r="75" spans="2:147">
      <c r="G75" t="s">
        <v>58</v>
      </c>
      <c r="BX75" t="s">
        <v>62</v>
      </c>
    </row>
    <row r="77" spans="2:147" ht="13.8" thickBot="1">
      <c r="O77" s="230" t="s">
        <v>34</v>
      </c>
      <c r="P77" s="231"/>
      <c r="Q77" s="231"/>
      <c r="R77" s="231"/>
      <c r="S77" s="232"/>
      <c r="T77" s="230" t="s">
        <v>35</v>
      </c>
      <c r="U77" s="231"/>
      <c r="V77" s="231"/>
      <c r="W77" s="231"/>
      <c r="X77" s="231"/>
      <c r="Y77" s="231"/>
      <c r="Z77" s="231"/>
      <c r="AA77" s="232"/>
      <c r="AB77" s="230" t="s">
        <v>36</v>
      </c>
      <c r="AC77" s="231"/>
      <c r="AD77" s="231"/>
      <c r="AE77" s="231"/>
      <c r="AF77" s="231"/>
      <c r="AG77" s="231"/>
      <c r="AH77" s="231"/>
      <c r="AI77" s="231"/>
      <c r="AJ77" s="232"/>
      <c r="AK77" s="230" t="s">
        <v>37</v>
      </c>
      <c r="AL77" s="231"/>
      <c r="AM77" s="231"/>
      <c r="AN77" s="231"/>
      <c r="AO77" s="231"/>
      <c r="AP77" s="231"/>
      <c r="AQ77" s="231"/>
      <c r="AR77" s="231"/>
      <c r="AS77" s="242" t="s">
        <v>38</v>
      </c>
      <c r="AT77" s="243"/>
      <c r="AU77" s="243"/>
      <c r="AV77" s="243"/>
      <c r="AW77" s="243"/>
      <c r="AX77" s="243"/>
      <c r="AY77" s="243"/>
      <c r="AZ77" s="243"/>
      <c r="BA77" s="243"/>
      <c r="BB77" s="243"/>
      <c r="BC77" s="243"/>
      <c r="BD77" s="244"/>
      <c r="BE77" s="77" t="s">
        <v>39</v>
      </c>
      <c r="BF77" s="78"/>
      <c r="BG77" s="78"/>
      <c r="BH77" s="78"/>
      <c r="BI77" s="78"/>
      <c r="BJ77" s="78"/>
      <c r="BK77" s="78"/>
      <c r="BL77" s="78"/>
      <c r="BM77" s="78"/>
      <c r="BN77" s="78"/>
      <c r="BO77" s="78"/>
      <c r="BP77" s="78"/>
      <c r="BQ77" s="78"/>
      <c r="BR77" s="78"/>
      <c r="BS77" s="79"/>
    </row>
    <row r="78" spans="2:147" s="2" customFormat="1" ht="12.75" customHeight="1" thickTop="1">
      <c r="O78" s="36" t="s">
        <v>40</v>
      </c>
      <c r="P78" s="37"/>
      <c r="Q78" s="38"/>
      <c r="R78" s="38"/>
      <c r="S78" s="39"/>
      <c r="T78" s="36" t="s">
        <v>41</v>
      </c>
      <c r="U78" s="37"/>
      <c r="V78" s="4"/>
      <c r="W78" s="4"/>
      <c r="X78" s="4"/>
      <c r="Y78" s="4"/>
      <c r="Z78" s="4"/>
      <c r="AA78" s="42"/>
      <c r="AB78" s="36" t="s">
        <v>42</v>
      </c>
      <c r="AC78" s="36"/>
      <c r="AD78" s="4"/>
      <c r="AE78" s="4"/>
      <c r="AF78" s="4"/>
      <c r="AG78" s="4"/>
      <c r="AH78" s="4"/>
      <c r="AI78" s="4"/>
      <c r="AJ78" s="42"/>
      <c r="AK78" s="36" t="s">
        <v>41</v>
      </c>
      <c r="AL78" s="37"/>
      <c r="AM78" s="4"/>
      <c r="AN78" s="4"/>
      <c r="AO78" s="4"/>
      <c r="AP78" s="4"/>
      <c r="AQ78" s="4"/>
      <c r="AR78" s="4"/>
      <c r="AS78" s="36" t="s">
        <v>43</v>
      </c>
      <c r="AT78" s="37"/>
      <c r="AU78" s="37"/>
      <c r="AV78" s="37"/>
      <c r="AW78" s="37"/>
      <c r="AX78" s="37"/>
      <c r="AY78" s="37"/>
      <c r="AZ78" s="37"/>
      <c r="BA78" s="37"/>
      <c r="BB78" s="37"/>
      <c r="BC78" s="37"/>
      <c r="BD78" s="45"/>
      <c r="BE78" s="36" t="s">
        <v>44</v>
      </c>
      <c r="BF78" s="37"/>
      <c r="BG78" s="37"/>
      <c r="BH78" s="37"/>
      <c r="BI78" s="37"/>
      <c r="BJ78" s="37"/>
      <c r="BK78" s="38"/>
      <c r="BL78" s="38"/>
      <c r="BM78" s="38"/>
      <c r="BN78" s="38"/>
      <c r="BO78" s="38"/>
      <c r="BP78" s="38"/>
      <c r="BQ78" s="38"/>
      <c r="BR78" s="38"/>
      <c r="BS78" s="39"/>
    </row>
    <row r="79" spans="2:147" s="3" customFormat="1">
      <c r="O79" s="32" t="s">
        <v>45</v>
      </c>
      <c r="P79" s="33"/>
      <c r="Q79" s="34"/>
      <c r="R79" s="34"/>
      <c r="S79" s="35"/>
      <c r="T79" s="32" t="s">
        <v>46</v>
      </c>
      <c r="U79" s="33"/>
      <c r="V79" s="40"/>
      <c r="W79" s="40"/>
      <c r="X79" s="40"/>
      <c r="Y79" s="40"/>
      <c r="Z79" s="40"/>
      <c r="AA79" s="41"/>
      <c r="AB79" s="32" t="s">
        <v>47</v>
      </c>
      <c r="AC79" s="32"/>
      <c r="AD79" s="40"/>
      <c r="AE79" s="40"/>
      <c r="AF79" s="40"/>
      <c r="AG79" s="40"/>
      <c r="AH79" s="40"/>
      <c r="AI79" s="40"/>
      <c r="AJ79" s="41"/>
      <c r="AK79" s="32" t="s">
        <v>48</v>
      </c>
      <c r="AL79" s="33"/>
      <c r="AM79" s="40"/>
      <c r="AN79" s="40"/>
      <c r="AO79" s="40"/>
      <c r="AP79" s="40"/>
      <c r="AQ79" s="40"/>
      <c r="AR79" s="40"/>
      <c r="AS79" s="32" t="s">
        <v>49</v>
      </c>
      <c r="AT79" s="33"/>
      <c r="AU79" s="33"/>
      <c r="AV79" s="33"/>
      <c r="AW79" s="33"/>
      <c r="AX79" s="33"/>
      <c r="AY79" s="33"/>
      <c r="AZ79" s="33"/>
      <c r="BA79" s="33"/>
      <c r="BB79" s="33"/>
      <c r="BC79" s="33"/>
      <c r="BD79" s="44"/>
      <c r="BE79" s="32" t="s">
        <v>50</v>
      </c>
      <c r="BF79" s="33"/>
      <c r="BG79" s="33"/>
      <c r="BH79" s="33"/>
      <c r="BI79" s="33"/>
      <c r="BJ79" s="34"/>
      <c r="BK79" s="34"/>
      <c r="BL79" s="34"/>
      <c r="BM79" s="34"/>
      <c r="BN79" s="34"/>
      <c r="BO79" s="34"/>
      <c r="BP79" s="34"/>
      <c r="BQ79" s="34"/>
      <c r="BR79" s="34"/>
      <c r="BS79" s="35"/>
    </row>
    <row r="80" spans="2:147">
      <c r="V80" s="1"/>
      <c r="W80" s="1"/>
      <c r="X80" s="1"/>
      <c r="Y80" s="1"/>
      <c r="Z80" s="1"/>
      <c r="AA80" s="1"/>
      <c r="AB80" s="32" t="s">
        <v>51</v>
      </c>
      <c r="AC80" s="32"/>
      <c r="AD80" s="7"/>
      <c r="AE80" s="7"/>
      <c r="AF80" s="7"/>
      <c r="AG80" s="7"/>
      <c r="AH80" s="7"/>
      <c r="AI80" s="7"/>
      <c r="AJ80" s="8"/>
      <c r="AK80" s="31"/>
      <c r="AL80" s="31"/>
      <c r="AM80" s="31"/>
      <c r="AN80" s="31"/>
      <c r="AO80" s="31"/>
      <c r="AP80" s="31"/>
      <c r="AQ80" s="31"/>
      <c r="AR80" s="31"/>
      <c r="AS80" s="32" t="s">
        <v>52</v>
      </c>
      <c r="AT80" s="33"/>
      <c r="AU80" s="33"/>
      <c r="AV80" s="33"/>
      <c r="AW80" s="33"/>
      <c r="AX80" s="33"/>
      <c r="AY80" s="33"/>
      <c r="AZ80" s="33"/>
      <c r="BA80" s="33"/>
      <c r="BB80" s="33"/>
      <c r="BC80" s="33"/>
      <c r="BD80" s="44"/>
      <c r="BE80" s="32" t="s">
        <v>54</v>
      </c>
      <c r="BF80" s="33"/>
      <c r="BG80" s="33"/>
      <c r="BH80" s="33"/>
      <c r="BI80" s="33"/>
      <c r="BJ80" s="49"/>
      <c r="BK80" s="49"/>
      <c r="BL80" s="49"/>
      <c r="BM80" s="49"/>
      <c r="BN80" s="49"/>
      <c r="BO80" s="49"/>
      <c r="BP80" s="49"/>
      <c r="BQ80" s="49"/>
      <c r="BR80" s="49"/>
      <c r="BS80" s="50"/>
    </row>
    <row r="81" spans="22:62">
      <c r="V81" s="1"/>
      <c r="W81" s="1"/>
      <c r="X81" s="1"/>
      <c r="Y81" s="1"/>
      <c r="Z81" s="1"/>
      <c r="AA81" s="1"/>
      <c r="AB81" s="1"/>
      <c r="AC81" s="1"/>
      <c r="AD81" s="1"/>
      <c r="AE81" s="1"/>
      <c r="AF81" s="1"/>
      <c r="AG81" s="1"/>
      <c r="AH81" s="1"/>
      <c r="AI81" s="1"/>
      <c r="AJ81" s="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row>
    <row r="82" spans="22:62">
      <c r="V82" s="1"/>
      <c r="W82" s="1"/>
      <c r="X82" s="1"/>
      <c r="Y82" s="1"/>
      <c r="Z82" s="1"/>
      <c r="AA82" s="1"/>
      <c r="AB82" s="1"/>
      <c r="AC82" s="1"/>
      <c r="AD82" s="1"/>
      <c r="AE82" s="1"/>
      <c r="AF82" s="1"/>
      <c r="AG82" s="1"/>
      <c r="AH82" s="1"/>
      <c r="AI82" s="1"/>
      <c r="AJ82" s="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row>
    <row r="83" spans="22:62">
      <c r="V83" s="1"/>
      <c r="W83" s="1"/>
      <c r="X83" s="1"/>
      <c r="Y83" s="1"/>
      <c r="Z83" s="1"/>
      <c r="AA83" s="1"/>
      <c r="AB83" s="1"/>
      <c r="AC83" s="1"/>
      <c r="AD83" s="1"/>
      <c r="AE83" s="1"/>
      <c r="AF83" s="1"/>
      <c r="AG83" s="1"/>
      <c r="AH83" s="1"/>
      <c r="AI83" s="1"/>
      <c r="AJ83" s="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row>
    <row r="84" spans="22:62">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row>
    <row r="85" spans="22:62">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row>
    <row r="86" spans="22:62">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row>
  </sheetData>
  <mergeCells count="164">
    <mergeCell ref="CI54:CO54"/>
    <mergeCell ref="CA55:CH55"/>
    <mergeCell ref="CI50:CO51"/>
    <mergeCell ref="AC59:AH60"/>
    <mergeCell ref="AI59:BG60"/>
    <mergeCell ref="CK60:EP60"/>
    <mergeCell ref="U51:AE51"/>
    <mergeCell ref="AF53:BG53"/>
    <mergeCell ref="CP50:DC51"/>
    <mergeCell ref="CA50:CH51"/>
    <mergeCell ref="BI50:BV51"/>
    <mergeCell ref="BW50:BZ51"/>
    <mergeCell ref="DD50:EP51"/>
    <mergeCell ref="CP52:DC52"/>
    <mergeCell ref="CP54:DC54"/>
    <mergeCell ref="AF52:BG52"/>
    <mergeCell ref="DD54:EP54"/>
    <mergeCell ref="CP55:DC55"/>
    <mergeCell ref="DD55:EP55"/>
    <mergeCell ref="BI55:BV55"/>
    <mergeCell ref="AF50:BG50"/>
    <mergeCell ref="AF51:BG51"/>
    <mergeCell ref="DD52:EP52"/>
    <mergeCell ref="CP53:DC53"/>
    <mergeCell ref="AF46:BG46"/>
    <mergeCell ref="U41:AE41"/>
    <mergeCell ref="AF41:BG41"/>
    <mergeCell ref="U40:AE40"/>
    <mergeCell ref="BI54:BV54"/>
    <mergeCell ref="BW54:BZ54"/>
    <mergeCell ref="AF48:BG48"/>
    <mergeCell ref="C41:T41"/>
    <mergeCell ref="C42:T42"/>
    <mergeCell ref="C45:T45"/>
    <mergeCell ref="C40:T40"/>
    <mergeCell ref="C47:T47"/>
    <mergeCell ref="C43:T43"/>
    <mergeCell ref="C44:T44"/>
    <mergeCell ref="C46:T46"/>
    <mergeCell ref="AF40:BG40"/>
    <mergeCell ref="U47:AE47"/>
    <mergeCell ref="AF47:BG47"/>
    <mergeCell ref="U43:AE43"/>
    <mergeCell ref="AF43:BG43"/>
    <mergeCell ref="BI44:CD45"/>
    <mergeCell ref="BI47:BZ48"/>
    <mergeCell ref="CA54:CH54"/>
    <mergeCell ref="AI65:BG65"/>
    <mergeCell ref="U42:AE42"/>
    <mergeCell ref="C54:T54"/>
    <mergeCell ref="U54:AE54"/>
    <mergeCell ref="AF54:BG54"/>
    <mergeCell ref="C53:T53"/>
    <mergeCell ref="U53:AE53"/>
    <mergeCell ref="C50:T50"/>
    <mergeCell ref="U50:AE50"/>
    <mergeCell ref="C52:T52"/>
    <mergeCell ref="U52:AE52"/>
    <mergeCell ref="C51:T51"/>
    <mergeCell ref="C59:P60"/>
    <mergeCell ref="Q59:T60"/>
    <mergeCell ref="U59:AB60"/>
    <mergeCell ref="AF42:BG42"/>
    <mergeCell ref="U46:AE46"/>
    <mergeCell ref="U49:AE49"/>
    <mergeCell ref="AF49:BG49"/>
    <mergeCell ref="U44:AE44"/>
    <mergeCell ref="AF44:BG44"/>
    <mergeCell ref="U45:AE45"/>
    <mergeCell ref="AF45:BG45"/>
    <mergeCell ref="U48:AE48"/>
    <mergeCell ref="DW2:EA2"/>
    <mergeCell ref="EB2:EQ2"/>
    <mergeCell ref="B3:N3"/>
    <mergeCell ref="O3:AO3"/>
    <mergeCell ref="AP3:BB3"/>
    <mergeCell ref="BC3:CY3"/>
    <mergeCell ref="CZ3:DF3"/>
    <mergeCell ref="DG3:DV3"/>
    <mergeCell ref="DW3:EA3"/>
    <mergeCell ref="EB3:EQ3"/>
    <mergeCell ref="B2:F2"/>
    <mergeCell ref="G2:N2"/>
    <mergeCell ref="O2:Y2"/>
    <mergeCell ref="Z2:DV2"/>
    <mergeCell ref="CZ4:DF4"/>
    <mergeCell ref="DG4:DV4"/>
    <mergeCell ref="DW4:EA4"/>
    <mergeCell ref="EB4:EQ4"/>
    <mergeCell ref="B4:N4"/>
    <mergeCell ref="O4:AO4"/>
    <mergeCell ref="AP4:BB4"/>
    <mergeCell ref="BC4:CY4"/>
    <mergeCell ref="C21:Z21"/>
    <mergeCell ref="C32:T33"/>
    <mergeCell ref="C35:T36"/>
    <mergeCell ref="U35:AE36"/>
    <mergeCell ref="U39:AE39"/>
    <mergeCell ref="AF39:BG39"/>
    <mergeCell ref="AF35:BG36"/>
    <mergeCell ref="B6:EQ6"/>
    <mergeCell ref="C8:J8"/>
    <mergeCell ref="BI8:CD8"/>
    <mergeCell ref="C10:T10"/>
    <mergeCell ref="C37:T37"/>
    <mergeCell ref="U37:AE37"/>
    <mergeCell ref="AF37:BG37"/>
    <mergeCell ref="C38:T38"/>
    <mergeCell ref="C39:T39"/>
    <mergeCell ref="U38:AE38"/>
    <mergeCell ref="AF38:BG38"/>
    <mergeCell ref="DD53:EP53"/>
    <mergeCell ref="CA53:CH53"/>
    <mergeCell ref="CI53:CO53"/>
    <mergeCell ref="BI52:BV52"/>
    <mergeCell ref="BW52:BZ52"/>
    <mergeCell ref="CA52:CH52"/>
    <mergeCell ref="CI52:CO52"/>
    <mergeCell ref="BI53:BV53"/>
    <mergeCell ref="BW53:BZ53"/>
    <mergeCell ref="BW55:BZ55"/>
    <mergeCell ref="CI55:CO55"/>
    <mergeCell ref="C63:P63"/>
    <mergeCell ref="Q63:T63"/>
    <mergeCell ref="U63:AB63"/>
    <mergeCell ref="AC63:AH63"/>
    <mergeCell ref="C56:T57"/>
    <mergeCell ref="AI61:BG61"/>
    <mergeCell ref="Q62:T62"/>
    <mergeCell ref="U62:AB62"/>
    <mergeCell ref="Q61:T61"/>
    <mergeCell ref="U61:AB61"/>
    <mergeCell ref="AC61:AH61"/>
    <mergeCell ref="BI57:CE58"/>
    <mergeCell ref="AI63:BG63"/>
    <mergeCell ref="AC62:AH62"/>
    <mergeCell ref="AI62:BG62"/>
    <mergeCell ref="BI60:CJ60"/>
    <mergeCell ref="C61:P61"/>
    <mergeCell ref="C62:P62"/>
    <mergeCell ref="O77:S77"/>
    <mergeCell ref="T77:AA77"/>
    <mergeCell ref="AB77:AJ77"/>
    <mergeCell ref="C64:P64"/>
    <mergeCell ref="Q64:T64"/>
    <mergeCell ref="U64:AB64"/>
    <mergeCell ref="AC64:AH64"/>
    <mergeCell ref="AC68:AH68"/>
    <mergeCell ref="AK77:AR77"/>
    <mergeCell ref="C68:P68"/>
    <mergeCell ref="Q68:T68"/>
    <mergeCell ref="U68:AB68"/>
    <mergeCell ref="AI66:BG66"/>
    <mergeCell ref="C65:P65"/>
    <mergeCell ref="Q65:T65"/>
    <mergeCell ref="U65:AB65"/>
    <mergeCell ref="AI68:BG68"/>
    <mergeCell ref="AS77:BD77"/>
    <mergeCell ref="AC65:AH65"/>
    <mergeCell ref="C66:P66"/>
    <mergeCell ref="Q66:T66"/>
    <mergeCell ref="U66:AB66"/>
    <mergeCell ref="AC66:AH66"/>
    <mergeCell ref="AI64:BG64"/>
  </mergeCells>
  <phoneticPr fontId="16"/>
  <dataValidations count="5">
    <dataValidation type="list" allowBlank="1" showInputMessage="1" showErrorMessage="1" sqref="R68:T68 BW52:BW55 R61:T66 Q61:Q68">
      <formula1>$O$78:$O$79</formula1>
    </dataValidation>
    <dataValidation type="list" allowBlank="1" showInputMessage="1" showErrorMessage="1" sqref="AD68:AH68 AD61:AH66 CI52:CI55 AC61:AC68">
      <formula1>$AB$78:$AB$80</formula1>
    </dataValidation>
    <dataValidation type="list" allowBlank="1" showInputMessage="1" showErrorMessage="1" sqref="V68:AB68 U61:U68 V61:AB66">
      <formula1>$T$78:$T$79</formula1>
    </dataValidation>
    <dataValidation type="list" allowBlank="1" showInputMessage="1" showErrorMessage="1" sqref="CA52:CH55">
      <formula1>$AK$78:$AK$79</formula1>
    </dataValidation>
    <dataValidation type="list" allowBlank="1" showInputMessage="1" showErrorMessage="1" sqref="U37:AE54">
      <formula1>BE$78:BE$80</formula1>
    </dataValidation>
  </dataValidations>
  <printOptions horizontalCentered="1" verticalCentered="1"/>
  <pageMargins left="3.937007874015748E-2" right="3.937007874015748E-2" top="0.19685039370078741" bottom="3.937007874015748E-2" header="0.43307086614173229" footer="0.19685039370078741"/>
  <pageSetup paperSize="9" scale="63" orientation="landscape" horizontalDpi="300" verticalDpi="300" r:id="rId1"/>
  <headerFooter alignWithMargins="0">
    <oddHeader>&amp;L&amp;"Calibri"&amp;13&amp;K000000 •• PROTECTED&amp;1#_x000D_&amp;R&amp;P/&amp;N</oddHeader>
  </headerFooter>
  <drawing r:id="rId2"/>
  <legacyDrawing r:id="rId3"/>
  <controls>
    <mc:AlternateContent xmlns:mc="http://schemas.openxmlformats.org/markup-compatibility/2006">
      <mc:Choice Requires="x14">
        <control shapeId="2064" r:id="rId4" name="OptionButton2">
          <controlPr defaultSize="0" autoLine="0" r:id="rId5">
            <anchor moveWithCells="1">
              <from>
                <xdr:col>61</xdr:col>
                <xdr:colOff>38100</xdr:colOff>
                <xdr:row>66</xdr:row>
                <xdr:rowOff>83820</xdr:rowOff>
              </from>
              <to>
                <xdr:col>76</xdr:col>
                <xdr:colOff>22860</xdr:colOff>
                <xdr:row>68</xdr:row>
                <xdr:rowOff>7620</xdr:rowOff>
              </to>
            </anchor>
          </controlPr>
        </control>
      </mc:Choice>
      <mc:Fallback>
        <control shapeId="2064" r:id="rId4" name="OptionButton2"/>
      </mc:Fallback>
    </mc:AlternateContent>
    <mc:AlternateContent xmlns:mc="http://schemas.openxmlformats.org/markup-compatibility/2006">
      <mc:Choice Requires="x14">
        <control shapeId="2195" r:id="rId6" name="CheckBox10">
          <controlPr defaultSize="0" autoLine="0" r:id="rId7">
            <anchor moveWithCells="1">
              <from>
                <xdr:col>73</xdr:col>
                <xdr:colOff>60960</xdr:colOff>
                <xdr:row>65</xdr:row>
                <xdr:rowOff>83820</xdr:rowOff>
              </from>
              <to>
                <xdr:col>85</xdr:col>
                <xdr:colOff>76200</xdr:colOff>
                <xdr:row>67</xdr:row>
                <xdr:rowOff>0</xdr:rowOff>
              </to>
            </anchor>
          </controlPr>
        </control>
      </mc:Choice>
      <mc:Fallback>
        <control shapeId="2195" r:id="rId6" name="CheckBox10"/>
      </mc:Fallback>
    </mc:AlternateContent>
    <mc:AlternateContent xmlns:mc="http://schemas.openxmlformats.org/markup-compatibility/2006">
      <mc:Choice Requires="x14">
        <control shapeId="2194" r:id="rId8" name="CheckBox9">
          <controlPr defaultSize="0" autoLine="0" r:id="rId9">
            <anchor moveWithCells="1">
              <from>
                <xdr:col>73</xdr:col>
                <xdr:colOff>60960</xdr:colOff>
                <xdr:row>64</xdr:row>
                <xdr:rowOff>60960</xdr:rowOff>
              </from>
              <to>
                <xdr:col>85</xdr:col>
                <xdr:colOff>76200</xdr:colOff>
                <xdr:row>65</xdr:row>
                <xdr:rowOff>129540</xdr:rowOff>
              </to>
            </anchor>
          </controlPr>
        </control>
      </mc:Choice>
      <mc:Fallback>
        <control shapeId="2194" r:id="rId8" name="CheckBox9"/>
      </mc:Fallback>
    </mc:AlternateContent>
    <mc:AlternateContent xmlns:mc="http://schemas.openxmlformats.org/markup-compatibility/2006">
      <mc:Choice Requires="x14">
        <control shapeId="2193" r:id="rId10" name="CheckBox8">
          <controlPr defaultSize="0" autoLine="0" r:id="rId11">
            <anchor moveWithCells="1">
              <from>
                <xdr:col>73</xdr:col>
                <xdr:colOff>68580</xdr:colOff>
                <xdr:row>63</xdr:row>
                <xdr:rowOff>60960</xdr:rowOff>
              </from>
              <to>
                <xdr:col>85</xdr:col>
                <xdr:colOff>83820</xdr:colOff>
                <xdr:row>64</xdr:row>
                <xdr:rowOff>129540</xdr:rowOff>
              </to>
            </anchor>
          </controlPr>
        </control>
      </mc:Choice>
      <mc:Fallback>
        <control shapeId="2193" r:id="rId10" name="CheckBox8"/>
      </mc:Fallback>
    </mc:AlternateContent>
    <mc:AlternateContent xmlns:mc="http://schemas.openxmlformats.org/markup-compatibility/2006">
      <mc:Choice Requires="x14">
        <control shapeId="2078" r:id="rId12" name="CheckBox7">
          <controlPr defaultSize="0" autoLine="0" r:id="rId13">
            <anchor moveWithCells="1">
              <from>
                <xdr:col>73</xdr:col>
                <xdr:colOff>68580</xdr:colOff>
                <xdr:row>62</xdr:row>
                <xdr:rowOff>38100</xdr:rowOff>
              </from>
              <to>
                <xdr:col>85</xdr:col>
                <xdr:colOff>83820</xdr:colOff>
                <xdr:row>63</xdr:row>
                <xdr:rowOff>106680</xdr:rowOff>
              </to>
            </anchor>
          </controlPr>
        </control>
      </mc:Choice>
      <mc:Fallback>
        <control shapeId="2078" r:id="rId12" name="CheckBox7"/>
      </mc:Fallback>
    </mc:AlternateContent>
    <mc:AlternateContent xmlns:mc="http://schemas.openxmlformats.org/markup-compatibility/2006">
      <mc:Choice Requires="x14">
        <control shapeId="2077" r:id="rId14" name="CheckBox6">
          <controlPr defaultSize="0" autoLine="0" r:id="rId15">
            <anchor moveWithCells="1">
              <from>
                <xdr:col>73</xdr:col>
                <xdr:colOff>68580</xdr:colOff>
                <xdr:row>61</xdr:row>
                <xdr:rowOff>30480</xdr:rowOff>
              </from>
              <to>
                <xdr:col>85</xdr:col>
                <xdr:colOff>68580</xdr:colOff>
                <xdr:row>62</xdr:row>
                <xdr:rowOff>99060</xdr:rowOff>
              </to>
            </anchor>
          </controlPr>
        </control>
      </mc:Choice>
      <mc:Fallback>
        <control shapeId="2077" r:id="rId14" name="CheckBox6"/>
      </mc:Fallback>
    </mc:AlternateContent>
    <mc:AlternateContent xmlns:mc="http://schemas.openxmlformats.org/markup-compatibility/2006">
      <mc:Choice Requires="x14">
        <control shapeId="2076" r:id="rId16" name="CheckBox5">
          <controlPr defaultSize="0" autoLine="0" r:id="rId17">
            <anchor moveWithCells="1">
              <from>
                <xdr:col>62</xdr:col>
                <xdr:colOff>60960</xdr:colOff>
                <xdr:row>64</xdr:row>
                <xdr:rowOff>106680</xdr:rowOff>
              </from>
              <to>
                <xdr:col>71</xdr:col>
                <xdr:colOff>83820</xdr:colOff>
                <xdr:row>66</xdr:row>
                <xdr:rowOff>22860</xdr:rowOff>
              </to>
            </anchor>
          </controlPr>
        </control>
      </mc:Choice>
      <mc:Fallback>
        <control shapeId="2076" r:id="rId16" name="CheckBox5"/>
      </mc:Fallback>
    </mc:AlternateContent>
    <mc:AlternateContent xmlns:mc="http://schemas.openxmlformats.org/markup-compatibility/2006">
      <mc:Choice Requires="x14">
        <control shapeId="2075" r:id="rId18" name="CheckBox4">
          <controlPr defaultSize="0" autoLine="0" r:id="rId19">
            <anchor moveWithCells="1">
              <from>
                <xdr:col>62</xdr:col>
                <xdr:colOff>60960</xdr:colOff>
                <xdr:row>63</xdr:row>
                <xdr:rowOff>99060</xdr:rowOff>
              </from>
              <to>
                <xdr:col>70</xdr:col>
                <xdr:colOff>53340</xdr:colOff>
                <xdr:row>65</xdr:row>
                <xdr:rowOff>15240</xdr:rowOff>
              </to>
            </anchor>
          </controlPr>
        </control>
      </mc:Choice>
      <mc:Fallback>
        <control shapeId="2075" r:id="rId18" name="CheckBox4"/>
      </mc:Fallback>
    </mc:AlternateContent>
    <mc:AlternateContent xmlns:mc="http://schemas.openxmlformats.org/markup-compatibility/2006">
      <mc:Choice Requires="x14">
        <control shapeId="2074" r:id="rId20" name="CheckBox3">
          <controlPr defaultSize="0" autoLine="0" r:id="rId21">
            <anchor moveWithCells="1">
              <from>
                <xdr:col>62</xdr:col>
                <xdr:colOff>60960</xdr:colOff>
                <xdr:row>62</xdr:row>
                <xdr:rowOff>68580</xdr:rowOff>
              </from>
              <to>
                <xdr:col>70</xdr:col>
                <xdr:colOff>53340</xdr:colOff>
                <xdr:row>63</xdr:row>
                <xdr:rowOff>137160</xdr:rowOff>
              </to>
            </anchor>
          </controlPr>
        </control>
      </mc:Choice>
      <mc:Fallback>
        <control shapeId="2074" r:id="rId20" name="CheckBox3"/>
      </mc:Fallback>
    </mc:AlternateContent>
    <mc:AlternateContent xmlns:mc="http://schemas.openxmlformats.org/markup-compatibility/2006">
      <mc:Choice Requires="x14">
        <control shapeId="2073" r:id="rId22" name="CheckBox2">
          <controlPr defaultSize="0" autoLine="0" r:id="rId23">
            <anchor moveWithCells="1">
              <from>
                <xdr:col>62</xdr:col>
                <xdr:colOff>60960</xdr:colOff>
                <xdr:row>61</xdr:row>
                <xdr:rowOff>38100</xdr:rowOff>
              </from>
              <to>
                <xdr:col>70</xdr:col>
                <xdr:colOff>53340</xdr:colOff>
                <xdr:row>62</xdr:row>
                <xdr:rowOff>114300</xdr:rowOff>
              </to>
            </anchor>
          </controlPr>
        </control>
      </mc:Choice>
      <mc:Fallback>
        <control shapeId="2073" r:id="rId22" name="CheckBox2"/>
      </mc:Fallback>
    </mc:AlternateContent>
    <mc:AlternateContent xmlns:mc="http://schemas.openxmlformats.org/markup-compatibility/2006">
      <mc:Choice Requires="x14">
        <control shapeId="2065" r:id="rId24" name="OptionButton1">
          <controlPr defaultSize="0" autoLine="0" r:id="rId25">
            <anchor moveWithCells="1">
              <from>
                <xdr:col>72</xdr:col>
                <xdr:colOff>7620</xdr:colOff>
                <xdr:row>60</xdr:row>
                <xdr:rowOff>22860</xdr:rowOff>
              </from>
              <to>
                <xdr:col>84</xdr:col>
                <xdr:colOff>83820</xdr:colOff>
                <xdr:row>61</xdr:row>
                <xdr:rowOff>91440</xdr:rowOff>
              </to>
            </anchor>
          </controlPr>
        </control>
      </mc:Choice>
      <mc:Fallback>
        <control shapeId="2065" r:id="rId24" name="OptionButton1"/>
      </mc:Fallback>
    </mc:AlternateContent>
    <mc:AlternateContent xmlns:mc="http://schemas.openxmlformats.org/markup-compatibility/2006">
      <mc:Choice Requires="x14">
        <control shapeId="2063" r:id="rId26" name="OptionButton3">
          <controlPr defaultSize="0" autoLine="0" r:id="rId27">
            <anchor moveWithCells="1">
              <from>
                <xdr:col>61</xdr:col>
                <xdr:colOff>30480</xdr:colOff>
                <xdr:row>60</xdr:row>
                <xdr:rowOff>7620</xdr:rowOff>
              </from>
              <to>
                <xdr:col>69</xdr:col>
                <xdr:colOff>7620</xdr:colOff>
                <xdr:row>61</xdr:row>
                <xdr:rowOff>76200</xdr:rowOff>
              </to>
            </anchor>
          </controlPr>
        </control>
      </mc:Choice>
      <mc:Fallback>
        <control shapeId="2063" r:id="rId26" name="OptionButton3"/>
      </mc:Fallback>
    </mc:AlternateContent>
    <mc:AlternateContent xmlns:mc="http://schemas.openxmlformats.org/markup-compatibility/2006">
      <mc:Choice Requires="x14">
        <control shapeId="2071" r:id="rId28" name="CheckBox1">
          <controlPr defaultSize="0" autoLine="0" r:id="rId29">
            <anchor moveWithCells="1">
              <from>
                <xdr:col>24</xdr:col>
                <xdr:colOff>30480</xdr:colOff>
                <xdr:row>55</xdr:row>
                <xdr:rowOff>60960</xdr:rowOff>
              </from>
              <to>
                <xdr:col>39</xdr:col>
                <xdr:colOff>76200</xdr:colOff>
                <xdr:row>57</xdr:row>
                <xdr:rowOff>7620</xdr:rowOff>
              </to>
            </anchor>
          </controlPr>
        </control>
      </mc:Choice>
      <mc:Fallback>
        <control shapeId="2071" r:id="rId28" name="CheckBox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Q386"/>
  <sheetViews>
    <sheetView showGridLines="0" tabSelected="1" topLeftCell="A249" zoomScale="115" zoomScaleNormal="115" workbookViewId="0">
      <selection activeCell="S260" sqref="S260"/>
    </sheetView>
  </sheetViews>
  <sheetFormatPr defaultColWidth="3.33203125" defaultRowHeight="13.2"/>
  <sheetData>
    <row r="2" spans="2:4" ht="28.2">
      <c r="B2" s="80" t="s">
        <v>69</v>
      </c>
    </row>
    <row r="5" spans="2:4" ht="14.4">
      <c r="C5" s="201">
        <v>1</v>
      </c>
      <c r="D5" s="202" t="s">
        <v>2600</v>
      </c>
    </row>
    <row r="57" spans="3:4" ht="14.4">
      <c r="C57" s="201">
        <v>2</v>
      </c>
      <c r="D57" s="202" t="s">
        <v>2599</v>
      </c>
    </row>
    <row r="91" spans="3:4" ht="14.4">
      <c r="C91" s="201">
        <v>3</v>
      </c>
      <c r="D91" s="202" t="s">
        <v>2601</v>
      </c>
    </row>
    <row r="129" spans="3:4" ht="14.4">
      <c r="C129" s="201">
        <v>4</v>
      </c>
      <c r="D129" s="202" t="s">
        <v>2602</v>
      </c>
    </row>
    <row r="135" spans="3:4" ht="14.4">
      <c r="C135" s="201"/>
      <c r="D135" s="202"/>
    </row>
    <row r="136" spans="3:4" ht="14.4">
      <c r="C136" s="201"/>
      <c r="D136" s="202"/>
    </row>
    <row r="153" spans="3:4" ht="14.4">
      <c r="C153" s="201">
        <v>5</v>
      </c>
      <c r="D153" s="202" t="s">
        <v>2598</v>
      </c>
    </row>
    <row r="196" spans="3:4" ht="14.4">
      <c r="C196" s="201">
        <v>6</v>
      </c>
      <c r="D196" s="202" t="s">
        <v>2610</v>
      </c>
    </row>
    <row r="227" spans="3:4" ht="14.4">
      <c r="C227" s="201">
        <v>6</v>
      </c>
      <c r="D227" s="202" t="s">
        <v>2623</v>
      </c>
    </row>
    <row r="260" spans="3:4" ht="14.4">
      <c r="C260" s="201">
        <v>7</v>
      </c>
      <c r="D260" s="202" t="s">
        <v>2605</v>
      </c>
    </row>
    <row r="283" spans="3:4" ht="14.4">
      <c r="C283" s="201">
        <v>8</v>
      </c>
      <c r="D283" s="202" t="s">
        <v>2618</v>
      </c>
    </row>
    <row r="291" spans="41:43">
      <c r="AO291" s="229" t="s">
        <v>2621</v>
      </c>
      <c r="AP291" s="229"/>
      <c r="AQ291" s="229"/>
    </row>
    <row r="319" spans="3:4" ht="14.4">
      <c r="C319" s="201">
        <v>9</v>
      </c>
      <c r="D319" s="202" t="s">
        <v>2615</v>
      </c>
    </row>
    <row r="327" spans="42:43">
      <c r="AP327" s="229" t="s">
        <v>2621</v>
      </c>
      <c r="AQ327" s="229"/>
    </row>
    <row r="362" spans="3:4" ht="14.4">
      <c r="C362" s="201">
        <v>10</v>
      </c>
      <c r="D362" s="202" t="s">
        <v>2606</v>
      </c>
    </row>
    <row r="386" spans="3:4" ht="14.4">
      <c r="C386" s="201">
        <v>11</v>
      </c>
      <c r="D386" s="202" t="s">
        <v>2609</v>
      </c>
    </row>
  </sheetData>
  <pageMargins left="0.7" right="0.7" top="0.75" bottom="0.75" header="0.3" footer="0.3"/>
  <headerFooter>
    <oddHeader>&amp;L&amp;"Calibri"&amp;13&amp;K000000 •• PROTECTED&amp;1#_x000D_</oddHead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pageSetUpPr fitToPage="1"/>
  </sheetPr>
  <dimension ref="A1:DE396"/>
  <sheetViews>
    <sheetView topLeftCell="A5" zoomScale="130" zoomScaleNormal="130" zoomScaleSheetLayoutView="115" workbookViewId="0">
      <pane xSplit="7" ySplit="6" topLeftCell="H97" activePane="bottomRight" state="frozen"/>
      <selection activeCell="A7" sqref="A7"/>
      <selection pane="topRight" activeCell="H7" sqref="H7"/>
      <selection pane="bottomLeft" activeCell="A11" sqref="A11"/>
      <selection pane="bottomRight" activeCell="G300" sqref="G300"/>
    </sheetView>
  </sheetViews>
  <sheetFormatPr defaultColWidth="6.33203125" defaultRowHeight="19.5" customHeight="1" outlineLevelRow="1"/>
  <cols>
    <col min="1" max="1" width="4.33203125" style="84" customWidth="1" collapsed="1"/>
    <col min="2" max="6" width="2.88671875" style="84" customWidth="1" collapsed="1"/>
    <col min="7" max="7" width="22.33203125" style="85" customWidth="1" collapsed="1"/>
    <col min="8" max="8" width="19.5546875" style="85" customWidth="1" collapsed="1"/>
    <col min="9" max="9" width="6.88671875" style="85" customWidth="1" collapsed="1"/>
    <col min="10" max="10" width="16.6640625" style="84" customWidth="1" collapsed="1"/>
    <col min="11" max="11" width="11.88671875" style="84" customWidth="1" collapsed="1"/>
    <col min="12" max="12" width="3.33203125" style="85" customWidth="1" collapsed="1"/>
    <col min="13" max="15" width="3.33203125" style="84" customWidth="1" collapsed="1"/>
    <col min="16" max="16" width="4.88671875" style="85" hidden="1" customWidth="1" collapsed="1"/>
    <col min="17" max="20" width="3.6640625" style="84" customWidth="1" collapsed="1"/>
    <col min="21" max="21" width="6.33203125" style="84" customWidth="1" collapsed="1"/>
    <col min="22" max="22" width="4.88671875" style="84" customWidth="1" collapsed="1"/>
    <col min="23" max="25" width="5" style="84" customWidth="1" collapsed="1"/>
    <col min="26" max="55" width="2.44140625" style="84" customWidth="1" collapsed="1"/>
    <col min="56" max="58" width="5.88671875" style="84" customWidth="1" collapsed="1"/>
    <col min="59" max="59" width="5.88671875" style="84" hidden="1" customWidth="1"/>
    <col min="60" max="60" width="6.44140625" style="84" customWidth="1" collapsed="1"/>
    <col min="61" max="61" width="5.5546875" style="84" customWidth="1" collapsed="1"/>
    <col min="62" max="62" width="13.33203125" style="84" customWidth="1" collapsed="1"/>
    <col min="63" max="63" width="19.33203125" style="84" customWidth="1" collapsed="1"/>
    <col min="64" max="108" width="6.33203125" style="84" collapsed="1"/>
    <col min="109" max="109" width="6.33203125" style="84"/>
    <col min="110" max="16384" width="6.33203125" style="84" collapsed="1"/>
  </cols>
  <sheetData>
    <row r="1" spans="1:108" ht="19.5" hidden="1" customHeight="1"/>
    <row r="2" spans="1:108" ht="19.5" hidden="1" customHeight="1"/>
    <row r="3" spans="1:108" ht="19.5" hidden="1" customHeight="1"/>
    <row r="4" spans="1:108" ht="19.5" hidden="1" customHeight="1" thickBot="1">
      <c r="P4" s="86"/>
    </row>
    <row r="5" spans="1:108" ht="17.399999999999999" customHeight="1" thickBot="1">
      <c r="J5" s="334" t="s">
        <v>558</v>
      </c>
      <c r="K5" s="335"/>
      <c r="L5" s="336"/>
      <c r="M5" s="188">
        <v>5</v>
      </c>
      <c r="N5" s="188">
        <v>5</v>
      </c>
      <c r="O5" s="188">
        <v>5</v>
      </c>
      <c r="Q5" s="87" t="s">
        <v>559</v>
      </c>
    </row>
    <row r="6" spans="1:108" s="91" customFormat="1" ht="16.95" customHeight="1">
      <c r="A6" s="88"/>
      <c r="B6" s="89"/>
      <c r="C6" s="89"/>
      <c r="D6" s="89"/>
      <c r="E6" s="89"/>
      <c r="F6" s="89"/>
      <c r="G6" s="89"/>
      <c r="H6" s="89"/>
      <c r="I6" s="89"/>
      <c r="J6" s="337" t="s">
        <v>560</v>
      </c>
      <c r="K6" s="338"/>
      <c r="L6" s="339"/>
      <c r="M6" s="188">
        <v>5</v>
      </c>
      <c r="N6" s="188">
        <v>5</v>
      </c>
      <c r="O6" s="188">
        <v>5</v>
      </c>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340" t="s">
        <v>70</v>
      </c>
      <c r="BE6" s="341"/>
      <c r="BF6" s="342"/>
      <c r="BG6" s="195"/>
      <c r="BH6" s="89"/>
    </row>
    <row r="7" spans="1:108" s="89" customFormat="1" ht="14.25" customHeight="1">
      <c r="A7" s="323"/>
      <c r="B7" s="323"/>
      <c r="C7" s="323"/>
      <c r="D7" s="323"/>
      <c r="E7" s="185"/>
      <c r="F7" s="323"/>
      <c r="G7" s="323" t="s">
        <v>71</v>
      </c>
      <c r="H7" s="323" t="s">
        <v>114</v>
      </c>
      <c r="I7" s="323" t="s">
        <v>72</v>
      </c>
      <c r="J7" s="323" t="s">
        <v>561</v>
      </c>
      <c r="K7" s="323" t="s">
        <v>73</v>
      </c>
      <c r="L7" s="323" t="s">
        <v>74</v>
      </c>
      <c r="M7" s="323" t="s">
        <v>75</v>
      </c>
      <c r="N7" s="323" t="s">
        <v>562</v>
      </c>
      <c r="O7" s="323" t="s">
        <v>76</v>
      </c>
      <c r="P7" s="323" t="s">
        <v>77</v>
      </c>
      <c r="Q7" s="313" t="s">
        <v>78</v>
      </c>
      <c r="R7" s="326"/>
      <c r="S7" s="326"/>
      <c r="T7" s="317"/>
      <c r="U7" s="328" t="s">
        <v>79</v>
      </c>
      <c r="V7" s="329"/>
      <c r="W7" s="329"/>
      <c r="X7" s="329"/>
      <c r="Y7" s="330"/>
      <c r="Z7" s="322" t="s">
        <v>75</v>
      </c>
      <c r="AA7" s="322"/>
      <c r="AB7" s="322"/>
      <c r="AC7" s="322"/>
      <c r="AD7" s="322"/>
      <c r="AE7" s="322"/>
      <c r="AF7" s="322"/>
      <c r="AG7" s="322"/>
      <c r="AH7" s="322"/>
      <c r="AI7" s="322"/>
      <c r="AJ7" s="322"/>
      <c r="AK7" s="322"/>
      <c r="AL7" s="322" t="s">
        <v>76</v>
      </c>
      <c r="AM7" s="322"/>
      <c r="AN7" s="322"/>
      <c r="AO7" s="322"/>
      <c r="AP7" s="322"/>
      <c r="AQ7" s="311" t="s">
        <v>562</v>
      </c>
      <c r="AR7" s="312"/>
      <c r="AS7" s="312"/>
      <c r="AT7" s="312"/>
      <c r="AU7" s="312"/>
      <c r="AV7" s="312"/>
      <c r="AW7" s="312"/>
      <c r="AX7" s="312"/>
      <c r="AY7" s="312"/>
      <c r="AZ7" s="312"/>
      <c r="BA7" s="312"/>
      <c r="BB7" s="312"/>
      <c r="BC7" s="312"/>
      <c r="BD7" s="313" t="s">
        <v>563</v>
      </c>
      <c r="BE7" s="315" t="s">
        <v>564</v>
      </c>
      <c r="BF7" s="317" t="s">
        <v>565</v>
      </c>
      <c r="BG7" s="195"/>
      <c r="BI7" s="92"/>
    </row>
    <row r="8" spans="1:108" s="89" customFormat="1" ht="14.25" customHeight="1">
      <c r="A8" s="324"/>
      <c r="B8" s="324"/>
      <c r="C8" s="324"/>
      <c r="D8" s="324"/>
      <c r="E8" s="186"/>
      <c r="F8" s="324"/>
      <c r="G8" s="324"/>
      <c r="H8" s="324"/>
      <c r="I8" s="324" t="s">
        <v>72</v>
      </c>
      <c r="J8" s="324" t="s">
        <v>561</v>
      </c>
      <c r="K8" s="324" t="s">
        <v>73</v>
      </c>
      <c r="L8" s="324" t="s">
        <v>74</v>
      </c>
      <c r="M8" s="324" t="s">
        <v>75</v>
      </c>
      <c r="N8" s="324" t="s">
        <v>562</v>
      </c>
      <c r="O8" s="324" t="s">
        <v>76</v>
      </c>
      <c r="P8" s="324" t="s">
        <v>77</v>
      </c>
      <c r="Q8" s="314"/>
      <c r="R8" s="327"/>
      <c r="S8" s="327"/>
      <c r="T8" s="318"/>
      <c r="U8" s="331"/>
      <c r="V8" s="332"/>
      <c r="W8" s="332"/>
      <c r="X8" s="332"/>
      <c r="Y8" s="333"/>
      <c r="Z8" s="311" t="s">
        <v>566</v>
      </c>
      <c r="AA8" s="312"/>
      <c r="AB8" s="312"/>
      <c r="AC8" s="312"/>
      <c r="AD8" s="312"/>
      <c r="AE8" s="312"/>
      <c r="AF8" s="312"/>
      <c r="AG8" s="312"/>
      <c r="AH8" s="312"/>
      <c r="AI8" s="319"/>
      <c r="AJ8" s="311" t="s">
        <v>567</v>
      </c>
      <c r="AK8" s="319"/>
      <c r="AL8" s="311" t="s">
        <v>568</v>
      </c>
      <c r="AM8" s="312"/>
      <c r="AN8" s="312"/>
      <c r="AO8" s="312"/>
      <c r="AP8" s="319"/>
      <c r="AQ8" s="311" t="s">
        <v>569</v>
      </c>
      <c r="AR8" s="312"/>
      <c r="AS8" s="312"/>
      <c r="AT8" s="312"/>
      <c r="AU8" s="312"/>
      <c r="AV8" s="319"/>
      <c r="AW8" s="311" t="s">
        <v>570</v>
      </c>
      <c r="AX8" s="312"/>
      <c r="AY8" s="312"/>
      <c r="AZ8" s="312"/>
      <c r="BA8" s="312"/>
      <c r="BB8" s="319"/>
      <c r="BC8" s="320" t="s">
        <v>571</v>
      </c>
      <c r="BD8" s="314"/>
      <c r="BE8" s="316"/>
      <c r="BF8" s="318"/>
      <c r="BG8" s="195"/>
      <c r="BI8" s="92"/>
    </row>
    <row r="9" spans="1:108" s="89" customFormat="1" ht="17.100000000000001" customHeight="1">
      <c r="A9" s="325"/>
      <c r="B9" s="325"/>
      <c r="C9" s="325"/>
      <c r="D9" s="325"/>
      <c r="E9" s="187"/>
      <c r="F9" s="325"/>
      <c r="G9" s="325"/>
      <c r="H9" s="325"/>
      <c r="I9" s="325" t="s">
        <v>72</v>
      </c>
      <c r="J9" s="325" t="s">
        <v>561</v>
      </c>
      <c r="K9" s="325" t="s">
        <v>73</v>
      </c>
      <c r="L9" s="325" t="s">
        <v>74</v>
      </c>
      <c r="M9" s="325" t="s">
        <v>75</v>
      </c>
      <c r="N9" s="325" t="s">
        <v>562</v>
      </c>
      <c r="O9" s="325" t="s">
        <v>76</v>
      </c>
      <c r="P9" s="325" t="s">
        <v>77</v>
      </c>
      <c r="Q9" s="93" t="s">
        <v>80</v>
      </c>
      <c r="R9" s="93" t="s">
        <v>572</v>
      </c>
      <c r="S9" s="93" t="s">
        <v>81</v>
      </c>
      <c r="T9" s="93" t="s">
        <v>82</v>
      </c>
      <c r="U9" s="94" t="s">
        <v>573</v>
      </c>
      <c r="V9" s="94" t="s">
        <v>81</v>
      </c>
      <c r="W9" s="94" t="s">
        <v>83</v>
      </c>
      <c r="X9" s="94" t="s">
        <v>574</v>
      </c>
      <c r="Y9" s="184" t="s">
        <v>82</v>
      </c>
      <c r="Z9" s="95" t="s">
        <v>84</v>
      </c>
      <c r="AA9" s="95" t="s">
        <v>85</v>
      </c>
      <c r="AB9" s="95" t="s">
        <v>115</v>
      </c>
      <c r="AC9" s="95" t="s">
        <v>86</v>
      </c>
      <c r="AD9" s="95" t="s">
        <v>575</v>
      </c>
      <c r="AE9" s="95" t="s">
        <v>576</v>
      </c>
      <c r="AF9" s="95" t="s">
        <v>87</v>
      </c>
      <c r="AG9" s="95" t="s">
        <v>88</v>
      </c>
      <c r="AH9" s="95" t="s">
        <v>89</v>
      </c>
      <c r="AI9" s="95" t="s">
        <v>90</v>
      </c>
      <c r="AJ9" s="95" t="s">
        <v>577</v>
      </c>
      <c r="AK9" s="95" t="s">
        <v>89</v>
      </c>
      <c r="AL9" s="95" t="s">
        <v>91</v>
      </c>
      <c r="AM9" s="95" t="s">
        <v>92</v>
      </c>
      <c r="AN9" s="95" t="s">
        <v>93</v>
      </c>
      <c r="AO9" s="95" t="s">
        <v>94</v>
      </c>
      <c r="AP9" s="95" t="s">
        <v>578</v>
      </c>
      <c r="AQ9" s="95" t="s">
        <v>577</v>
      </c>
      <c r="AR9" s="95" t="s">
        <v>95</v>
      </c>
      <c r="AS9" s="95" t="s">
        <v>579</v>
      </c>
      <c r="AT9" s="95" t="s">
        <v>580</v>
      </c>
      <c r="AU9" s="95" t="s">
        <v>581</v>
      </c>
      <c r="AV9" s="95" t="s">
        <v>582</v>
      </c>
      <c r="AW9" s="95" t="s">
        <v>577</v>
      </c>
      <c r="AX9" s="95" t="s">
        <v>95</v>
      </c>
      <c r="AY9" s="95" t="s">
        <v>579</v>
      </c>
      <c r="AZ9" s="95" t="s">
        <v>580</v>
      </c>
      <c r="BA9" s="95" t="s">
        <v>581</v>
      </c>
      <c r="BB9" s="95" t="s">
        <v>582</v>
      </c>
      <c r="BC9" s="321"/>
      <c r="BD9" s="96">
        <v>0.2</v>
      </c>
      <c r="BE9" s="96">
        <v>0.5</v>
      </c>
      <c r="BF9" s="96">
        <v>0.3</v>
      </c>
      <c r="BG9" s="196"/>
      <c r="BH9" s="97"/>
    </row>
    <row r="10" spans="1:108" ht="19.5" customHeight="1">
      <c r="A10" s="98"/>
      <c r="B10" s="99"/>
      <c r="C10" s="100"/>
      <c r="D10" s="100"/>
      <c r="E10" s="100"/>
      <c r="F10" s="100"/>
      <c r="G10" s="189" t="s">
        <v>583</v>
      </c>
      <c r="H10" s="101"/>
      <c r="I10" s="102"/>
      <c r="J10" s="103"/>
      <c r="K10" s="103"/>
      <c r="L10" s="103"/>
      <c r="M10" s="103"/>
      <c r="N10" s="103"/>
      <c r="O10" s="103"/>
      <c r="P10" s="104"/>
      <c r="Q10" s="105"/>
      <c r="R10" s="105"/>
      <c r="S10" s="105"/>
      <c r="T10" s="105"/>
      <c r="U10" s="106"/>
      <c r="V10" s="208">
        <v>0.05</v>
      </c>
      <c r="W10" s="208">
        <v>0.25</v>
      </c>
      <c r="X10" s="106"/>
      <c r="Y10" s="107"/>
      <c r="Z10" s="108"/>
      <c r="AA10" s="108"/>
      <c r="AB10" s="108"/>
      <c r="AC10" s="108"/>
      <c r="AD10" s="108"/>
      <c r="AE10" s="109"/>
      <c r="AF10" s="109"/>
      <c r="AG10" s="109"/>
      <c r="AH10" s="109"/>
      <c r="AI10" s="109"/>
      <c r="AJ10" s="109"/>
      <c r="AK10" s="109"/>
      <c r="AL10" s="108"/>
      <c r="AM10" s="108"/>
      <c r="AN10" s="109"/>
      <c r="AO10" s="109"/>
      <c r="AP10" s="109"/>
      <c r="AQ10" s="108"/>
      <c r="AR10" s="108"/>
      <c r="AS10" s="109"/>
      <c r="AT10" s="109"/>
      <c r="AU10" s="109"/>
      <c r="AV10" s="109"/>
      <c r="AW10" s="108"/>
      <c r="AX10" s="108"/>
      <c r="AY10" s="109"/>
      <c r="AZ10" s="109"/>
      <c r="BA10" s="109"/>
      <c r="BB10" s="109"/>
      <c r="BC10" s="109"/>
      <c r="BD10" s="103"/>
      <c r="BE10" s="103"/>
      <c r="BF10" s="103"/>
      <c r="BG10" s="197"/>
      <c r="BI10" s="110"/>
      <c r="BK10" s="84" t="s">
        <v>2580</v>
      </c>
    </row>
    <row r="11" spans="1:108" s="225" customFormat="1" ht="18" customHeight="1" outlineLevel="1">
      <c r="A11" s="209">
        <f>BI11</f>
        <v>0.86640000000000006</v>
      </c>
      <c r="B11" s="210">
        <v>1</v>
      </c>
      <c r="C11" s="211">
        <v>0</v>
      </c>
      <c r="D11" s="211"/>
      <c r="E11" s="211"/>
      <c r="F11" s="212"/>
      <c r="G11" s="134" t="s">
        <v>2603</v>
      </c>
      <c r="H11" s="213" t="s">
        <v>2607</v>
      </c>
      <c r="I11" s="214" t="s">
        <v>2622</v>
      </c>
      <c r="J11" s="211" t="s">
        <v>2575</v>
      </c>
      <c r="K11" s="134" t="s">
        <v>2604</v>
      </c>
      <c r="L11" s="211" t="s">
        <v>96</v>
      </c>
      <c r="M11" s="211">
        <v>1</v>
      </c>
      <c r="N11" s="211"/>
      <c r="O11" s="211"/>
      <c r="P11" s="118"/>
      <c r="Q11" s="215"/>
      <c r="R11" s="215"/>
      <c r="S11" s="215"/>
      <c r="T11" s="216">
        <f t="shared" ref="T11" si="0">(IF(L11&lt;&gt;"M",0, IF(J11="New Function", (IF(Q11&lt;&gt;"",Q11,0)*(IF(R11&lt;&gt;"",R11,1)*IF(S11&lt;&gt;"",S11,1))), IF(J11="Modified Function", (IF(Q11&lt;&gt;"",Q11,0)*(IF(R11&lt;&gt;"",R11,1)*IF(S11&lt;&gt;"",0.9*S11+0.1,1))), IF(J11="BCT Testing Function", (IF(Q11&lt;&gt;"",Q11,0)*(IF(R11&lt;&gt;"",R11,1)*0.05*IF(S11&lt;&gt;"",S11,1))), 0)))))</f>
        <v>0</v>
      </c>
      <c r="U11" s="217">
        <f>IF(L11&lt;&gt;"M",0,IF(M11=1,Z11+AA11+(AB11*0.2)+(AC11*0.3)+(AD11*0.1)+(AE11*0.5)+(AF11*0.1)+(ROUNDUP(AG11/5,0)*0.1)+(AH11*0.5)+AI11+AJ11+(AK11*0.5), IF(O11=1, AL11+(AM11*0.2)+(AN11*1)+(ROUNDUP(AO11/3,0)*0.1)+(AP11*0.5), (AQ11*1)+(AR11*0.3)+(AS11*0.1)+(ROUNDUP(AT11/3,0)*0.1)+(AU11*1)+(AV11*1)+(AW11*1)+(AX11*0.2)+(AY11*0.1)+(ROUNDUP(AZ11/3,0)*0.1)+(BA11*1)+(BB11*1)+(BC11*1))))</f>
        <v>3.8000000000000003</v>
      </c>
      <c r="V11" s="218">
        <v>0.1</v>
      </c>
      <c r="W11" s="218">
        <v>0.3</v>
      </c>
      <c r="X11" s="217">
        <f t="shared" ref="X11" si="1" xml:space="preserve"> U11*IF(W11&lt;&gt;"",W11,1)</f>
        <v>1.1400000000000001</v>
      </c>
      <c r="Y11" s="219">
        <f>IF(L11&lt;&gt;"M",0,( IF(J11="New Function", IF(M11=1,X11/$M$5,IF(N11=1,X11/$N$5,IF(O11=1,X11/$O$5,0))) * IF(V11&lt;&gt;"",V11,1), IF(J11= "Modified Function", (0.9*IF(V11&lt;&gt;"",V11,1)  + 0.1) * IF(M11=1,X11/$M$6,IF(N11=1,X11/$N$6,IF(O11=1,X11/$O$6,0))), IF(J11= "BCT Testing Function", 0.05*IF(V11&lt;&gt;"",V11,1) * IF(M11=1,X11/$M$6,IF(N11=1,X11/$N$6,IF(O11=1,X11/$O$6,0))), 0) )
 ) ))</f>
        <v>4.3320000000000004E-2</v>
      </c>
      <c r="Z11" s="220">
        <v>1</v>
      </c>
      <c r="AA11" s="220">
        <v>1</v>
      </c>
      <c r="AB11" s="220">
        <v>6</v>
      </c>
      <c r="AC11" s="220"/>
      <c r="AD11" s="220"/>
      <c r="AE11" s="220"/>
      <c r="AF11" s="220"/>
      <c r="AG11" s="220">
        <v>1</v>
      </c>
      <c r="AH11" s="220">
        <v>1</v>
      </c>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1">
        <f>IF(J11="BCT Testing Function", 0, $Y11*$BD$9*20)</f>
        <v>0.17328000000000005</v>
      </c>
      <c r="BE11" s="221">
        <f>IF(J11="BCT Testing Function", 0, $Y11*$BE$9*20)</f>
        <v>0.43320000000000003</v>
      </c>
      <c r="BF11" s="221">
        <f>IF(J11="BCT Testing Function", $Y11*20, $Y11*$BF$9*20)</f>
        <v>0.25992000000000004</v>
      </c>
      <c r="BG11" s="198"/>
      <c r="BH11" s="222"/>
      <c r="BI11" s="221">
        <f t="shared" ref="BI11:BI77" si="2">BE11+BF11+BD11</f>
        <v>0.86640000000000006</v>
      </c>
      <c r="BJ11" s="223" t="str">
        <f>B11&amp;IF(C11&lt;&gt;"",("."&amp;C11&amp;IF(D11&lt;&gt;"",("."&amp;D11&amp;IF(E11&lt;&gt;"",("."&amp;E11&amp;IF(F11&lt;&gt;"",("."&amp;F11),"")),"")),"")),"")&amp;" - " &amp;IF(K11&lt;&gt;"",K11&amp;" - ","")&amp;G11</f>
        <v>1.0 - Login.jsp - Login Page</v>
      </c>
      <c r="BK11" s="223"/>
      <c r="BL11" s="224">
        <v>21</v>
      </c>
      <c r="BM11" s="224" t="s">
        <v>586</v>
      </c>
      <c r="BN11" s="224">
        <v>1</v>
      </c>
      <c r="BO11" s="224" t="s">
        <v>587</v>
      </c>
      <c r="BP11" s="224">
        <v>0</v>
      </c>
      <c r="BQ11" s="224" t="s">
        <v>588</v>
      </c>
      <c r="BR11" s="224">
        <v>2</v>
      </c>
      <c r="BS11" s="224" t="s">
        <v>589</v>
      </c>
      <c r="BT11" s="224">
        <v>1</v>
      </c>
      <c r="BU11" s="224" t="s">
        <v>590</v>
      </c>
      <c r="BV11" s="224">
        <v>0</v>
      </c>
      <c r="BW11" s="224" t="s">
        <v>588</v>
      </c>
      <c r="BX11" s="224">
        <v>2</v>
      </c>
      <c r="BY11" s="224" t="s">
        <v>589</v>
      </c>
      <c r="BZ11" s="224">
        <v>22</v>
      </c>
      <c r="CA11" s="224" t="s">
        <v>591</v>
      </c>
      <c r="CB11" s="224">
        <v>24</v>
      </c>
    </row>
    <row r="12" spans="1:108" s="225" customFormat="1" ht="18" customHeight="1" outlineLevel="1">
      <c r="A12" s="209">
        <f>BI12</f>
        <v>0.86640000000000006</v>
      </c>
      <c r="B12" s="210">
        <v>1</v>
      </c>
      <c r="C12" s="211">
        <v>0</v>
      </c>
      <c r="D12" s="211"/>
      <c r="E12" s="211"/>
      <c r="F12" s="212"/>
      <c r="G12" s="134" t="s">
        <v>2616</v>
      </c>
      <c r="H12" s="213" t="s">
        <v>2619</v>
      </c>
      <c r="I12" s="214"/>
      <c r="J12" s="211" t="s">
        <v>2575</v>
      </c>
      <c r="K12" s="134" t="s">
        <v>2617</v>
      </c>
      <c r="L12" s="211" t="s">
        <v>96</v>
      </c>
      <c r="M12" s="211">
        <v>1</v>
      </c>
      <c r="N12" s="211"/>
      <c r="O12" s="211"/>
      <c r="P12" s="118"/>
      <c r="Q12" s="215"/>
      <c r="R12" s="215"/>
      <c r="S12" s="215"/>
      <c r="T12" s="216">
        <f t="shared" ref="T12" si="3">(IF(L12&lt;&gt;"M",0, IF(J12="New Function", (IF(Q12&lt;&gt;"",Q12,0)*(IF(R12&lt;&gt;"",R12,1)*IF(S12&lt;&gt;"",S12,1))), IF(J12="Modified Function", (IF(Q12&lt;&gt;"",Q12,0)*(IF(R12&lt;&gt;"",R12,1)*IF(S12&lt;&gt;"",0.9*S12+0.1,1))), IF(J12="BCT Testing Function", (IF(Q12&lt;&gt;"",Q12,0)*(IF(R12&lt;&gt;"",R12,1)*0.05*IF(S12&lt;&gt;"",S12,1))), 0)))))</f>
        <v>0</v>
      </c>
      <c r="U12" s="217">
        <f>IF(L12&lt;&gt;"M",0,IF(M12=1,Z12+AA12+(AB12*0.2)+(AC12*0.3)+(AD12*0.1)+(AE12*0.5)+(AF12*0.1)+(ROUNDUP(AG12/5,0)*0.1)+(AH12*0.5)+AI12+AJ12+(AK12*0.5), IF(O12=1, AL12+(AM12*0.2)+(AN12*1)+(ROUNDUP(AO12/3,0)*0.1)+(AP12*0.5), (AQ12*1)+(AR12*0.3)+(AS12*0.1)+(ROUNDUP(AT12/3,0)*0.1)+(AU12*1)+(AV12*1)+(AW12*1)+(AX12*0.2)+(AY12*0.1)+(ROUNDUP(AZ12/3,0)*0.1)+(BA12*1)+(BB12*1)+(BC12*1))))</f>
        <v>3.8000000000000003</v>
      </c>
      <c r="V12" s="218">
        <v>0.1</v>
      </c>
      <c r="W12" s="218">
        <v>0.3</v>
      </c>
      <c r="X12" s="217">
        <f t="shared" ref="X12" si="4" xml:space="preserve"> U12*IF(W12&lt;&gt;"",W12,1)</f>
        <v>1.1400000000000001</v>
      </c>
      <c r="Y12" s="219">
        <f>IF(L12&lt;&gt;"M",0,( IF(J12="New Function", IF(M12=1,X12/$M$5,IF(N12=1,X12/$N$5,IF(O12=1,X12/$O$5,0))) * IF(V12&lt;&gt;"",V12,1), IF(J12= "Modified Function", (0.9*IF(V12&lt;&gt;"",V12,1)  + 0.1) * IF(M12=1,X12/$M$6,IF(N12=1,X12/$N$6,IF(O12=1,X12/$O$6,0))), IF(J12= "BCT Testing Function", 0.05*IF(V12&lt;&gt;"",V12,1) * IF(M12=1,X12/$M$6,IF(N12=1,X12/$N$6,IF(O12=1,X12/$O$6,0))), 0) )
 ) ))</f>
        <v>4.3320000000000004E-2</v>
      </c>
      <c r="Z12" s="220">
        <v>1</v>
      </c>
      <c r="AA12" s="220">
        <v>1</v>
      </c>
      <c r="AB12" s="220">
        <v>6</v>
      </c>
      <c r="AC12" s="220"/>
      <c r="AD12" s="220"/>
      <c r="AE12" s="220"/>
      <c r="AF12" s="220"/>
      <c r="AG12" s="220">
        <v>1</v>
      </c>
      <c r="AH12" s="220">
        <v>1</v>
      </c>
      <c r="AI12" s="220"/>
      <c r="AJ12" s="220"/>
      <c r="AK12" s="220"/>
      <c r="AL12" s="220"/>
      <c r="AM12" s="220"/>
      <c r="AN12" s="220"/>
      <c r="AO12" s="220"/>
      <c r="AP12" s="220"/>
      <c r="AQ12" s="220"/>
      <c r="AR12" s="220"/>
      <c r="AS12" s="220"/>
      <c r="AT12" s="220"/>
      <c r="AU12" s="220"/>
      <c r="AV12" s="220"/>
      <c r="AW12" s="220"/>
      <c r="AX12" s="220"/>
      <c r="AY12" s="220"/>
      <c r="AZ12" s="220"/>
      <c r="BA12" s="220"/>
      <c r="BB12" s="220"/>
      <c r="BC12" s="220"/>
      <c r="BD12" s="221">
        <f>IF(J12="BCT Testing Function", 0, $Y12*$BD$9*20)</f>
        <v>0.17328000000000005</v>
      </c>
      <c r="BE12" s="221">
        <f>IF(J12="BCT Testing Function", 0, $Y12*$BE$9*20)</f>
        <v>0.43320000000000003</v>
      </c>
      <c r="BF12" s="221">
        <f>IF(J12="BCT Testing Function", $Y12*20, $Y12*$BF$9*20)</f>
        <v>0.25992000000000004</v>
      </c>
      <c r="BG12" s="198"/>
      <c r="BH12" s="222"/>
      <c r="BI12" s="221">
        <f t="shared" ref="BI12" si="5">BE12+BF12+BD12</f>
        <v>0.86640000000000006</v>
      </c>
      <c r="BJ12" s="223" t="str">
        <f>B12&amp;IF(C12&lt;&gt;"",("."&amp;C12&amp;IF(D12&lt;&gt;"",("."&amp;D12&amp;IF(E12&lt;&gt;"",("."&amp;E12&amp;IF(F12&lt;&gt;"",("."&amp;F12),"")),"")),"")),"")&amp;" - " &amp;IF(K12&lt;&gt;"",K12&amp;" - ","")&amp;G12</f>
        <v>1.0 - privacypolicy.url - Privacy Policy screen</v>
      </c>
      <c r="BK12" s="223"/>
      <c r="BL12" s="224">
        <v>21</v>
      </c>
      <c r="BM12" s="224" t="s">
        <v>586</v>
      </c>
      <c r="BN12" s="224">
        <v>1</v>
      </c>
      <c r="BO12" s="224" t="s">
        <v>587</v>
      </c>
      <c r="BP12" s="224">
        <v>0</v>
      </c>
      <c r="BQ12" s="224" t="s">
        <v>588</v>
      </c>
      <c r="BR12" s="224">
        <v>2</v>
      </c>
      <c r="BS12" s="224" t="s">
        <v>589</v>
      </c>
      <c r="BT12" s="224">
        <v>1</v>
      </c>
      <c r="BU12" s="224" t="s">
        <v>590</v>
      </c>
      <c r="BV12" s="224">
        <v>0</v>
      </c>
      <c r="BW12" s="224" t="s">
        <v>588</v>
      </c>
      <c r="BX12" s="224">
        <v>2</v>
      </c>
      <c r="BY12" s="224" t="s">
        <v>589</v>
      </c>
      <c r="BZ12" s="224">
        <v>22</v>
      </c>
      <c r="CA12" s="224" t="s">
        <v>591</v>
      </c>
      <c r="CB12" s="224">
        <v>24</v>
      </c>
    </row>
    <row r="13" spans="1:108" s="225" customFormat="1" ht="18" customHeight="1" outlineLevel="1">
      <c r="A13" s="209">
        <f>BI13</f>
        <v>0.95760000000000001</v>
      </c>
      <c r="B13" s="210">
        <v>1</v>
      </c>
      <c r="C13" s="211">
        <v>0</v>
      </c>
      <c r="D13" s="211"/>
      <c r="E13" s="211"/>
      <c r="F13" s="212"/>
      <c r="G13" s="134" t="s">
        <v>584</v>
      </c>
      <c r="H13" s="213" t="s">
        <v>2607</v>
      </c>
      <c r="I13" s="214"/>
      <c r="J13" s="211" t="s">
        <v>2575</v>
      </c>
      <c r="K13" s="134" t="s">
        <v>585</v>
      </c>
      <c r="L13" s="211" t="s">
        <v>96</v>
      </c>
      <c r="M13" s="211">
        <v>1</v>
      </c>
      <c r="N13" s="211"/>
      <c r="O13" s="211"/>
      <c r="P13" s="118"/>
      <c r="Q13" s="215"/>
      <c r="R13" s="215"/>
      <c r="S13" s="215"/>
      <c r="T13" s="216">
        <f t="shared" ref="T13" si="6">(IF(L13&lt;&gt;"M",0, IF(J13="New Function", (IF(Q13&lt;&gt;"",Q13,0)*(IF(R13&lt;&gt;"",R13,1)*IF(S13&lt;&gt;"",S13,1))), IF(J13="Modified Function", (IF(Q13&lt;&gt;"",Q13,0)*(IF(R13&lt;&gt;"",R13,1)*IF(S13&lt;&gt;"",0.9*S13+0.1,1))), IF(J13="BCT Testing Function", (IF(Q13&lt;&gt;"",Q13,0)*(IF(R13&lt;&gt;"",R13,1)*0.05*IF(S13&lt;&gt;"",S13,1))), 0)))))</f>
        <v>0</v>
      </c>
      <c r="U13" s="217">
        <f>IF(L13&lt;&gt;"M",0,IF(M13=1,Z13+AA13+(AB13*0.2)+(AC13*0.3)+(AD13*0.1)+(AE13*0.5)+(AF13*0.1)+(ROUNDUP(AG13/5,0)*0.1)+(AH13*0.5)+AI13+AJ13+(AK13*0.5), IF(O13=1, AL13+(AM13*0.2)+(AN13*1)+(ROUNDUP(AO13/3,0)*0.1)+(AP13*0.5), (AQ13*1)+(AR13*0.3)+(AS13*0.1)+(ROUNDUP(AT13/3,0)*0.1)+(AU13*1)+(AV13*1)+(AW13*1)+(AX13*0.2)+(AY13*0.1)+(ROUNDUP(AZ13/3,0)*0.1)+(BA13*1)+(BB13*1)+(BC13*1))))</f>
        <v>6.3</v>
      </c>
      <c r="V13" s="218">
        <v>0.1</v>
      </c>
      <c r="W13" s="218">
        <v>0.2</v>
      </c>
      <c r="X13" s="217">
        <f t="shared" ref="X13" si="7" xml:space="preserve"> U13*IF(W13&lt;&gt;"",W13,1)</f>
        <v>1.26</v>
      </c>
      <c r="Y13" s="219">
        <f>IF(L13&lt;&gt;"M",0,( IF(J13="New Function", IF(M13=1,X13/$M$5,IF(N13=1,X13/$N$5,IF(O13=1,X13/$O$5,0))) * IF(V13&lt;&gt;"",V13,1), IF(J13= "Modified Function", (0.9*IF(V13&lt;&gt;"",V13,1)  + 0.1) * IF(M13=1,X13/$M$6,IF(N13=1,X13/$N$6,IF(O13=1,X13/$O$6,0))), IF(J13= "BCT Testing Function", 0.05*IF(V13&lt;&gt;"",V13,1) * IF(M13=1,X13/$M$6,IF(N13=1,X13/$N$6,IF(O13=1,X13/$O$6,0))), 0) )
 ) ))</f>
        <v>4.7879999999999999E-2</v>
      </c>
      <c r="Z13" s="220">
        <v>1</v>
      </c>
      <c r="AA13" s="220">
        <v>1</v>
      </c>
      <c r="AB13" s="220">
        <v>20</v>
      </c>
      <c r="AC13" s="220">
        <v>1</v>
      </c>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1">
        <f>IF(J13="BCT Testing Function", 0, $Y13*$BD$9*20)</f>
        <v>0.19152000000000002</v>
      </c>
      <c r="BE13" s="221">
        <f>IF(J13="BCT Testing Function", 0, $Y13*$BE$9*20)</f>
        <v>0.4788</v>
      </c>
      <c r="BF13" s="221">
        <f>IF(J13="BCT Testing Function", $Y13*20, $Y13*$BF$9*20)</f>
        <v>0.28727999999999998</v>
      </c>
      <c r="BG13" s="198"/>
      <c r="BH13" s="222"/>
      <c r="BI13" s="221">
        <f t="shared" ref="BI13" si="8">BE13+BF13+BD13</f>
        <v>0.95760000000000001</v>
      </c>
      <c r="BJ13" s="223" t="str">
        <f>B13&amp;IF(C13&lt;&gt;"",("."&amp;C13&amp;IF(D13&lt;&gt;"",("."&amp;D13&amp;IF(E13&lt;&gt;"",("."&amp;E13&amp;IF(F13&lt;&gt;"",("."&amp;F13),"")),"")),"")),"")&amp;" - " &amp;IF(K13&lt;&gt;"",K13&amp;" - ","")&amp;G13</f>
        <v>1.0 - HOMEPAGECONTROL - Home Page - Manager Approval dashboard</v>
      </c>
      <c r="BK13" s="223"/>
      <c r="BL13" s="224">
        <v>21</v>
      </c>
      <c r="BM13" s="224" t="s">
        <v>586</v>
      </c>
      <c r="BN13" s="224">
        <v>1</v>
      </c>
      <c r="BO13" s="224" t="s">
        <v>587</v>
      </c>
      <c r="BP13" s="224">
        <v>0</v>
      </c>
      <c r="BQ13" s="224" t="s">
        <v>588</v>
      </c>
      <c r="BR13" s="224">
        <v>2</v>
      </c>
      <c r="BS13" s="224" t="s">
        <v>589</v>
      </c>
      <c r="BT13" s="224">
        <v>1</v>
      </c>
      <c r="BU13" s="224" t="s">
        <v>590</v>
      </c>
      <c r="BV13" s="224">
        <v>0</v>
      </c>
      <c r="BW13" s="224" t="s">
        <v>588</v>
      </c>
      <c r="BX13" s="224">
        <v>2</v>
      </c>
      <c r="BY13" s="224" t="s">
        <v>589</v>
      </c>
      <c r="BZ13" s="224">
        <v>22</v>
      </c>
      <c r="CA13" s="224" t="s">
        <v>591</v>
      </c>
      <c r="CB13" s="224">
        <v>24</v>
      </c>
    </row>
    <row r="14" spans="1:108" s="111" customFormat="1" ht="18" hidden="1" customHeight="1" outlineLevel="1">
      <c r="A14" s="190"/>
      <c r="B14" s="114">
        <v>1</v>
      </c>
      <c r="C14" s="113"/>
      <c r="D14" s="113"/>
      <c r="E14" s="113"/>
      <c r="F14" s="115"/>
      <c r="G14" s="116" t="s">
        <v>116</v>
      </c>
      <c r="H14" s="117"/>
      <c r="I14" s="117"/>
      <c r="J14" s="113"/>
      <c r="K14" s="191"/>
      <c r="L14" s="113"/>
      <c r="M14" s="113"/>
      <c r="N14" s="113"/>
      <c r="O14" s="113"/>
      <c r="P14" s="118"/>
      <c r="Q14" s="119"/>
      <c r="R14" s="119"/>
      <c r="S14" s="119"/>
      <c r="T14" s="120"/>
      <c r="U14" s="121"/>
      <c r="V14" s="121"/>
      <c r="W14" s="121"/>
      <c r="X14" s="121"/>
      <c r="Y14" s="122"/>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123"/>
      <c r="BE14" s="123"/>
      <c r="BF14" s="123"/>
      <c r="BG14" s="198"/>
      <c r="BH14" s="124"/>
      <c r="BI14" s="123">
        <f t="shared" si="2"/>
        <v>0</v>
      </c>
      <c r="BJ14" s="112" t="str">
        <f t="shared" ref="BJ14:BJ78" si="9">B14&amp;IF(C14&lt;&gt;"",("."&amp;C14&amp;IF(D14&lt;&gt;"",("."&amp;D14&amp;IF(E14&lt;&gt;"",("."&amp;E14&amp;IF(F14&lt;&gt;"",("."&amp;F14),"")),"")),"")),"")&amp;" - " &amp;IF(K14&lt;&gt;"",K14&amp;" - ","")&amp;G14</f>
        <v>1 - Master</v>
      </c>
      <c r="BK14" s="112"/>
    </row>
    <row r="15" spans="1:108" s="111" customFormat="1" ht="18" hidden="1" customHeight="1" outlineLevel="1">
      <c r="A15" s="190">
        <f t="shared" ref="A15:A78" si="10">BI15</f>
        <v>0</v>
      </c>
      <c r="B15" s="114">
        <v>1</v>
      </c>
      <c r="C15" s="113">
        <v>1</v>
      </c>
      <c r="D15" s="113"/>
      <c r="E15" s="113"/>
      <c r="F15" s="115"/>
      <c r="G15" s="125" t="s">
        <v>592</v>
      </c>
      <c r="H15" s="117"/>
      <c r="I15" s="117"/>
      <c r="J15" s="113" t="s">
        <v>117</v>
      </c>
      <c r="K15" s="125" t="s">
        <v>118</v>
      </c>
      <c r="L15" s="113" t="s">
        <v>96</v>
      </c>
      <c r="M15" s="113">
        <v>1</v>
      </c>
      <c r="N15" s="113"/>
      <c r="O15" s="113"/>
      <c r="P15" s="118"/>
      <c r="Q15" s="119"/>
      <c r="R15" s="119"/>
      <c r="S15" s="119"/>
      <c r="T15" s="120">
        <f t="shared" ref="T15:T31" si="11">(IF(L15&lt;&gt;"M",0, IF(J15="New Function", (IF(Q15&lt;&gt;"",Q15,0)*(IF(R15&lt;&gt;"",R15,1)*IF(S15&lt;&gt;"",S15,1))), IF(J15="Modified Function", (IF(Q15&lt;&gt;"",Q15,0)*(IF(R15&lt;&gt;"",R15,1)*IF(S15&lt;&gt;"",0.9*S15+0.1,1))), IF(J15="BCT Testing Function", (IF(Q15&lt;&gt;"",Q15,0)*(IF(R15&lt;&gt;"",R15,1)*0.05*IF(S15&lt;&gt;"",S15,1))), 0)))))</f>
        <v>0</v>
      </c>
      <c r="U15" s="121">
        <f t="shared" ref="U15:U31" si="12">IF(L15&lt;&gt;"M",0,IF(M15=1,Z15+AA15+(AB15*0.2)+(AC15*0.3)+(AD15*0.1)+(AE15*0.5)+(AF15*0.1)+(ROUNDUP(AG15/5,0)*0.1)+(AH15*0.5)+AI15+AJ15+(AK15*0.5), IF(O15=1, AL15+(AM15*0.2)+(AN15*1)+(ROUNDUP(AO15/3,0)*0.1)+(AP15*0.5), (AQ15*1)+(AR15*0.3)+(AS15*0.1)+(ROUNDUP(AT15/3,0)*0.1)+(AU15*1)+(AV15*1)+(AW15*1)+(AX15*0.2)+(AY15*0.1)+(ROUNDUP(AZ15/3,0)*0.1)+(BA15*1)+(BB15*1)+(BC15*1))))</f>
        <v>2.8000000000000003</v>
      </c>
      <c r="V15" s="126">
        <v>0.1</v>
      </c>
      <c r="W15" s="126">
        <v>0.4</v>
      </c>
      <c r="X15" s="121">
        <f t="shared" ref="X15:X31" si="13" xml:space="preserve"> U15*IF(W15&lt;&gt;"",W15,1)</f>
        <v>1.1200000000000001</v>
      </c>
      <c r="Y15" s="122">
        <f t="shared" ref="Y15:Y31" si="14">IF(L15&lt;&gt;"M",0,( IF(J15="New Function", IF(M15=1,X15/$M$5,IF(N15=1,X15/$N$5,IF(O15=1,X15/$O$5,0))) * IF(V15&lt;&gt;"",V15,1), IF(J15= "Modified Function", (0.9*IF(V15&lt;&gt;"",V15,1)  + 0.1) * IF(M15=1,X15/$M$6,IF(N15=1,X15/$N$6,IF(O15=1,X15/$O$6,0))), IF(J15= "BCT Testing Function", 0.05*IF(V15&lt;&gt;"",V15,1) * IF(M15=1,X15/$M$6,IF(N15=1,X15/$N$6,IF(O15=1,X15/$O$6,0))), 0) )
 ) ))</f>
        <v>0</v>
      </c>
      <c r="Z15" s="76">
        <v>1</v>
      </c>
      <c r="AA15" s="76">
        <v>1</v>
      </c>
      <c r="AB15" s="76">
        <v>1</v>
      </c>
      <c r="AC15" s="76"/>
      <c r="AD15" s="76"/>
      <c r="AE15" s="76"/>
      <c r="AF15" s="76"/>
      <c r="AG15" s="76">
        <v>1</v>
      </c>
      <c r="AH15" s="76">
        <v>1</v>
      </c>
      <c r="AI15" s="76"/>
      <c r="AJ15" s="76"/>
      <c r="AK15" s="76"/>
      <c r="AL15" s="76"/>
      <c r="AM15" s="76"/>
      <c r="AN15" s="76"/>
      <c r="AO15" s="76"/>
      <c r="AP15" s="76"/>
      <c r="AQ15" s="76"/>
      <c r="AR15" s="76"/>
      <c r="AS15" s="76"/>
      <c r="AT15" s="76"/>
      <c r="AU15" s="76"/>
      <c r="AV15" s="76"/>
      <c r="AW15" s="76"/>
      <c r="AX15" s="76"/>
      <c r="AY15" s="76"/>
      <c r="AZ15" s="76"/>
      <c r="BA15" s="76"/>
      <c r="BB15" s="76"/>
      <c r="BC15" s="76"/>
      <c r="BD15" s="123">
        <f t="shared" ref="BD15:BD31" si="15">IF(J15="BCT Testing Function", 0, $Y15*$BD$9*20)</f>
        <v>0</v>
      </c>
      <c r="BE15" s="123">
        <f t="shared" ref="BE15:BE31" si="16">IF(J15="BCT Testing Function", 0, $Y15*$BE$9*20)</f>
        <v>0</v>
      </c>
      <c r="BF15" s="123">
        <f t="shared" ref="BF15:BF31" si="17">IF(J15="BCT Testing Function", $Y15*20, $Y15*$BF$9*20)</f>
        <v>0</v>
      </c>
      <c r="BG15" s="198"/>
      <c r="BH15" s="124"/>
      <c r="BI15" s="123">
        <f t="shared" si="2"/>
        <v>0</v>
      </c>
      <c r="BJ15" s="112" t="str">
        <f t="shared" si="9"/>
        <v>1.1 - WDOTSM0010 - Copy Masters from SAP</v>
      </c>
      <c r="BK15" s="112"/>
      <c r="BL15">
        <v>2</v>
      </c>
      <c r="BM15" t="s">
        <v>593</v>
      </c>
      <c r="BN15">
        <v>0</v>
      </c>
      <c r="BO15" t="s">
        <v>588</v>
      </c>
      <c r="BP15">
        <v>0</v>
      </c>
      <c r="BQ15" t="s">
        <v>588</v>
      </c>
      <c r="BR15">
        <v>1</v>
      </c>
      <c r="BS15" t="s">
        <v>594</v>
      </c>
      <c r="BT15">
        <v>0</v>
      </c>
      <c r="BU15" t="s">
        <v>588</v>
      </c>
      <c r="BV15">
        <v>0</v>
      </c>
      <c r="BW15" t="s">
        <v>588</v>
      </c>
      <c r="BX15">
        <v>1</v>
      </c>
      <c r="BY15" t="s">
        <v>594</v>
      </c>
      <c r="BZ15">
        <v>2</v>
      </c>
      <c r="CA15" t="s">
        <v>593</v>
      </c>
      <c r="CB15">
        <v>3</v>
      </c>
      <c r="CC15">
        <v>0</v>
      </c>
      <c r="CD15" t="s">
        <v>588</v>
      </c>
      <c r="CE15">
        <v>0</v>
      </c>
      <c r="CF15" t="s">
        <v>588</v>
      </c>
      <c r="CG15">
        <v>0</v>
      </c>
      <c r="CH15" t="s">
        <v>588</v>
      </c>
      <c r="CI15">
        <v>-1</v>
      </c>
      <c r="CJ15">
        <v>-1</v>
      </c>
      <c r="CK15">
        <v>0</v>
      </c>
      <c r="CL15" t="s">
        <v>588</v>
      </c>
      <c r="CM15">
        <v>0</v>
      </c>
      <c r="CN15" t="s">
        <v>588</v>
      </c>
      <c r="CO15">
        <v>13</v>
      </c>
      <c r="CP15" t="s">
        <v>595</v>
      </c>
      <c r="CQ15">
        <v>1</v>
      </c>
      <c r="CR15" t="s">
        <v>596</v>
      </c>
      <c r="CS15">
        <v>0</v>
      </c>
      <c r="CT15" t="s">
        <v>588</v>
      </c>
      <c r="CU15">
        <v>6</v>
      </c>
      <c r="CV15" t="s">
        <v>597</v>
      </c>
      <c r="CW15">
        <v>6</v>
      </c>
      <c r="CX15" t="s">
        <v>598</v>
      </c>
      <c r="CY15">
        <v>-1</v>
      </c>
      <c r="CZ15">
        <v>-1</v>
      </c>
      <c r="DA15">
        <v>-1</v>
      </c>
      <c r="DB15">
        <v>-1</v>
      </c>
      <c r="DC15">
        <v>-1</v>
      </c>
      <c r="DD15">
        <v>0</v>
      </c>
    </row>
    <row r="16" spans="1:108" s="111" customFormat="1" ht="18" hidden="1" customHeight="1" outlineLevel="1">
      <c r="A16" s="190">
        <f t="shared" si="10"/>
        <v>0</v>
      </c>
      <c r="B16" s="114">
        <v>1</v>
      </c>
      <c r="C16" s="113">
        <v>1</v>
      </c>
      <c r="D16" s="113">
        <v>1</v>
      </c>
      <c r="E16" s="113"/>
      <c r="F16" s="115"/>
      <c r="G16" s="125" t="s">
        <v>2581</v>
      </c>
      <c r="H16" s="133" t="s">
        <v>2592</v>
      </c>
      <c r="I16" s="194"/>
      <c r="J16" s="113" t="s">
        <v>117</v>
      </c>
      <c r="K16" s="125" t="s">
        <v>379</v>
      </c>
      <c r="L16" s="113" t="s">
        <v>96</v>
      </c>
      <c r="M16" s="113"/>
      <c r="N16" s="113">
        <v>1</v>
      </c>
      <c r="O16" s="113"/>
      <c r="P16" s="118"/>
      <c r="Q16" s="119"/>
      <c r="R16" s="119"/>
      <c r="S16" s="119"/>
      <c r="T16" s="120">
        <f t="shared" si="11"/>
        <v>0</v>
      </c>
      <c r="U16" s="121">
        <f t="shared" si="12"/>
        <v>2.7</v>
      </c>
      <c r="V16" s="126">
        <v>0.1</v>
      </c>
      <c r="W16" s="126">
        <v>0.5</v>
      </c>
      <c r="X16" s="121">
        <f t="shared" si="13"/>
        <v>1.35</v>
      </c>
      <c r="Y16" s="122">
        <f t="shared" si="14"/>
        <v>0</v>
      </c>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v>1</v>
      </c>
      <c r="AX16" s="76">
        <v>3</v>
      </c>
      <c r="AY16" s="76" t="s">
        <v>599</v>
      </c>
      <c r="AZ16" s="76"/>
      <c r="BA16" s="76"/>
      <c r="BB16" s="76" t="s">
        <v>599</v>
      </c>
      <c r="BC16" s="76"/>
      <c r="BD16" s="123">
        <f t="shared" si="15"/>
        <v>0</v>
      </c>
      <c r="BE16" s="123">
        <f t="shared" si="16"/>
        <v>0</v>
      </c>
      <c r="BF16" s="123">
        <f t="shared" si="17"/>
        <v>0</v>
      </c>
      <c r="BG16" s="198"/>
      <c r="BH16" s="124"/>
      <c r="BI16" s="123">
        <f t="shared" si="2"/>
        <v>0</v>
      </c>
      <c r="BJ16" s="112" t="str">
        <f t="shared" si="9"/>
        <v>1.1.1 - JDOTSM0010 - Batch Holiday Master From SAP</v>
      </c>
      <c r="BK16" s="112" t="b">
        <f>ISNUMBER(SEARCH("FN_HOLIDAY",BO16))</f>
        <v>0</v>
      </c>
      <c r="BL16">
        <v>1</v>
      </c>
      <c r="BM16" t="s">
        <v>600</v>
      </c>
      <c r="BN16">
        <v>2</v>
      </c>
      <c r="BO16" t="s">
        <v>601</v>
      </c>
      <c r="BP16">
        <v>2</v>
      </c>
      <c r="BQ16" t="s">
        <v>602</v>
      </c>
      <c r="BR16">
        <v>4</v>
      </c>
      <c r="BS16" t="s">
        <v>603</v>
      </c>
      <c r="BT16">
        <v>2</v>
      </c>
      <c r="BU16" t="s">
        <v>604</v>
      </c>
      <c r="BV16">
        <v>1</v>
      </c>
      <c r="BW16" t="s">
        <v>600</v>
      </c>
      <c r="BX16">
        <v>4</v>
      </c>
      <c r="BY16" t="s">
        <v>603</v>
      </c>
      <c r="BZ16">
        <v>4</v>
      </c>
      <c r="CA16" t="s">
        <v>603</v>
      </c>
      <c r="CB16">
        <v>8</v>
      </c>
    </row>
    <row r="17" spans="1:80" s="111" customFormat="1" ht="18" hidden="1" customHeight="1" outlineLevel="1">
      <c r="A17" s="190">
        <f t="shared" si="10"/>
        <v>0</v>
      </c>
      <c r="B17" s="114">
        <v>1</v>
      </c>
      <c r="C17" s="113">
        <v>1</v>
      </c>
      <c r="D17" s="113">
        <v>2</v>
      </c>
      <c r="E17" s="113"/>
      <c r="F17" s="115"/>
      <c r="G17" s="125" t="s">
        <v>494</v>
      </c>
      <c r="H17" s="133"/>
      <c r="I17" s="117"/>
      <c r="J17" s="113" t="s">
        <v>117</v>
      </c>
      <c r="K17" s="125" t="s">
        <v>380</v>
      </c>
      <c r="L17" s="113" t="s">
        <v>96</v>
      </c>
      <c r="M17" s="113"/>
      <c r="N17" s="113">
        <v>1</v>
      </c>
      <c r="O17" s="113"/>
      <c r="P17" s="118"/>
      <c r="Q17" s="119"/>
      <c r="R17" s="119"/>
      <c r="S17" s="119"/>
      <c r="T17" s="120">
        <f t="shared" si="11"/>
        <v>0</v>
      </c>
      <c r="U17" s="121">
        <f t="shared" si="12"/>
        <v>2.7</v>
      </c>
      <c r="V17" s="126"/>
      <c r="W17" s="126"/>
      <c r="X17" s="121">
        <f t="shared" si="13"/>
        <v>2.7</v>
      </c>
      <c r="Y17" s="122">
        <f t="shared" si="14"/>
        <v>0</v>
      </c>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v>1</v>
      </c>
      <c r="AX17" s="76">
        <v>3</v>
      </c>
      <c r="AY17" s="76" t="s">
        <v>599</v>
      </c>
      <c r="AZ17" s="76"/>
      <c r="BA17" s="76"/>
      <c r="BB17" s="76" t="s">
        <v>599</v>
      </c>
      <c r="BC17" s="76"/>
      <c r="BD17" s="123">
        <f t="shared" si="15"/>
        <v>0</v>
      </c>
      <c r="BE17" s="123">
        <f t="shared" si="16"/>
        <v>0</v>
      </c>
      <c r="BF17" s="123">
        <f t="shared" si="17"/>
        <v>0</v>
      </c>
      <c r="BG17" s="198"/>
      <c r="BH17" s="124"/>
      <c r="BI17" s="123">
        <f t="shared" si="2"/>
        <v>0</v>
      </c>
      <c r="BJ17" s="112" t="str">
        <f t="shared" si="9"/>
        <v>1.1.2 - JDOTSM0020 - Shift Master From SAP</v>
      </c>
      <c r="BK17" s="112"/>
      <c r="BL17">
        <v>1</v>
      </c>
      <c r="BM17" t="s">
        <v>605</v>
      </c>
      <c r="BN17">
        <v>2</v>
      </c>
      <c r="BO17" t="s">
        <v>606</v>
      </c>
      <c r="BP17">
        <v>2</v>
      </c>
      <c r="BQ17" t="s">
        <v>607</v>
      </c>
      <c r="BR17">
        <v>4</v>
      </c>
      <c r="BS17" t="s">
        <v>608</v>
      </c>
      <c r="BT17">
        <v>1</v>
      </c>
      <c r="BU17" t="s">
        <v>605</v>
      </c>
      <c r="BV17">
        <v>1</v>
      </c>
      <c r="BW17" t="s">
        <v>609</v>
      </c>
      <c r="BX17">
        <v>4</v>
      </c>
      <c r="BY17" t="s">
        <v>608</v>
      </c>
      <c r="BZ17">
        <v>4</v>
      </c>
      <c r="CA17" t="s">
        <v>608</v>
      </c>
      <c r="CB17">
        <v>7</v>
      </c>
    </row>
    <row r="18" spans="1:80" s="111" customFormat="1" ht="18" hidden="1" customHeight="1" outlineLevel="1">
      <c r="A18" s="190">
        <f t="shared" si="10"/>
        <v>0</v>
      </c>
      <c r="B18" s="114">
        <v>1</v>
      </c>
      <c r="C18" s="113">
        <v>1</v>
      </c>
      <c r="D18" s="113">
        <v>3</v>
      </c>
      <c r="E18" s="113"/>
      <c r="F18" s="115"/>
      <c r="G18" s="125" t="s">
        <v>495</v>
      </c>
      <c r="H18" s="133"/>
      <c r="I18" s="117"/>
      <c r="J18" s="113" t="s">
        <v>117</v>
      </c>
      <c r="K18" s="125" t="s">
        <v>381</v>
      </c>
      <c r="L18" s="113" t="s">
        <v>96</v>
      </c>
      <c r="M18" s="113"/>
      <c r="N18" s="113">
        <v>1</v>
      </c>
      <c r="O18" s="113"/>
      <c r="P18" s="118"/>
      <c r="Q18" s="119"/>
      <c r="R18" s="119"/>
      <c r="S18" s="119"/>
      <c r="T18" s="120">
        <f t="shared" si="11"/>
        <v>0</v>
      </c>
      <c r="U18" s="121">
        <f t="shared" si="12"/>
        <v>2.7</v>
      </c>
      <c r="V18" s="126"/>
      <c r="W18" s="126"/>
      <c r="X18" s="121">
        <f t="shared" si="13"/>
        <v>2.7</v>
      </c>
      <c r="Y18" s="122">
        <f t="shared" si="14"/>
        <v>0</v>
      </c>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v>1</v>
      </c>
      <c r="AX18" s="76">
        <v>3</v>
      </c>
      <c r="AY18" s="76" t="s">
        <v>599</v>
      </c>
      <c r="AZ18" s="76"/>
      <c r="BA18" s="76"/>
      <c r="BB18" s="76" t="s">
        <v>599</v>
      </c>
      <c r="BC18" s="76"/>
      <c r="BD18" s="123">
        <f t="shared" si="15"/>
        <v>0</v>
      </c>
      <c r="BE18" s="123">
        <f t="shared" si="16"/>
        <v>0</v>
      </c>
      <c r="BF18" s="123">
        <f t="shared" si="17"/>
        <v>0</v>
      </c>
      <c r="BG18" s="198"/>
      <c r="BH18" s="124"/>
      <c r="BI18" s="123">
        <f t="shared" si="2"/>
        <v>0</v>
      </c>
      <c r="BJ18" s="112" t="str">
        <f t="shared" si="9"/>
        <v>1.1.3 - JDOTSM0030 - Cost Center Master From SAP</v>
      </c>
      <c r="BK18" s="112"/>
      <c r="BL18">
        <v>1</v>
      </c>
      <c r="BM18" t="s">
        <v>610</v>
      </c>
      <c r="BN18">
        <v>2</v>
      </c>
      <c r="BO18" t="s">
        <v>611</v>
      </c>
      <c r="BP18">
        <v>2</v>
      </c>
      <c r="BQ18" t="s">
        <v>612</v>
      </c>
      <c r="BR18">
        <v>4</v>
      </c>
      <c r="BS18" t="s">
        <v>613</v>
      </c>
      <c r="BT18">
        <v>1</v>
      </c>
      <c r="BU18" t="s">
        <v>610</v>
      </c>
      <c r="BV18">
        <v>1</v>
      </c>
      <c r="BW18" t="s">
        <v>614</v>
      </c>
      <c r="BX18">
        <v>4</v>
      </c>
      <c r="BY18" t="s">
        <v>613</v>
      </c>
      <c r="BZ18">
        <v>4</v>
      </c>
      <c r="CA18" t="s">
        <v>613</v>
      </c>
      <c r="CB18">
        <v>7</v>
      </c>
    </row>
    <row r="19" spans="1:80" s="111" customFormat="1" ht="18" hidden="1" customHeight="1" outlineLevel="1">
      <c r="A19" s="190">
        <f t="shared" si="10"/>
        <v>0</v>
      </c>
      <c r="B19" s="114">
        <v>1</v>
      </c>
      <c r="C19" s="113">
        <v>1</v>
      </c>
      <c r="D19" s="113">
        <v>4</v>
      </c>
      <c r="E19" s="113"/>
      <c r="F19" s="115"/>
      <c r="G19" s="125" t="s">
        <v>496</v>
      </c>
      <c r="H19" s="133"/>
      <c r="I19" s="117"/>
      <c r="J19" s="113" t="s">
        <v>117</v>
      </c>
      <c r="K19" s="125" t="s">
        <v>382</v>
      </c>
      <c r="L19" s="113" t="s">
        <v>96</v>
      </c>
      <c r="M19" s="113"/>
      <c r="N19" s="113">
        <v>1</v>
      </c>
      <c r="O19" s="113"/>
      <c r="P19" s="118"/>
      <c r="Q19" s="119"/>
      <c r="R19" s="119"/>
      <c r="S19" s="119"/>
      <c r="T19" s="120">
        <f t="shared" si="11"/>
        <v>0</v>
      </c>
      <c r="U19" s="121">
        <f t="shared" si="12"/>
        <v>2.7</v>
      </c>
      <c r="V19" s="126"/>
      <c r="W19" s="126"/>
      <c r="X19" s="121">
        <f t="shared" si="13"/>
        <v>2.7</v>
      </c>
      <c r="Y19" s="122">
        <f t="shared" si="14"/>
        <v>0</v>
      </c>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v>1</v>
      </c>
      <c r="AX19" s="76">
        <v>3</v>
      </c>
      <c r="AY19" s="76" t="s">
        <v>599</v>
      </c>
      <c r="AZ19" s="76"/>
      <c r="BA19" s="76"/>
      <c r="BB19" s="76" t="s">
        <v>599</v>
      </c>
      <c r="BC19" s="76"/>
      <c r="BD19" s="123">
        <f t="shared" si="15"/>
        <v>0</v>
      </c>
      <c r="BE19" s="123">
        <f t="shared" si="16"/>
        <v>0</v>
      </c>
      <c r="BF19" s="123">
        <f t="shared" si="17"/>
        <v>0</v>
      </c>
      <c r="BG19" s="198"/>
      <c r="BH19" s="124"/>
      <c r="BI19" s="123">
        <f t="shared" si="2"/>
        <v>0</v>
      </c>
      <c r="BJ19" s="112" t="str">
        <f t="shared" si="9"/>
        <v>1.1.4 - JDOTSM0040 - Line Master From SAP</v>
      </c>
      <c r="BK19" s="112"/>
      <c r="BL19">
        <v>1</v>
      </c>
      <c r="BM19" t="s">
        <v>615</v>
      </c>
      <c r="BN19">
        <v>2</v>
      </c>
      <c r="BO19" t="s">
        <v>616</v>
      </c>
      <c r="BP19">
        <v>2</v>
      </c>
      <c r="BQ19" t="s">
        <v>617</v>
      </c>
      <c r="BR19">
        <v>4</v>
      </c>
      <c r="BS19" t="s">
        <v>618</v>
      </c>
      <c r="BT19">
        <v>1</v>
      </c>
      <c r="BU19" t="s">
        <v>615</v>
      </c>
      <c r="BV19">
        <v>1</v>
      </c>
      <c r="BW19" t="s">
        <v>619</v>
      </c>
      <c r="BX19">
        <v>4</v>
      </c>
      <c r="BY19" t="s">
        <v>618</v>
      </c>
      <c r="BZ19">
        <v>4</v>
      </c>
      <c r="CA19" t="s">
        <v>618</v>
      </c>
      <c r="CB19">
        <v>7</v>
      </c>
    </row>
    <row r="20" spans="1:80" s="111" customFormat="1" ht="18" hidden="1" customHeight="1" outlineLevel="1">
      <c r="A20" s="190">
        <f t="shared" si="10"/>
        <v>0</v>
      </c>
      <c r="B20" s="114">
        <v>1</v>
      </c>
      <c r="C20" s="113">
        <v>1</v>
      </c>
      <c r="D20" s="113">
        <v>5</v>
      </c>
      <c r="E20" s="113"/>
      <c r="F20" s="115"/>
      <c r="G20" s="125" t="s">
        <v>497</v>
      </c>
      <c r="H20" s="133"/>
      <c r="I20" s="117"/>
      <c r="J20" s="113" t="s">
        <v>117</v>
      </c>
      <c r="K20" s="125" t="s">
        <v>383</v>
      </c>
      <c r="L20" s="113" t="s">
        <v>96</v>
      </c>
      <c r="M20" s="113"/>
      <c r="N20" s="113">
        <v>1</v>
      </c>
      <c r="O20" s="113"/>
      <c r="P20" s="118"/>
      <c r="Q20" s="119"/>
      <c r="R20" s="119"/>
      <c r="S20" s="119"/>
      <c r="T20" s="120">
        <f t="shared" si="11"/>
        <v>0</v>
      </c>
      <c r="U20" s="121">
        <f t="shared" si="12"/>
        <v>2.7</v>
      </c>
      <c r="V20" s="126">
        <f>$V$10</f>
        <v>0.05</v>
      </c>
      <c r="W20" s="126">
        <f>$W$10</f>
        <v>0.25</v>
      </c>
      <c r="X20" s="121">
        <f t="shared" si="13"/>
        <v>0.67500000000000004</v>
      </c>
      <c r="Y20" s="122">
        <f t="shared" si="14"/>
        <v>0</v>
      </c>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v>1</v>
      </c>
      <c r="AX20" s="76">
        <v>3</v>
      </c>
      <c r="AY20" s="76" t="s">
        <v>599</v>
      </c>
      <c r="AZ20" s="76"/>
      <c r="BA20" s="76"/>
      <c r="BB20" s="76" t="s">
        <v>599</v>
      </c>
      <c r="BC20" s="76"/>
      <c r="BD20" s="123">
        <f t="shared" si="15"/>
        <v>0</v>
      </c>
      <c r="BE20" s="123">
        <f t="shared" si="16"/>
        <v>0</v>
      </c>
      <c r="BF20" s="123">
        <f t="shared" si="17"/>
        <v>0</v>
      </c>
      <c r="BG20" s="198"/>
      <c r="BH20" s="124"/>
      <c r="BI20" s="123">
        <f t="shared" si="2"/>
        <v>0</v>
      </c>
      <c r="BJ20" s="112" t="str">
        <f t="shared" si="9"/>
        <v>1.1.5 - JDOTSM0050 - Location Master From SAP</v>
      </c>
      <c r="BK20" s="112"/>
      <c r="BL20">
        <v>1</v>
      </c>
      <c r="BM20" t="s">
        <v>620</v>
      </c>
      <c r="BN20">
        <v>2</v>
      </c>
      <c r="BO20" t="s">
        <v>621</v>
      </c>
      <c r="BP20">
        <v>2</v>
      </c>
      <c r="BQ20" t="s">
        <v>622</v>
      </c>
      <c r="BR20">
        <v>4</v>
      </c>
      <c r="BS20" t="s">
        <v>623</v>
      </c>
      <c r="BT20">
        <v>1</v>
      </c>
      <c r="BU20" t="s">
        <v>620</v>
      </c>
      <c r="BV20">
        <v>1</v>
      </c>
      <c r="BW20" t="s">
        <v>624</v>
      </c>
      <c r="BX20">
        <v>4</v>
      </c>
      <c r="BY20" t="s">
        <v>623</v>
      </c>
      <c r="BZ20">
        <v>4</v>
      </c>
      <c r="CA20" t="s">
        <v>623</v>
      </c>
      <c r="CB20">
        <v>7</v>
      </c>
    </row>
    <row r="21" spans="1:80" s="111" customFormat="1" ht="18" hidden="1" customHeight="1" outlineLevel="1">
      <c r="A21" s="190">
        <f t="shared" si="10"/>
        <v>0</v>
      </c>
      <c r="B21" s="114">
        <v>1</v>
      </c>
      <c r="C21" s="113">
        <v>1</v>
      </c>
      <c r="D21" s="113">
        <v>6</v>
      </c>
      <c r="E21" s="113"/>
      <c r="F21" s="115"/>
      <c r="G21" s="125" t="s">
        <v>498</v>
      </c>
      <c r="H21" s="133"/>
      <c r="I21" s="117"/>
      <c r="J21" s="113" t="s">
        <v>117</v>
      </c>
      <c r="K21" s="125" t="s">
        <v>384</v>
      </c>
      <c r="L21" s="113" t="s">
        <v>96</v>
      </c>
      <c r="M21" s="113"/>
      <c r="N21" s="113">
        <v>1</v>
      </c>
      <c r="O21" s="113"/>
      <c r="P21" s="118"/>
      <c r="Q21" s="119"/>
      <c r="R21" s="119"/>
      <c r="S21" s="119"/>
      <c r="T21" s="120">
        <f t="shared" si="11"/>
        <v>0</v>
      </c>
      <c r="U21" s="121">
        <f t="shared" si="12"/>
        <v>3.1</v>
      </c>
      <c r="V21" s="126"/>
      <c r="W21" s="126"/>
      <c r="X21" s="121">
        <f t="shared" si="13"/>
        <v>3.1</v>
      </c>
      <c r="Y21" s="122">
        <f t="shared" si="14"/>
        <v>0</v>
      </c>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v>1</v>
      </c>
      <c r="AX21" s="76">
        <v>5</v>
      </c>
      <c r="AY21" s="76" t="s">
        <v>599</v>
      </c>
      <c r="AZ21" s="76"/>
      <c r="BA21" s="76"/>
      <c r="BB21" s="76" t="s">
        <v>599</v>
      </c>
      <c r="BC21" s="76"/>
      <c r="BD21" s="123">
        <f t="shared" si="15"/>
        <v>0</v>
      </c>
      <c r="BE21" s="123">
        <f t="shared" si="16"/>
        <v>0</v>
      </c>
      <c r="BF21" s="123">
        <f t="shared" si="17"/>
        <v>0</v>
      </c>
      <c r="BG21" s="198"/>
      <c r="BH21" s="124"/>
      <c r="BI21" s="123">
        <f t="shared" si="2"/>
        <v>0</v>
      </c>
      <c r="BJ21" s="112" t="str">
        <f t="shared" si="9"/>
        <v>1.1.6 - JDOTSM0060 - Employee Master from SAP</v>
      </c>
      <c r="BK21" s="112"/>
      <c r="BL21">
        <v>4</v>
      </c>
      <c r="BM21" t="s">
        <v>625</v>
      </c>
      <c r="BN21">
        <v>2</v>
      </c>
      <c r="BO21" t="s">
        <v>626</v>
      </c>
      <c r="BP21">
        <v>2</v>
      </c>
      <c r="BQ21" t="s">
        <v>627</v>
      </c>
      <c r="BR21">
        <v>6</v>
      </c>
      <c r="BS21" t="s">
        <v>628</v>
      </c>
      <c r="BT21">
        <v>1</v>
      </c>
      <c r="BU21" t="s">
        <v>629</v>
      </c>
      <c r="BV21">
        <v>2</v>
      </c>
      <c r="BW21" t="s">
        <v>630</v>
      </c>
      <c r="BX21">
        <v>6</v>
      </c>
      <c r="BY21" t="s">
        <v>628</v>
      </c>
      <c r="BZ21">
        <v>6</v>
      </c>
      <c r="CA21" t="s">
        <v>628</v>
      </c>
      <c r="CB21">
        <v>13</v>
      </c>
    </row>
    <row r="22" spans="1:80" s="111" customFormat="1" ht="18" hidden="1" customHeight="1" outlineLevel="1">
      <c r="A22" s="190">
        <f t="shared" si="10"/>
        <v>0</v>
      </c>
      <c r="B22" s="114">
        <v>1</v>
      </c>
      <c r="C22" s="113">
        <v>1</v>
      </c>
      <c r="D22" s="113">
        <v>7</v>
      </c>
      <c r="E22" s="113"/>
      <c r="F22" s="115"/>
      <c r="G22" s="125" t="s">
        <v>499</v>
      </c>
      <c r="H22" s="133"/>
      <c r="I22" s="117"/>
      <c r="J22" s="113" t="s">
        <v>117</v>
      </c>
      <c r="K22" s="125" t="s">
        <v>385</v>
      </c>
      <c r="L22" s="113" t="s">
        <v>96</v>
      </c>
      <c r="M22" s="113"/>
      <c r="N22" s="113">
        <v>1</v>
      </c>
      <c r="O22" s="113"/>
      <c r="P22" s="118"/>
      <c r="Q22" s="119"/>
      <c r="R22" s="119"/>
      <c r="S22" s="119"/>
      <c r="T22" s="120">
        <f t="shared" si="11"/>
        <v>0</v>
      </c>
      <c r="U22" s="121">
        <f t="shared" si="12"/>
        <v>2.7</v>
      </c>
      <c r="V22" s="126"/>
      <c r="W22" s="126"/>
      <c r="X22" s="121">
        <f t="shared" si="13"/>
        <v>2.7</v>
      </c>
      <c r="Y22" s="122">
        <f t="shared" si="14"/>
        <v>0</v>
      </c>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v>1</v>
      </c>
      <c r="AX22" s="76">
        <v>3</v>
      </c>
      <c r="AY22" s="76" t="s">
        <v>599</v>
      </c>
      <c r="AZ22" s="76"/>
      <c r="BA22" s="76"/>
      <c r="BB22" s="76" t="s">
        <v>599</v>
      </c>
      <c r="BC22" s="76"/>
      <c r="BD22" s="123">
        <f t="shared" si="15"/>
        <v>0</v>
      </c>
      <c r="BE22" s="123">
        <f t="shared" si="16"/>
        <v>0</v>
      </c>
      <c r="BF22" s="123">
        <f t="shared" si="17"/>
        <v>0</v>
      </c>
      <c r="BG22" s="198"/>
      <c r="BH22" s="124"/>
      <c r="BI22" s="123">
        <f t="shared" si="2"/>
        <v>0</v>
      </c>
      <c r="BJ22" s="112" t="str">
        <f t="shared" si="9"/>
        <v>1.1.7 - JDOTSM0070 - Employee - Cost Center from SAP</v>
      </c>
      <c r="BK22" s="112"/>
      <c r="BL22">
        <v>2</v>
      </c>
      <c r="BM22" t="s">
        <v>631</v>
      </c>
      <c r="BN22">
        <v>2</v>
      </c>
      <c r="BO22" t="s">
        <v>632</v>
      </c>
      <c r="BP22">
        <v>2</v>
      </c>
      <c r="BQ22" t="s">
        <v>633</v>
      </c>
      <c r="BR22">
        <v>4</v>
      </c>
      <c r="BS22" t="s">
        <v>634</v>
      </c>
      <c r="BT22">
        <v>1</v>
      </c>
      <c r="BU22" t="s">
        <v>635</v>
      </c>
      <c r="BV22">
        <v>1</v>
      </c>
      <c r="BW22" t="s">
        <v>636</v>
      </c>
      <c r="BX22">
        <v>4</v>
      </c>
      <c r="BY22" t="s">
        <v>634</v>
      </c>
      <c r="BZ22">
        <v>4</v>
      </c>
      <c r="CA22" t="s">
        <v>634</v>
      </c>
      <c r="CB22">
        <v>8</v>
      </c>
    </row>
    <row r="23" spans="1:80" s="111" customFormat="1" ht="18" hidden="1" customHeight="1" outlineLevel="1">
      <c r="A23" s="190">
        <f t="shared" si="10"/>
        <v>0</v>
      </c>
      <c r="B23" s="114">
        <v>1</v>
      </c>
      <c r="C23" s="113">
        <v>1</v>
      </c>
      <c r="D23" s="113">
        <v>8</v>
      </c>
      <c r="E23" s="113"/>
      <c r="F23" s="115"/>
      <c r="G23" s="125" t="s">
        <v>500</v>
      </c>
      <c r="H23" s="133"/>
      <c r="I23" s="117"/>
      <c r="J23" s="113" t="s">
        <v>117</v>
      </c>
      <c r="K23" s="125" t="s">
        <v>386</v>
      </c>
      <c r="L23" s="113" t="s">
        <v>96</v>
      </c>
      <c r="M23" s="113"/>
      <c r="N23" s="113">
        <v>1</v>
      </c>
      <c r="O23" s="113"/>
      <c r="P23" s="118"/>
      <c r="Q23" s="119"/>
      <c r="R23" s="119"/>
      <c r="S23" s="119"/>
      <c r="T23" s="120">
        <f t="shared" si="11"/>
        <v>0</v>
      </c>
      <c r="U23" s="121">
        <f t="shared" si="12"/>
        <v>2.7</v>
      </c>
      <c r="V23" s="126"/>
      <c r="W23" s="126"/>
      <c r="X23" s="121">
        <f t="shared" si="13"/>
        <v>2.7</v>
      </c>
      <c r="Y23" s="122">
        <f t="shared" si="14"/>
        <v>0</v>
      </c>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v>1</v>
      </c>
      <c r="AX23" s="76">
        <v>3</v>
      </c>
      <c r="AY23" s="76" t="s">
        <v>599</v>
      </c>
      <c r="AZ23" s="76"/>
      <c r="BA23" s="76"/>
      <c r="BB23" s="76" t="s">
        <v>599</v>
      </c>
      <c r="BC23" s="76"/>
      <c r="BD23" s="123">
        <f t="shared" si="15"/>
        <v>0</v>
      </c>
      <c r="BE23" s="123">
        <f t="shared" si="16"/>
        <v>0</v>
      </c>
      <c r="BF23" s="123">
        <f t="shared" si="17"/>
        <v>0</v>
      </c>
      <c r="BG23" s="198"/>
      <c r="BH23" s="124"/>
      <c r="BI23" s="123">
        <f t="shared" si="2"/>
        <v>0</v>
      </c>
      <c r="BJ23" s="112" t="str">
        <f t="shared" si="9"/>
        <v>1.1.8 - JDOTSM0080 - Organisation Master From SAP</v>
      </c>
      <c r="BK23" s="112"/>
      <c r="BL23">
        <v>1</v>
      </c>
      <c r="BM23" t="s">
        <v>637</v>
      </c>
      <c r="BN23">
        <v>2</v>
      </c>
      <c r="BO23" t="s">
        <v>638</v>
      </c>
      <c r="BP23">
        <v>2</v>
      </c>
      <c r="BQ23" t="s">
        <v>639</v>
      </c>
      <c r="BR23">
        <v>4</v>
      </c>
      <c r="BS23" t="s">
        <v>640</v>
      </c>
      <c r="BT23">
        <v>2</v>
      </c>
      <c r="BU23" t="s">
        <v>641</v>
      </c>
      <c r="BV23">
        <v>0</v>
      </c>
      <c r="BW23" t="s">
        <v>588</v>
      </c>
      <c r="BX23">
        <v>4</v>
      </c>
      <c r="BY23" t="s">
        <v>640</v>
      </c>
      <c r="BZ23">
        <v>4</v>
      </c>
      <c r="CA23" t="s">
        <v>640</v>
      </c>
      <c r="CB23">
        <v>7</v>
      </c>
    </row>
    <row r="24" spans="1:80" s="111" customFormat="1" ht="18" hidden="1" customHeight="1" outlineLevel="1">
      <c r="A24" s="190">
        <f t="shared" si="10"/>
        <v>0</v>
      </c>
      <c r="B24" s="114">
        <v>1</v>
      </c>
      <c r="C24" s="113">
        <v>1</v>
      </c>
      <c r="D24" s="113">
        <v>9</v>
      </c>
      <c r="E24" s="113"/>
      <c r="F24" s="115"/>
      <c r="G24" s="125" t="s">
        <v>501</v>
      </c>
      <c r="H24" s="133"/>
      <c r="I24" s="117"/>
      <c r="J24" s="113" t="s">
        <v>117</v>
      </c>
      <c r="K24" s="125" t="s">
        <v>387</v>
      </c>
      <c r="L24" s="113" t="s">
        <v>96</v>
      </c>
      <c r="M24" s="113"/>
      <c r="N24" s="113">
        <v>1</v>
      </c>
      <c r="O24" s="113"/>
      <c r="P24" s="118"/>
      <c r="Q24" s="119"/>
      <c r="R24" s="119"/>
      <c r="S24" s="119"/>
      <c r="T24" s="120">
        <f t="shared" si="11"/>
        <v>0</v>
      </c>
      <c r="U24" s="121">
        <f t="shared" si="12"/>
        <v>2.2999999999999998</v>
      </c>
      <c r="V24" s="126"/>
      <c r="W24" s="126"/>
      <c r="X24" s="121">
        <f t="shared" si="13"/>
        <v>2.2999999999999998</v>
      </c>
      <c r="Y24" s="122">
        <f t="shared" si="14"/>
        <v>0</v>
      </c>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v>1</v>
      </c>
      <c r="AX24" s="76">
        <v>1</v>
      </c>
      <c r="AY24" s="76" t="s">
        <v>599</v>
      </c>
      <c r="AZ24" s="76"/>
      <c r="BA24" s="76"/>
      <c r="BB24" s="76" t="s">
        <v>599</v>
      </c>
      <c r="BC24" s="76"/>
      <c r="BD24" s="123">
        <f t="shared" si="15"/>
        <v>0</v>
      </c>
      <c r="BE24" s="123">
        <f t="shared" si="16"/>
        <v>0</v>
      </c>
      <c r="BF24" s="123">
        <f t="shared" si="17"/>
        <v>0</v>
      </c>
      <c r="BG24" s="198"/>
      <c r="BH24" s="124"/>
      <c r="BI24" s="123">
        <f t="shared" si="2"/>
        <v>0</v>
      </c>
      <c r="BJ24" s="112" t="str">
        <f t="shared" si="9"/>
        <v>1.1.9 - JDOTSM0090 - Copy Email from Lotus</v>
      </c>
      <c r="BK24" s="112"/>
      <c r="BL24">
        <v>0</v>
      </c>
      <c r="BM24" t="s">
        <v>588</v>
      </c>
      <c r="BN24">
        <v>0</v>
      </c>
      <c r="BO24" t="s">
        <v>588</v>
      </c>
      <c r="BP24">
        <v>0</v>
      </c>
      <c r="BQ24" t="s">
        <v>588</v>
      </c>
      <c r="BR24">
        <v>1</v>
      </c>
      <c r="BS24" t="s">
        <v>642</v>
      </c>
      <c r="BT24">
        <v>1</v>
      </c>
      <c r="BU24" t="s">
        <v>642</v>
      </c>
      <c r="BV24">
        <v>1</v>
      </c>
      <c r="BW24" t="s">
        <v>643</v>
      </c>
      <c r="BX24">
        <v>2</v>
      </c>
      <c r="BY24" t="s">
        <v>644</v>
      </c>
      <c r="BZ24">
        <v>2</v>
      </c>
      <c r="CA24" t="s">
        <v>644</v>
      </c>
      <c r="CB24">
        <v>3</v>
      </c>
    </row>
    <row r="25" spans="1:80" s="111" customFormat="1" ht="18" hidden="1" customHeight="1" outlineLevel="1">
      <c r="A25" s="190">
        <f t="shared" si="10"/>
        <v>0</v>
      </c>
      <c r="B25" s="114">
        <v>1</v>
      </c>
      <c r="C25" s="113">
        <v>1</v>
      </c>
      <c r="D25" s="113">
        <v>10</v>
      </c>
      <c r="E25" s="113"/>
      <c r="F25" s="115"/>
      <c r="G25" s="125" t="s">
        <v>502</v>
      </c>
      <c r="H25" s="133"/>
      <c r="I25" s="117"/>
      <c r="J25" s="113" t="s">
        <v>117</v>
      </c>
      <c r="K25" s="125" t="s">
        <v>388</v>
      </c>
      <c r="L25" s="113" t="s">
        <v>96</v>
      </c>
      <c r="M25" s="113"/>
      <c r="N25" s="113">
        <v>1</v>
      </c>
      <c r="O25" s="113"/>
      <c r="P25" s="118"/>
      <c r="Q25" s="119"/>
      <c r="R25" s="119"/>
      <c r="S25" s="119"/>
      <c r="T25" s="120">
        <f t="shared" si="11"/>
        <v>0</v>
      </c>
      <c r="U25" s="121">
        <f t="shared" si="12"/>
        <v>3.3000000000000003</v>
      </c>
      <c r="V25" s="126">
        <v>0.1</v>
      </c>
      <c r="W25" s="126">
        <v>0.4</v>
      </c>
      <c r="X25" s="121">
        <f t="shared" si="13"/>
        <v>1.3200000000000003</v>
      </c>
      <c r="Y25" s="122">
        <f t="shared" si="14"/>
        <v>0</v>
      </c>
      <c r="Z25" s="76"/>
      <c r="AA25" s="76"/>
      <c r="AB25" s="76"/>
      <c r="AC25" s="76"/>
      <c r="AD25" s="76"/>
      <c r="AE25" s="76"/>
      <c r="AF25" s="76"/>
      <c r="AG25" s="76"/>
      <c r="AH25" s="76"/>
      <c r="AI25" s="76"/>
      <c r="AJ25" s="76"/>
      <c r="AK25" s="76"/>
      <c r="AL25" s="76"/>
      <c r="AM25" s="76"/>
      <c r="AN25" s="76"/>
      <c r="AO25" s="76"/>
      <c r="AP25" s="76"/>
      <c r="AQ25" s="76">
        <v>1</v>
      </c>
      <c r="AR25" s="76">
        <v>4</v>
      </c>
      <c r="AS25" s="76"/>
      <c r="AT25" s="76" t="s">
        <v>599</v>
      </c>
      <c r="AU25" s="76"/>
      <c r="AV25" s="76" t="s">
        <v>599</v>
      </c>
      <c r="AW25" s="76"/>
      <c r="AX25" s="76"/>
      <c r="AY25" s="76"/>
      <c r="AZ25" s="76"/>
      <c r="BA25" s="76"/>
      <c r="BB25" s="76"/>
      <c r="BC25" s="76"/>
      <c r="BD25" s="123">
        <f t="shared" si="15"/>
        <v>0</v>
      </c>
      <c r="BE25" s="123">
        <f t="shared" si="16"/>
        <v>0</v>
      </c>
      <c r="BF25" s="123">
        <f t="shared" si="17"/>
        <v>0</v>
      </c>
      <c r="BG25" s="198"/>
      <c r="BH25" s="124"/>
      <c r="BI25" s="123">
        <f t="shared" si="2"/>
        <v>0</v>
      </c>
      <c r="BJ25" s="112" t="str">
        <f t="shared" si="9"/>
        <v>1.1.10 - JDOTSM0100 - Time Attendance</v>
      </c>
      <c r="BK25" s="112"/>
      <c r="BL25">
        <v>3</v>
      </c>
      <c r="BM25" t="s">
        <v>645</v>
      </c>
      <c r="BN25">
        <v>4</v>
      </c>
      <c r="BO25" t="s">
        <v>646</v>
      </c>
      <c r="BP25">
        <v>3</v>
      </c>
      <c r="BQ25" t="s">
        <v>647</v>
      </c>
      <c r="BR25">
        <v>4</v>
      </c>
      <c r="BS25" t="s">
        <v>648</v>
      </c>
      <c r="BT25">
        <v>1</v>
      </c>
      <c r="BU25" t="s">
        <v>649</v>
      </c>
      <c r="BV25">
        <v>1</v>
      </c>
      <c r="BW25" t="s">
        <v>650</v>
      </c>
      <c r="BX25">
        <v>4</v>
      </c>
      <c r="BY25" t="s">
        <v>648</v>
      </c>
      <c r="BZ25">
        <v>5</v>
      </c>
      <c r="CA25" t="s">
        <v>651</v>
      </c>
      <c r="CB25">
        <v>9</v>
      </c>
    </row>
    <row r="26" spans="1:80" s="111" customFormat="1" ht="18" hidden="1" customHeight="1" outlineLevel="1">
      <c r="A26" s="190">
        <f t="shared" si="10"/>
        <v>0</v>
      </c>
      <c r="B26" s="114">
        <v>1</v>
      </c>
      <c r="C26" s="113">
        <v>1</v>
      </c>
      <c r="D26" s="113">
        <v>11</v>
      </c>
      <c r="E26" s="113"/>
      <c r="F26" s="115"/>
      <c r="G26" s="125" t="s">
        <v>503</v>
      </c>
      <c r="H26" s="133"/>
      <c r="I26" s="117"/>
      <c r="J26" s="113" t="s">
        <v>117</v>
      </c>
      <c r="K26" s="125" t="s">
        <v>389</v>
      </c>
      <c r="L26" s="113" t="s">
        <v>96</v>
      </c>
      <c r="M26" s="113"/>
      <c r="N26" s="113">
        <v>1</v>
      </c>
      <c r="O26" s="113"/>
      <c r="P26" s="118"/>
      <c r="Q26" s="119"/>
      <c r="R26" s="119"/>
      <c r="S26" s="119"/>
      <c r="T26" s="120">
        <f t="shared" si="11"/>
        <v>0</v>
      </c>
      <c r="U26" s="121">
        <f t="shared" si="12"/>
        <v>4.5</v>
      </c>
      <c r="V26" s="126"/>
      <c r="W26" s="126"/>
      <c r="X26" s="121">
        <f t="shared" si="13"/>
        <v>4.5</v>
      </c>
      <c r="Y26" s="122">
        <f t="shared" si="14"/>
        <v>0</v>
      </c>
      <c r="Z26" s="76"/>
      <c r="AA26" s="76"/>
      <c r="AB26" s="76"/>
      <c r="AC26" s="76"/>
      <c r="AD26" s="76"/>
      <c r="AE26" s="76"/>
      <c r="AF26" s="76"/>
      <c r="AG26" s="76"/>
      <c r="AH26" s="76"/>
      <c r="AI26" s="76"/>
      <c r="AJ26" s="76"/>
      <c r="AK26" s="76"/>
      <c r="AL26" s="76"/>
      <c r="AM26" s="76"/>
      <c r="AN26" s="76"/>
      <c r="AO26" s="76"/>
      <c r="AP26" s="76"/>
      <c r="AQ26" s="76">
        <v>1</v>
      </c>
      <c r="AR26" s="76">
        <v>8</v>
      </c>
      <c r="AS26" s="76"/>
      <c r="AT26" s="76" t="s">
        <v>599</v>
      </c>
      <c r="AU26" s="76"/>
      <c r="AV26" s="76" t="s">
        <v>599</v>
      </c>
      <c r="AW26" s="76"/>
      <c r="AX26" s="76"/>
      <c r="AY26" s="76"/>
      <c r="AZ26" s="76"/>
      <c r="BA26" s="76"/>
      <c r="BB26" s="76"/>
      <c r="BC26" s="76"/>
      <c r="BD26" s="123">
        <f t="shared" si="15"/>
        <v>0</v>
      </c>
      <c r="BE26" s="123">
        <f t="shared" si="16"/>
        <v>0</v>
      </c>
      <c r="BF26" s="123">
        <f t="shared" si="17"/>
        <v>0</v>
      </c>
      <c r="BG26" s="198"/>
      <c r="BH26" s="124"/>
      <c r="BI26" s="123">
        <f t="shared" si="2"/>
        <v>0</v>
      </c>
      <c r="BJ26" s="112" t="str">
        <f t="shared" si="9"/>
        <v>1.1.11 - JDOTSM0110 - Leave Quota Master</v>
      </c>
      <c r="BK26" s="112"/>
      <c r="BL26">
        <v>7</v>
      </c>
      <c r="BM26" t="s">
        <v>652</v>
      </c>
      <c r="BN26">
        <v>4</v>
      </c>
      <c r="BO26" t="s">
        <v>653</v>
      </c>
      <c r="BP26">
        <v>2</v>
      </c>
      <c r="BQ26" t="s">
        <v>654</v>
      </c>
      <c r="BR26">
        <v>4</v>
      </c>
      <c r="BS26" t="s">
        <v>655</v>
      </c>
      <c r="BT26">
        <v>1</v>
      </c>
      <c r="BU26" t="s">
        <v>656</v>
      </c>
      <c r="BV26">
        <v>3</v>
      </c>
      <c r="BW26" t="s">
        <v>657</v>
      </c>
      <c r="BX26">
        <v>5</v>
      </c>
      <c r="BY26" t="s">
        <v>658</v>
      </c>
      <c r="BZ26">
        <v>9</v>
      </c>
      <c r="CA26" t="s">
        <v>659</v>
      </c>
      <c r="CB26">
        <v>15</v>
      </c>
    </row>
    <row r="27" spans="1:80" s="111" customFormat="1" ht="18" hidden="1" customHeight="1" outlineLevel="1">
      <c r="A27" s="190">
        <f t="shared" si="10"/>
        <v>0</v>
      </c>
      <c r="B27" s="114">
        <v>1</v>
      </c>
      <c r="C27" s="113">
        <v>1</v>
      </c>
      <c r="D27" s="113">
        <v>12</v>
      </c>
      <c r="E27" s="113"/>
      <c r="F27" s="115"/>
      <c r="G27" s="125" t="s">
        <v>504</v>
      </c>
      <c r="H27" s="133"/>
      <c r="I27" s="117"/>
      <c r="J27" s="113" t="s">
        <v>117</v>
      </c>
      <c r="K27" s="125" t="s">
        <v>390</v>
      </c>
      <c r="L27" s="113" t="s">
        <v>96</v>
      </c>
      <c r="M27" s="113"/>
      <c r="N27" s="113">
        <v>1</v>
      </c>
      <c r="O27" s="113"/>
      <c r="P27" s="118"/>
      <c r="Q27" s="119"/>
      <c r="R27" s="119"/>
      <c r="S27" s="119"/>
      <c r="T27" s="120">
        <f t="shared" si="11"/>
        <v>0</v>
      </c>
      <c r="U27" s="121">
        <f t="shared" si="12"/>
        <v>6.6</v>
      </c>
      <c r="V27" s="126"/>
      <c r="W27" s="126"/>
      <c r="X27" s="121">
        <f t="shared" si="13"/>
        <v>6.6</v>
      </c>
      <c r="Y27" s="122">
        <f t="shared" si="14"/>
        <v>0</v>
      </c>
      <c r="Z27" s="76"/>
      <c r="AA27" s="76"/>
      <c r="AB27" s="76"/>
      <c r="AC27" s="76"/>
      <c r="AD27" s="76"/>
      <c r="AE27" s="76"/>
      <c r="AF27" s="76"/>
      <c r="AG27" s="76"/>
      <c r="AH27" s="76"/>
      <c r="AI27" s="76"/>
      <c r="AJ27" s="76"/>
      <c r="AK27" s="76"/>
      <c r="AL27" s="76"/>
      <c r="AM27" s="76"/>
      <c r="AN27" s="76"/>
      <c r="AO27" s="76"/>
      <c r="AP27" s="76"/>
      <c r="AQ27" s="76">
        <v>1</v>
      </c>
      <c r="AR27" s="76">
        <v>15</v>
      </c>
      <c r="AS27" s="76"/>
      <c r="AT27" s="76" t="s">
        <v>599</v>
      </c>
      <c r="AU27" s="76"/>
      <c r="AV27" s="76" t="s">
        <v>599</v>
      </c>
      <c r="AW27" s="76"/>
      <c r="AX27" s="76"/>
      <c r="AY27" s="76"/>
      <c r="AZ27" s="76"/>
      <c r="BA27" s="76"/>
      <c r="BB27" s="76"/>
      <c r="BC27" s="76"/>
      <c r="BD27" s="123">
        <f t="shared" si="15"/>
        <v>0</v>
      </c>
      <c r="BE27" s="123">
        <f t="shared" si="16"/>
        <v>0</v>
      </c>
      <c r="BF27" s="123">
        <f t="shared" si="17"/>
        <v>0</v>
      </c>
      <c r="BG27" s="198"/>
      <c r="BH27" s="124"/>
      <c r="BI27" s="123">
        <f t="shared" si="2"/>
        <v>0</v>
      </c>
      <c r="BJ27" s="112" t="str">
        <f t="shared" si="9"/>
        <v>1.1.12 - JDOTSM0120 - Employee Master from Interface File</v>
      </c>
      <c r="BK27" s="112"/>
      <c r="BL27">
        <v>14</v>
      </c>
      <c r="BM27" t="s">
        <v>660</v>
      </c>
      <c r="BN27">
        <v>3</v>
      </c>
      <c r="BO27" t="s">
        <v>661</v>
      </c>
      <c r="BP27">
        <v>2</v>
      </c>
      <c r="BQ27" t="s">
        <v>654</v>
      </c>
      <c r="BR27">
        <v>6</v>
      </c>
      <c r="BS27" t="s">
        <v>628</v>
      </c>
      <c r="BT27">
        <v>2</v>
      </c>
      <c r="BU27" t="s">
        <v>662</v>
      </c>
      <c r="BV27">
        <v>4</v>
      </c>
      <c r="BW27" t="s">
        <v>663</v>
      </c>
      <c r="BX27">
        <v>8</v>
      </c>
      <c r="BY27" t="s">
        <v>664</v>
      </c>
      <c r="BZ27">
        <v>16</v>
      </c>
      <c r="CA27" t="s">
        <v>665</v>
      </c>
      <c r="CB27">
        <v>26</v>
      </c>
    </row>
    <row r="28" spans="1:80" s="111" customFormat="1" ht="18" hidden="1" customHeight="1" outlineLevel="1">
      <c r="A28" s="190">
        <f t="shared" si="10"/>
        <v>0</v>
      </c>
      <c r="B28" s="114">
        <v>1</v>
      </c>
      <c r="C28" s="113">
        <v>1</v>
      </c>
      <c r="D28" s="113">
        <v>13</v>
      </c>
      <c r="E28" s="113"/>
      <c r="F28" s="115"/>
      <c r="G28" s="125" t="s">
        <v>505</v>
      </c>
      <c r="H28" s="133"/>
      <c r="I28" s="117"/>
      <c r="J28" s="113" t="s">
        <v>117</v>
      </c>
      <c r="K28" s="125" t="s">
        <v>391</v>
      </c>
      <c r="L28" s="113" t="s">
        <v>96</v>
      </c>
      <c r="M28" s="113"/>
      <c r="N28" s="113">
        <v>1</v>
      </c>
      <c r="O28" s="113"/>
      <c r="P28" s="118"/>
      <c r="Q28" s="119"/>
      <c r="R28" s="119"/>
      <c r="S28" s="119"/>
      <c r="T28" s="120">
        <f t="shared" si="11"/>
        <v>0</v>
      </c>
      <c r="U28" s="121">
        <f t="shared" si="12"/>
        <v>3.6</v>
      </c>
      <c r="V28" s="126"/>
      <c r="W28" s="126"/>
      <c r="X28" s="121">
        <f t="shared" si="13"/>
        <v>3.6</v>
      </c>
      <c r="Y28" s="122">
        <f t="shared" si="14"/>
        <v>0</v>
      </c>
      <c r="Z28" s="76"/>
      <c r="AA28" s="76"/>
      <c r="AB28" s="76"/>
      <c r="AC28" s="76"/>
      <c r="AD28" s="76"/>
      <c r="AE28" s="76"/>
      <c r="AF28" s="76"/>
      <c r="AG28" s="76"/>
      <c r="AH28" s="76"/>
      <c r="AI28" s="76"/>
      <c r="AJ28" s="76"/>
      <c r="AK28" s="76"/>
      <c r="AL28" s="76"/>
      <c r="AM28" s="76"/>
      <c r="AN28" s="76"/>
      <c r="AO28" s="76"/>
      <c r="AP28" s="76"/>
      <c r="AQ28" s="76">
        <v>1</v>
      </c>
      <c r="AR28" s="76">
        <v>5</v>
      </c>
      <c r="AS28" s="76"/>
      <c r="AT28" s="76" t="s">
        <v>599</v>
      </c>
      <c r="AU28" s="76"/>
      <c r="AV28" s="76" t="s">
        <v>599</v>
      </c>
      <c r="AW28" s="76"/>
      <c r="AX28" s="76"/>
      <c r="AY28" s="76"/>
      <c r="AZ28" s="76"/>
      <c r="BA28" s="76"/>
      <c r="BB28" s="76"/>
      <c r="BC28" s="76"/>
      <c r="BD28" s="123">
        <f t="shared" si="15"/>
        <v>0</v>
      </c>
      <c r="BE28" s="123">
        <f t="shared" si="16"/>
        <v>0</v>
      </c>
      <c r="BF28" s="123">
        <f t="shared" si="17"/>
        <v>0</v>
      </c>
      <c r="BG28" s="198"/>
      <c r="BH28" s="124"/>
      <c r="BI28" s="123">
        <f t="shared" si="2"/>
        <v>0</v>
      </c>
      <c r="BJ28" s="112" t="str">
        <f t="shared" si="9"/>
        <v>1.1.13 - JDOTSM0130 - Employee - Cost Center from Interface File</v>
      </c>
      <c r="BK28" s="112"/>
      <c r="BL28">
        <v>4</v>
      </c>
      <c r="BM28" t="s">
        <v>666</v>
      </c>
      <c r="BN28">
        <v>2</v>
      </c>
      <c r="BO28" t="s">
        <v>667</v>
      </c>
      <c r="BP28">
        <v>4</v>
      </c>
      <c r="BQ28" t="s">
        <v>668</v>
      </c>
      <c r="BR28">
        <v>4</v>
      </c>
      <c r="BS28" t="s">
        <v>634</v>
      </c>
      <c r="BT28">
        <v>2</v>
      </c>
      <c r="BU28" t="s">
        <v>631</v>
      </c>
      <c r="BV28">
        <v>1</v>
      </c>
      <c r="BW28" t="s">
        <v>636</v>
      </c>
      <c r="BX28">
        <v>4</v>
      </c>
      <c r="BY28" t="s">
        <v>634</v>
      </c>
      <c r="BZ28">
        <v>6</v>
      </c>
      <c r="CA28" t="s">
        <v>669</v>
      </c>
      <c r="CB28">
        <v>11</v>
      </c>
    </row>
    <row r="29" spans="1:80" s="111" customFormat="1" ht="18" hidden="1" customHeight="1" outlineLevel="1">
      <c r="A29" s="190">
        <f t="shared" si="10"/>
        <v>0</v>
      </c>
      <c r="B29" s="114">
        <v>1</v>
      </c>
      <c r="C29" s="113">
        <v>1</v>
      </c>
      <c r="D29" s="113">
        <v>14</v>
      </c>
      <c r="E29" s="113"/>
      <c r="F29" s="115"/>
      <c r="G29" s="125" t="s">
        <v>507</v>
      </c>
      <c r="H29" s="133"/>
      <c r="I29" s="117"/>
      <c r="J29" s="113" t="s">
        <v>117</v>
      </c>
      <c r="K29" s="125" t="s">
        <v>393</v>
      </c>
      <c r="L29" s="113" t="s">
        <v>96</v>
      </c>
      <c r="M29" s="113"/>
      <c r="N29" s="113">
        <v>1</v>
      </c>
      <c r="O29" s="113"/>
      <c r="P29" s="118"/>
      <c r="Q29" s="119"/>
      <c r="R29" s="119"/>
      <c r="S29" s="119"/>
      <c r="T29" s="120">
        <f t="shared" si="11"/>
        <v>0</v>
      </c>
      <c r="U29" s="121">
        <f t="shared" si="12"/>
        <v>3.6</v>
      </c>
      <c r="V29" s="126"/>
      <c r="W29" s="126"/>
      <c r="X29" s="121">
        <f t="shared" si="13"/>
        <v>3.6</v>
      </c>
      <c r="Y29" s="122">
        <f t="shared" si="14"/>
        <v>0</v>
      </c>
      <c r="Z29" s="76"/>
      <c r="AA29" s="76"/>
      <c r="AB29" s="76"/>
      <c r="AC29" s="76"/>
      <c r="AD29" s="76"/>
      <c r="AE29" s="76"/>
      <c r="AF29" s="76"/>
      <c r="AG29" s="76"/>
      <c r="AH29" s="76"/>
      <c r="AI29" s="76"/>
      <c r="AJ29" s="76"/>
      <c r="AK29" s="76"/>
      <c r="AL29" s="76"/>
      <c r="AM29" s="76"/>
      <c r="AN29" s="76"/>
      <c r="AO29" s="76"/>
      <c r="AP29" s="76"/>
      <c r="AQ29" s="76">
        <v>1</v>
      </c>
      <c r="AR29" s="76">
        <v>5</v>
      </c>
      <c r="AS29" s="76"/>
      <c r="AT29" s="76" t="s">
        <v>599</v>
      </c>
      <c r="AU29" s="76"/>
      <c r="AV29" s="76" t="s">
        <v>599</v>
      </c>
      <c r="AW29" s="76"/>
      <c r="AX29" s="76"/>
      <c r="AY29" s="76"/>
      <c r="AZ29" s="76"/>
      <c r="BA29" s="76"/>
      <c r="BB29" s="76"/>
      <c r="BC29" s="76"/>
      <c r="BD29" s="123">
        <f t="shared" si="15"/>
        <v>0</v>
      </c>
      <c r="BE29" s="123">
        <f t="shared" si="16"/>
        <v>0</v>
      </c>
      <c r="BF29" s="123">
        <f t="shared" si="17"/>
        <v>0</v>
      </c>
      <c r="BG29" s="198"/>
      <c r="BH29" s="124"/>
      <c r="BI29" s="123">
        <f t="shared" si="2"/>
        <v>0</v>
      </c>
      <c r="BJ29" s="112" t="str">
        <f t="shared" si="9"/>
        <v>1.1.14 - JDOTSM0150 - Employee - Address from Interface File</v>
      </c>
      <c r="BK29" s="112"/>
      <c r="BL29">
        <v>2</v>
      </c>
      <c r="BM29" t="s">
        <v>670</v>
      </c>
      <c r="BN29">
        <v>2</v>
      </c>
      <c r="BO29" t="s">
        <v>671</v>
      </c>
      <c r="BP29">
        <v>4</v>
      </c>
      <c r="BQ29" t="s">
        <v>672</v>
      </c>
      <c r="BR29">
        <v>4</v>
      </c>
      <c r="BS29" t="s">
        <v>673</v>
      </c>
      <c r="BT29">
        <v>2</v>
      </c>
      <c r="BU29" t="s">
        <v>674</v>
      </c>
      <c r="BV29">
        <v>1</v>
      </c>
      <c r="BW29" t="s">
        <v>675</v>
      </c>
      <c r="BX29">
        <v>5</v>
      </c>
      <c r="BY29" t="s">
        <v>676</v>
      </c>
      <c r="BZ29">
        <v>6</v>
      </c>
      <c r="CA29" t="s">
        <v>677</v>
      </c>
      <c r="CB29">
        <v>9</v>
      </c>
    </row>
    <row r="30" spans="1:80" s="111" customFormat="1" ht="18" hidden="1" customHeight="1" outlineLevel="1">
      <c r="A30" s="190">
        <f t="shared" si="10"/>
        <v>0</v>
      </c>
      <c r="B30" s="114">
        <v>1</v>
      </c>
      <c r="C30" s="113">
        <v>1</v>
      </c>
      <c r="D30" s="113">
        <v>15</v>
      </c>
      <c r="E30" s="113"/>
      <c r="F30" s="115"/>
      <c r="G30" s="125" t="s">
        <v>508</v>
      </c>
      <c r="H30" s="133"/>
      <c r="I30" s="117"/>
      <c r="J30" s="113" t="s">
        <v>117</v>
      </c>
      <c r="K30" s="125" t="s">
        <v>394</v>
      </c>
      <c r="L30" s="113" t="s">
        <v>96</v>
      </c>
      <c r="M30" s="113"/>
      <c r="N30" s="113">
        <v>1</v>
      </c>
      <c r="O30" s="113"/>
      <c r="P30" s="118"/>
      <c r="Q30" s="119"/>
      <c r="R30" s="119"/>
      <c r="S30" s="119"/>
      <c r="T30" s="120">
        <f t="shared" si="11"/>
        <v>0</v>
      </c>
      <c r="U30" s="121">
        <f t="shared" si="12"/>
        <v>3.3000000000000003</v>
      </c>
      <c r="V30" s="126"/>
      <c r="W30" s="126"/>
      <c r="X30" s="121">
        <f t="shared" si="13"/>
        <v>3.3000000000000003</v>
      </c>
      <c r="Y30" s="122">
        <f t="shared" si="14"/>
        <v>0</v>
      </c>
      <c r="Z30" s="76"/>
      <c r="AA30" s="76"/>
      <c r="AB30" s="76"/>
      <c r="AC30" s="76"/>
      <c r="AD30" s="76"/>
      <c r="AE30" s="76"/>
      <c r="AF30" s="76"/>
      <c r="AG30" s="76"/>
      <c r="AH30" s="76"/>
      <c r="AI30" s="76"/>
      <c r="AJ30" s="76"/>
      <c r="AK30" s="76"/>
      <c r="AL30" s="76"/>
      <c r="AM30" s="76"/>
      <c r="AN30" s="76"/>
      <c r="AO30" s="76"/>
      <c r="AP30" s="76"/>
      <c r="AQ30" s="76">
        <v>1</v>
      </c>
      <c r="AR30" s="76">
        <v>4</v>
      </c>
      <c r="AS30" s="76"/>
      <c r="AT30" s="76" t="s">
        <v>599</v>
      </c>
      <c r="AU30" s="76"/>
      <c r="AV30" s="76" t="s">
        <v>599</v>
      </c>
      <c r="AW30" s="76"/>
      <c r="AX30" s="76"/>
      <c r="AY30" s="76"/>
      <c r="AZ30" s="76"/>
      <c r="BA30" s="76"/>
      <c r="BB30" s="76"/>
      <c r="BC30" s="76"/>
      <c r="BD30" s="123">
        <f t="shared" si="15"/>
        <v>0</v>
      </c>
      <c r="BE30" s="123">
        <f t="shared" si="16"/>
        <v>0</v>
      </c>
      <c r="BF30" s="123">
        <f t="shared" si="17"/>
        <v>0</v>
      </c>
      <c r="BG30" s="198"/>
      <c r="BH30" s="124"/>
      <c r="BI30" s="123">
        <f t="shared" si="2"/>
        <v>0</v>
      </c>
      <c r="BJ30" s="112" t="str">
        <f t="shared" si="9"/>
        <v>1.1.15 - JDOTSM0160 - Email Master</v>
      </c>
      <c r="BK30" s="112"/>
      <c r="BL30">
        <v>3</v>
      </c>
      <c r="BM30" t="s">
        <v>678</v>
      </c>
      <c r="BN30">
        <v>2</v>
      </c>
      <c r="BO30" t="s">
        <v>679</v>
      </c>
      <c r="BP30">
        <v>2</v>
      </c>
      <c r="BQ30" t="s">
        <v>680</v>
      </c>
      <c r="BR30">
        <v>3</v>
      </c>
      <c r="BS30" t="s">
        <v>681</v>
      </c>
      <c r="BT30">
        <v>1</v>
      </c>
      <c r="BU30" t="s">
        <v>642</v>
      </c>
      <c r="BV30">
        <v>1</v>
      </c>
      <c r="BW30" t="s">
        <v>643</v>
      </c>
      <c r="BX30">
        <v>4</v>
      </c>
      <c r="BY30" t="s">
        <v>682</v>
      </c>
      <c r="BZ30">
        <v>5</v>
      </c>
      <c r="CA30" t="s">
        <v>683</v>
      </c>
      <c r="CB30">
        <v>8</v>
      </c>
    </row>
    <row r="31" spans="1:80" s="111" customFormat="1" ht="18" hidden="1" customHeight="1" outlineLevel="1">
      <c r="A31" s="190">
        <f t="shared" si="10"/>
        <v>0</v>
      </c>
      <c r="B31" s="114">
        <v>1</v>
      </c>
      <c r="C31" s="113">
        <v>1</v>
      </c>
      <c r="D31" s="113">
        <v>16</v>
      </c>
      <c r="E31" s="113"/>
      <c r="F31" s="115"/>
      <c r="G31" s="125" t="s">
        <v>684</v>
      </c>
      <c r="H31" s="133"/>
      <c r="I31" s="117"/>
      <c r="J31" s="113" t="s">
        <v>117</v>
      </c>
      <c r="K31" s="125" t="s">
        <v>395</v>
      </c>
      <c r="L31" s="113" t="s">
        <v>96</v>
      </c>
      <c r="M31" s="113"/>
      <c r="N31" s="113">
        <v>1</v>
      </c>
      <c r="O31" s="113"/>
      <c r="P31" s="118"/>
      <c r="Q31" s="119"/>
      <c r="R31" s="119"/>
      <c r="S31" s="119"/>
      <c r="T31" s="120">
        <f t="shared" si="11"/>
        <v>0</v>
      </c>
      <c r="U31" s="121">
        <f t="shared" si="12"/>
        <v>3.9</v>
      </c>
      <c r="V31" s="126"/>
      <c r="W31" s="126"/>
      <c r="X31" s="121">
        <f t="shared" si="13"/>
        <v>3.9</v>
      </c>
      <c r="Y31" s="122">
        <f t="shared" si="14"/>
        <v>0</v>
      </c>
      <c r="Z31" s="76"/>
      <c r="AA31" s="76"/>
      <c r="AB31" s="76"/>
      <c r="AC31" s="76"/>
      <c r="AD31" s="76"/>
      <c r="AE31" s="76"/>
      <c r="AF31" s="76"/>
      <c r="AG31" s="76"/>
      <c r="AH31" s="76"/>
      <c r="AI31" s="76"/>
      <c r="AJ31" s="76"/>
      <c r="AK31" s="76"/>
      <c r="AL31" s="76"/>
      <c r="AM31" s="76"/>
      <c r="AN31" s="76"/>
      <c r="AO31" s="76"/>
      <c r="AP31" s="76"/>
      <c r="AQ31" s="76">
        <v>1</v>
      </c>
      <c r="AR31" s="76">
        <v>6</v>
      </c>
      <c r="AS31" s="76"/>
      <c r="AT31" s="76" t="s">
        <v>599</v>
      </c>
      <c r="AU31" s="76"/>
      <c r="AV31" s="76" t="s">
        <v>599</v>
      </c>
      <c r="AW31" s="76"/>
      <c r="AX31" s="76"/>
      <c r="AY31" s="76"/>
      <c r="AZ31" s="76"/>
      <c r="BA31" s="76"/>
      <c r="BB31" s="76"/>
      <c r="BC31" s="76"/>
      <c r="BD31" s="123">
        <f t="shared" si="15"/>
        <v>0</v>
      </c>
      <c r="BE31" s="123">
        <f t="shared" si="16"/>
        <v>0</v>
      </c>
      <c r="BF31" s="123">
        <f t="shared" si="17"/>
        <v>0</v>
      </c>
      <c r="BG31" s="198"/>
      <c r="BH31" s="124"/>
      <c r="BI31" s="123">
        <f t="shared" si="2"/>
        <v>0</v>
      </c>
      <c r="BJ31" s="112" t="str">
        <f t="shared" si="9"/>
        <v>1.1.16 - JDOTTR0010 - Batch Fetch BUDGET OWNER-CHARGER Master from ORACLE EBS</v>
      </c>
      <c r="BK31" s="112"/>
      <c r="BL31">
        <v>4</v>
      </c>
      <c r="BM31" t="s">
        <v>685</v>
      </c>
      <c r="BN31">
        <v>3</v>
      </c>
      <c r="BO31" t="s">
        <v>686</v>
      </c>
      <c r="BP31">
        <v>0</v>
      </c>
      <c r="BQ31" t="s">
        <v>588</v>
      </c>
      <c r="BR31">
        <v>5</v>
      </c>
      <c r="BS31" t="s">
        <v>687</v>
      </c>
      <c r="BT31">
        <v>2</v>
      </c>
      <c r="BU31" t="s">
        <v>688</v>
      </c>
      <c r="BV31">
        <v>2</v>
      </c>
      <c r="BW31" t="s">
        <v>689</v>
      </c>
      <c r="BX31">
        <v>6</v>
      </c>
      <c r="BY31" t="s">
        <v>690</v>
      </c>
      <c r="BZ31">
        <v>7</v>
      </c>
      <c r="CA31" t="s">
        <v>691</v>
      </c>
      <c r="CB31">
        <v>13</v>
      </c>
    </row>
    <row r="32" spans="1:80" s="111" customFormat="1" ht="18" hidden="1" customHeight="1" outlineLevel="1">
      <c r="A32" s="190">
        <f t="shared" si="10"/>
        <v>0</v>
      </c>
      <c r="B32" s="114">
        <v>1</v>
      </c>
      <c r="C32" s="113">
        <v>2</v>
      </c>
      <c r="D32" s="113"/>
      <c r="E32" s="113"/>
      <c r="F32" s="115"/>
      <c r="G32" s="130" t="s">
        <v>692</v>
      </c>
      <c r="H32" s="133"/>
      <c r="I32" s="117"/>
      <c r="J32" s="113"/>
      <c r="K32" s="191"/>
      <c r="L32" s="113"/>
      <c r="M32" s="113"/>
      <c r="N32" s="113"/>
      <c r="O32" s="113"/>
      <c r="P32" s="118"/>
      <c r="Q32" s="119"/>
      <c r="R32" s="119"/>
      <c r="S32" s="119"/>
      <c r="T32" s="120"/>
      <c r="U32" s="121"/>
      <c r="V32" s="121"/>
      <c r="W32" s="121"/>
      <c r="X32" s="121"/>
      <c r="Y32" s="122"/>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123"/>
      <c r="BE32" s="123"/>
      <c r="BF32" s="123"/>
      <c r="BG32" s="198"/>
      <c r="BH32" s="124"/>
      <c r="BI32" s="123">
        <f t="shared" si="2"/>
        <v>0</v>
      </c>
      <c r="BJ32" s="112" t="str">
        <f t="shared" si="9"/>
        <v>1.2 - Advanced Search</v>
      </c>
      <c r="BK32" s="112"/>
    </row>
    <row r="33" spans="1:108" s="111" customFormat="1" ht="18" hidden="1" customHeight="1" outlineLevel="1">
      <c r="A33" s="190">
        <f t="shared" si="10"/>
        <v>0</v>
      </c>
      <c r="B33" s="114">
        <v>1</v>
      </c>
      <c r="C33" s="113">
        <v>2</v>
      </c>
      <c r="D33" s="113">
        <v>1</v>
      </c>
      <c r="E33" s="113"/>
      <c r="F33" s="115"/>
      <c r="G33" s="125" t="s">
        <v>322</v>
      </c>
      <c r="H33" s="133"/>
      <c r="I33" s="117"/>
      <c r="J33" s="113" t="s">
        <v>117</v>
      </c>
      <c r="K33" s="125" t="s">
        <v>119</v>
      </c>
      <c r="L33" s="113" t="s">
        <v>96</v>
      </c>
      <c r="M33" s="113">
        <v>1</v>
      </c>
      <c r="N33" s="113"/>
      <c r="O33" s="113"/>
      <c r="P33" s="118"/>
      <c r="Q33" s="119"/>
      <c r="R33" s="119"/>
      <c r="S33" s="119"/>
      <c r="T33" s="120">
        <f t="shared" ref="T33:T43" si="18">(IF(L33&lt;&gt;"M",0, IF(J33="New Function", (IF(Q33&lt;&gt;"",Q33,0)*(IF(R33&lt;&gt;"",R33,1)*IF(S33&lt;&gt;"",S33,1))), IF(J33="Modified Function", (IF(Q33&lt;&gt;"",Q33,0)*(IF(R33&lt;&gt;"",R33,1)*IF(S33&lt;&gt;"",0.9*S33+0.1,1))), IF(J33="BCT Testing Function", (IF(Q33&lt;&gt;"",Q33,0)*(IF(R33&lt;&gt;"",R33,1)*0.05*IF(S33&lt;&gt;"",S33,1))), 0)))))</f>
        <v>0</v>
      </c>
      <c r="U33" s="121">
        <f t="shared" ref="U33:U43" si="19">IF(L33&lt;&gt;"M",0,IF(M33=1,Z33+AA33+(AB33*0.2)+(AC33*0.3)+(AD33*0.1)+(AE33*0.5)+(AF33*0.1)+(ROUNDUP(AG33/5,0)*0.1)+(AH33*0.5)+AI33+AJ33+(AK33*0.5), IF(O33=1, AL33+(AM33*0.2)+(AN33*1)+(ROUNDUP(AO33/3,0)*0.1)+(AP33*0.5), (AQ33*1)+(AR33*0.3)+(AS33*0.1)+(ROUNDUP(AT33/3,0)*0.1)+(AU33*1)+(AV33*1)+(AW33*1)+(AX33*0.2)+(AY33*0.1)+(ROUNDUP(AZ33/3,0)*0.1)+(BA33*1)+(BB33*1)+(BC33*1))))</f>
        <v>5.6</v>
      </c>
      <c r="V33" s="126"/>
      <c r="W33" s="126"/>
      <c r="X33" s="121">
        <f t="shared" ref="X33:X43" si="20" xml:space="preserve"> U33*IF(W33&lt;&gt;"",W33,1)</f>
        <v>5.6</v>
      </c>
      <c r="Y33" s="122">
        <f t="shared" ref="Y33:Y43" si="21">IF(L33&lt;&gt;"M",0,( IF(J33="New Function", IF(M33=1,X33/$M$5,IF(N33=1,X33/$N$5,IF(O33=1,X33/$O$5,0))) * IF(V33&lt;&gt;"",V33,1), IF(J33= "Modified Function", (0.9*IF(V33&lt;&gt;"",V33,1)  + 0.1) * IF(M33=1,X33/$M$6,IF(N33=1,X33/$N$6,IF(O33=1,X33/$O$6,0))), IF(J33= "BCT Testing Function", 0.05*IF(V33&lt;&gt;"",V33,1) * IF(M33=1,X33/$M$6,IF(N33=1,X33/$N$6,IF(O33=1,X33/$O$6,0))), 0) )
 ) ))</f>
        <v>0</v>
      </c>
      <c r="Z33" s="76">
        <v>1</v>
      </c>
      <c r="AA33" s="76"/>
      <c r="AB33" s="76"/>
      <c r="AC33" s="76"/>
      <c r="AD33" s="76">
        <v>1</v>
      </c>
      <c r="AE33" s="76">
        <v>1</v>
      </c>
      <c r="AF33" s="76"/>
      <c r="AG33" s="76"/>
      <c r="AH33" s="76">
        <v>8</v>
      </c>
      <c r="AI33" s="76"/>
      <c r="AJ33" s="76"/>
      <c r="AK33" s="76"/>
      <c r="AL33" s="76"/>
      <c r="AM33" s="76"/>
      <c r="AN33" s="76"/>
      <c r="AO33" s="76"/>
      <c r="AP33" s="76"/>
      <c r="AQ33" s="76"/>
      <c r="AR33" s="76"/>
      <c r="AS33" s="76"/>
      <c r="AT33" s="76"/>
      <c r="AU33" s="76"/>
      <c r="AV33" s="76"/>
      <c r="AW33" s="76"/>
      <c r="AX33" s="76"/>
      <c r="AY33" s="76"/>
      <c r="AZ33" s="76"/>
      <c r="BA33" s="76"/>
      <c r="BB33" s="76"/>
      <c r="BC33" s="76"/>
      <c r="BD33" s="123">
        <f t="shared" ref="BD33:BD43" si="22">IF(J33="BCT Testing Function", 0, $Y33*$BD$9*20)</f>
        <v>0</v>
      </c>
      <c r="BE33" s="123">
        <f t="shared" ref="BE33:BE43" si="23">IF(J33="BCT Testing Function", 0, $Y33*$BE$9*20)</f>
        <v>0</v>
      </c>
      <c r="BF33" s="123">
        <f t="shared" ref="BF33:BF43" si="24">IF(J33="BCT Testing Function", $Y33*20, $Y33*$BF$9*20)</f>
        <v>0</v>
      </c>
      <c r="BG33" s="198"/>
      <c r="BH33" s="124"/>
      <c r="BI33" s="123">
        <f t="shared" si="2"/>
        <v>0</v>
      </c>
      <c r="BJ33" s="112" t="str">
        <f t="shared" si="9"/>
        <v>1.2.1 - WDOTSM0020 - Shift</v>
      </c>
      <c r="BK33" s="112"/>
      <c r="BL33">
        <v>1</v>
      </c>
      <c r="BM33" t="s">
        <v>609</v>
      </c>
      <c r="BN33">
        <v>2</v>
      </c>
      <c r="BO33" t="s">
        <v>693</v>
      </c>
      <c r="BP33">
        <v>0</v>
      </c>
      <c r="BQ33" t="s">
        <v>588</v>
      </c>
      <c r="BR33">
        <v>0</v>
      </c>
      <c r="BS33" t="s">
        <v>588</v>
      </c>
      <c r="BT33">
        <v>0</v>
      </c>
      <c r="BU33" t="s">
        <v>588</v>
      </c>
      <c r="BV33">
        <v>0</v>
      </c>
      <c r="BW33" t="s">
        <v>588</v>
      </c>
      <c r="BX33">
        <v>0</v>
      </c>
      <c r="BY33" t="s">
        <v>588</v>
      </c>
      <c r="BZ33">
        <v>1</v>
      </c>
      <c r="CA33" t="s">
        <v>609</v>
      </c>
      <c r="CB33">
        <v>1</v>
      </c>
      <c r="CC33">
        <v>1</v>
      </c>
      <c r="CD33" t="s">
        <v>694</v>
      </c>
      <c r="CE33">
        <v>1</v>
      </c>
      <c r="CF33" t="s">
        <v>695</v>
      </c>
      <c r="CG33">
        <v>0</v>
      </c>
      <c r="CH33" t="s">
        <v>588</v>
      </c>
      <c r="CI33">
        <v>-1</v>
      </c>
      <c r="CJ33">
        <v>-1</v>
      </c>
      <c r="CK33">
        <v>0</v>
      </c>
      <c r="CL33" t="s">
        <v>588</v>
      </c>
      <c r="CM33">
        <v>0</v>
      </c>
      <c r="CN33" t="s">
        <v>588</v>
      </c>
      <c r="CO33">
        <v>1</v>
      </c>
      <c r="CP33" t="s">
        <v>696</v>
      </c>
      <c r="CQ33">
        <v>0</v>
      </c>
      <c r="CR33" t="s">
        <v>588</v>
      </c>
      <c r="CS33">
        <v>1</v>
      </c>
      <c r="CT33" t="s">
        <v>697</v>
      </c>
      <c r="CU33">
        <v>15</v>
      </c>
      <c r="CV33" t="s">
        <v>698</v>
      </c>
      <c r="CW33">
        <v>8</v>
      </c>
      <c r="CX33" t="s">
        <v>699</v>
      </c>
      <c r="CY33">
        <v>-1</v>
      </c>
      <c r="CZ33">
        <v>-1</v>
      </c>
      <c r="DA33">
        <v>-1</v>
      </c>
      <c r="DB33">
        <v>-1</v>
      </c>
      <c r="DC33">
        <v>-1</v>
      </c>
      <c r="DD33">
        <v>0</v>
      </c>
    </row>
    <row r="34" spans="1:108" s="111" customFormat="1" ht="18" hidden="1" customHeight="1" outlineLevel="1">
      <c r="A34" s="190">
        <f t="shared" si="10"/>
        <v>0</v>
      </c>
      <c r="B34" s="114">
        <v>1</v>
      </c>
      <c r="C34" s="113">
        <v>2</v>
      </c>
      <c r="D34" s="113">
        <v>1</v>
      </c>
      <c r="E34" s="113">
        <v>1</v>
      </c>
      <c r="F34" s="115"/>
      <c r="G34" s="125" t="s">
        <v>421</v>
      </c>
      <c r="H34" s="133"/>
      <c r="I34" s="117"/>
      <c r="J34" s="113" t="s">
        <v>117</v>
      </c>
      <c r="K34" s="125" t="s">
        <v>120</v>
      </c>
      <c r="L34" s="113" t="s">
        <v>96</v>
      </c>
      <c r="M34" s="113">
        <v>1</v>
      </c>
      <c r="N34" s="113"/>
      <c r="O34" s="113"/>
      <c r="P34" s="118"/>
      <c r="Q34" s="119"/>
      <c r="R34" s="119"/>
      <c r="S34" s="119"/>
      <c r="T34" s="120">
        <f>(IF(L34&lt;&gt;"M",0, IF(J34="New Function", (IF(Q34&lt;&gt;"",Q34,0)*(IF(R34&lt;&gt;"",R34,1)*IF(S34&lt;&gt;"",S34,1))), IF(J34="Modified Function", (IF(Q34&lt;&gt;"",Q34,0)*(IF(R34&lt;&gt;"",R34,1)*IF(S34&lt;&gt;"",0.9*S34+0.1,1))), IF(J34="BCT Testing Function", (IF(Q34&lt;&gt;"",Q34,0)*(IF(R34&lt;&gt;"",R34,1)*0.05*IF(S34&lt;&gt;"",S34,1))), 0)))))</f>
        <v>0</v>
      </c>
      <c r="U34" s="121">
        <f t="shared" si="19"/>
        <v>4.8000000000000007</v>
      </c>
      <c r="V34" s="126"/>
      <c r="W34" s="126"/>
      <c r="X34" s="121">
        <f xml:space="preserve"> U34*IF(W34&lt;&gt;"",W34,1)</f>
        <v>4.8000000000000007</v>
      </c>
      <c r="Y34" s="122">
        <f t="shared" si="21"/>
        <v>0</v>
      </c>
      <c r="Z34" s="76">
        <v>1</v>
      </c>
      <c r="AA34" s="76">
        <v>1</v>
      </c>
      <c r="AB34" s="76"/>
      <c r="AC34" s="76"/>
      <c r="AD34" s="76">
        <v>2</v>
      </c>
      <c r="AE34" s="76"/>
      <c r="AF34" s="76"/>
      <c r="AG34" s="76">
        <v>5</v>
      </c>
      <c r="AH34" s="76">
        <v>5</v>
      </c>
      <c r="AI34" s="76"/>
      <c r="AJ34" s="76"/>
      <c r="AK34" s="76"/>
      <c r="AL34" s="76"/>
      <c r="AM34" s="76"/>
      <c r="AN34" s="76"/>
      <c r="AO34" s="76"/>
      <c r="AP34" s="76"/>
      <c r="AQ34" s="76"/>
      <c r="AR34" s="76"/>
      <c r="AS34" s="76"/>
      <c r="AT34" s="76"/>
      <c r="AU34" s="76"/>
      <c r="AV34" s="76"/>
      <c r="AW34" s="76"/>
      <c r="AX34" s="76"/>
      <c r="AY34" s="76"/>
      <c r="AZ34" s="76"/>
      <c r="BA34" s="76"/>
      <c r="BB34" s="76"/>
      <c r="BC34" s="76"/>
      <c r="BD34" s="123">
        <f t="shared" si="22"/>
        <v>0</v>
      </c>
      <c r="BE34" s="123">
        <f t="shared" si="23"/>
        <v>0</v>
      </c>
      <c r="BF34" s="123">
        <f t="shared" si="24"/>
        <v>0</v>
      </c>
      <c r="BG34" s="198"/>
      <c r="BH34" s="124"/>
      <c r="BI34" s="123">
        <f>BE34+BF34+BD34</f>
        <v>0</v>
      </c>
      <c r="BJ34" s="112" t="str">
        <f t="shared" si="9"/>
        <v>1.2.1.1 - WDOTSM0021 - Maintain Shift Master</v>
      </c>
      <c r="BK34" s="112"/>
      <c r="BL34">
        <v>1</v>
      </c>
      <c r="BM34" t="s">
        <v>609</v>
      </c>
      <c r="BN34">
        <v>0</v>
      </c>
      <c r="BO34" t="s">
        <v>588</v>
      </c>
      <c r="BP34">
        <v>0</v>
      </c>
      <c r="BQ34" t="s">
        <v>588</v>
      </c>
      <c r="BR34">
        <v>0</v>
      </c>
      <c r="BS34" t="s">
        <v>588</v>
      </c>
      <c r="BT34">
        <v>0</v>
      </c>
      <c r="BU34" t="s">
        <v>588</v>
      </c>
      <c r="BV34">
        <v>1</v>
      </c>
      <c r="BW34" t="s">
        <v>609</v>
      </c>
      <c r="BX34">
        <v>1</v>
      </c>
      <c r="BY34" t="s">
        <v>609</v>
      </c>
      <c r="BZ34">
        <v>1</v>
      </c>
      <c r="CA34" t="s">
        <v>609</v>
      </c>
      <c r="CB34">
        <v>2</v>
      </c>
      <c r="CC34">
        <v>2</v>
      </c>
      <c r="CD34" t="s">
        <v>700</v>
      </c>
      <c r="CE34">
        <v>8</v>
      </c>
      <c r="CF34" t="s">
        <v>701</v>
      </c>
      <c r="CG34">
        <v>0</v>
      </c>
      <c r="CH34" t="s">
        <v>588</v>
      </c>
      <c r="CI34">
        <v>-1</v>
      </c>
      <c r="CJ34">
        <v>-1</v>
      </c>
      <c r="CK34">
        <v>1</v>
      </c>
      <c r="CL34" t="s">
        <v>694</v>
      </c>
      <c r="CM34">
        <v>0</v>
      </c>
      <c r="CN34" t="s">
        <v>588</v>
      </c>
      <c r="CO34">
        <v>1</v>
      </c>
      <c r="CP34" t="s">
        <v>702</v>
      </c>
      <c r="CQ34">
        <v>5</v>
      </c>
      <c r="CR34" t="s">
        <v>703</v>
      </c>
      <c r="CS34">
        <v>0</v>
      </c>
      <c r="CT34" t="s">
        <v>588</v>
      </c>
      <c r="CU34">
        <v>3</v>
      </c>
      <c r="CV34" t="s">
        <v>704</v>
      </c>
      <c r="CW34">
        <v>5</v>
      </c>
      <c r="CX34" t="s">
        <v>705</v>
      </c>
      <c r="CY34">
        <v>-1</v>
      </c>
      <c r="CZ34">
        <v>-1</v>
      </c>
      <c r="DA34">
        <v>-1</v>
      </c>
      <c r="DB34">
        <v>-1</v>
      </c>
      <c r="DC34">
        <v>-1</v>
      </c>
      <c r="DD34">
        <v>0</v>
      </c>
    </row>
    <row r="35" spans="1:108" s="111" customFormat="1" ht="18" hidden="1" customHeight="1" outlineLevel="1">
      <c r="A35" s="190">
        <f t="shared" si="10"/>
        <v>0</v>
      </c>
      <c r="B35" s="114">
        <v>1</v>
      </c>
      <c r="C35" s="113">
        <v>2</v>
      </c>
      <c r="D35" s="113">
        <v>2</v>
      </c>
      <c r="E35" s="113"/>
      <c r="F35" s="115"/>
      <c r="G35" s="125" t="s">
        <v>706</v>
      </c>
      <c r="H35" s="133"/>
      <c r="I35" s="117"/>
      <c r="J35" s="113" t="s">
        <v>117</v>
      </c>
      <c r="K35" s="125" t="s">
        <v>121</v>
      </c>
      <c r="L35" s="113" t="s">
        <v>96</v>
      </c>
      <c r="M35" s="113">
        <v>1</v>
      </c>
      <c r="N35" s="113"/>
      <c r="O35" s="113"/>
      <c r="P35" s="118"/>
      <c r="Q35" s="119"/>
      <c r="R35" s="119"/>
      <c r="S35" s="119"/>
      <c r="T35" s="120">
        <f t="shared" si="18"/>
        <v>0</v>
      </c>
      <c r="U35" s="121">
        <f t="shared" si="19"/>
        <v>4</v>
      </c>
      <c r="V35" s="126"/>
      <c r="W35" s="126"/>
      <c r="X35" s="121">
        <f t="shared" si="20"/>
        <v>4</v>
      </c>
      <c r="Y35" s="122">
        <f t="shared" si="21"/>
        <v>0</v>
      </c>
      <c r="Z35" s="76">
        <v>1</v>
      </c>
      <c r="AA35" s="76"/>
      <c r="AB35" s="76"/>
      <c r="AC35" s="76"/>
      <c r="AD35" s="76"/>
      <c r="AE35" s="76"/>
      <c r="AF35" s="76"/>
      <c r="AG35" s="76"/>
      <c r="AH35" s="76">
        <v>6</v>
      </c>
      <c r="AI35" s="76"/>
      <c r="AJ35" s="76"/>
      <c r="AK35" s="76"/>
      <c r="AL35" s="76"/>
      <c r="AM35" s="76"/>
      <c r="AN35" s="76"/>
      <c r="AO35" s="76"/>
      <c r="AP35" s="76"/>
      <c r="AQ35" s="76"/>
      <c r="AR35" s="76"/>
      <c r="AS35" s="76"/>
      <c r="AT35" s="76"/>
      <c r="AU35" s="76"/>
      <c r="AV35" s="76"/>
      <c r="AW35" s="76"/>
      <c r="AX35" s="76"/>
      <c r="AY35" s="76"/>
      <c r="AZ35" s="76"/>
      <c r="BA35" s="76"/>
      <c r="BB35" s="76"/>
      <c r="BC35" s="76"/>
      <c r="BD35" s="123">
        <f t="shared" si="22"/>
        <v>0</v>
      </c>
      <c r="BE35" s="123">
        <f t="shared" si="23"/>
        <v>0</v>
      </c>
      <c r="BF35" s="123">
        <f t="shared" si="24"/>
        <v>0</v>
      </c>
      <c r="BG35" s="198"/>
      <c r="BH35" s="124"/>
      <c r="BI35" s="123">
        <f t="shared" si="2"/>
        <v>0</v>
      </c>
      <c r="BJ35" s="112" t="str">
        <f t="shared" si="9"/>
        <v>1.2.2 - WDOTSM0030 - Cost Center</v>
      </c>
      <c r="BK35" s="112"/>
      <c r="BL35">
        <v>1</v>
      </c>
      <c r="BM35" t="s">
        <v>614</v>
      </c>
      <c r="BN35">
        <v>0</v>
      </c>
      <c r="BO35" t="s">
        <v>588</v>
      </c>
      <c r="BP35">
        <v>0</v>
      </c>
      <c r="BQ35" t="s">
        <v>588</v>
      </c>
      <c r="BR35">
        <v>0</v>
      </c>
      <c r="BS35" t="s">
        <v>588</v>
      </c>
      <c r="BT35">
        <v>0</v>
      </c>
      <c r="BU35" t="s">
        <v>588</v>
      </c>
      <c r="BV35">
        <v>0</v>
      </c>
      <c r="BW35" t="s">
        <v>588</v>
      </c>
      <c r="BX35">
        <v>0</v>
      </c>
      <c r="BY35" t="s">
        <v>588</v>
      </c>
      <c r="BZ35">
        <v>1</v>
      </c>
      <c r="CA35" t="s">
        <v>614</v>
      </c>
      <c r="CB35">
        <v>1</v>
      </c>
      <c r="CC35">
        <v>0</v>
      </c>
      <c r="CD35" t="s">
        <v>588</v>
      </c>
      <c r="CE35">
        <v>2</v>
      </c>
      <c r="CF35" t="s">
        <v>707</v>
      </c>
      <c r="CG35">
        <v>0</v>
      </c>
      <c r="CH35" t="s">
        <v>588</v>
      </c>
      <c r="CI35">
        <v>-1</v>
      </c>
      <c r="CJ35">
        <v>-1</v>
      </c>
      <c r="CK35">
        <v>0</v>
      </c>
      <c r="CL35" t="s">
        <v>588</v>
      </c>
      <c r="CM35">
        <v>0</v>
      </c>
      <c r="CN35" t="s">
        <v>588</v>
      </c>
      <c r="CO35">
        <v>0</v>
      </c>
      <c r="CP35" t="s">
        <v>588</v>
      </c>
      <c r="CQ35">
        <v>0</v>
      </c>
      <c r="CR35" t="s">
        <v>588</v>
      </c>
      <c r="CS35">
        <v>0</v>
      </c>
      <c r="CT35" t="s">
        <v>588</v>
      </c>
      <c r="CU35">
        <v>1</v>
      </c>
      <c r="CV35" t="s">
        <v>708</v>
      </c>
      <c r="CW35">
        <v>6</v>
      </c>
      <c r="CX35" t="s">
        <v>709</v>
      </c>
      <c r="CY35">
        <v>-1</v>
      </c>
      <c r="CZ35">
        <v>-1</v>
      </c>
      <c r="DA35">
        <v>-1</v>
      </c>
      <c r="DB35">
        <v>-1</v>
      </c>
      <c r="DC35">
        <v>-1</v>
      </c>
      <c r="DD35">
        <v>0</v>
      </c>
    </row>
    <row r="36" spans="1:108" s="111" customFormat="1" ht="18" hidden="1" customHeight="1" outlineLevel="1">
      <c r="A36" s="190">
        <f t="shared" si="10"/>
        <v>0</v>
      </c>
      <c r="B36" s="114">
        <v>1</v>
      </c>
      <c r="C36" s="113">
        <v>2</v>
      </c>
      <c r="D36" s="113">
        <v>3</v>
      </c>
      <c r="E36" s="113"/>
      <c r="F36" s="115"/>
      <c r="G36" s="125" t="s">
        <v>710</v>
      </c>
      <c r="H36" s="133"/>
      <c r="I36" s="117"/>
      <c r="J36" s="113" t="s">
        <v>117</v>
      </c>
      <c r="K36" s="125" t="s">
        <v>122</v>
      </c>
      <c r="L36" s="113" t="s">
        <v>96</v>
      </c>
      <c r="M36" s="113">
        <v>1</v>
      </c>
      <c r="N36" s="113"/>
      <c r="O36" s="113"/>
      <c r="P36" s="118"/>
      <c r="Q36" s="119"/>
      <c r="R36" s="119"/>
      <c r="S36" s="119"/>
      <c r="T36" s="120">
        <f t="shared" si="18"/>
        <v>0</v>
      </c>
      <c r="U36" s="121">
        <f t="shared" si="19"/>
        <v>4</v>
      </c>
      <c r="V36" s="126"/>
      <c r="W36" s="126"/>
      <c r="X36" s="121">
        <f t="shared" si="20"/>
        <v>4</v>
      </c>
      <c r="Y36" s="122">
        <f t="shared" si="21"/>
        <v>0</v>
      </c>
      <c r="Z36" s="76">
        <v>1</v>
      </c>
      <c r="AA36" s="76"/>
      <c r="AB36" s="76"/>
      <c r="AC36" s="76"/>
      <c r="AD36" s="76"/>
      <c r="AE36" s="76"/>
      <c r="AF36" s="76"/>
      <c r="AG36" s="76"/>
      <c r="AH36" s="76">
        <v>6</v>
      </c>
      <c r="AI36" s="76"/>
      <c r="AJ36" s="76"/>
      <c r="AK36" s="76"/>
      <c r="AL36" s="76"/>
      <c r="AM36" s="76"/>
      <c r="AN36" s="76"/>
      <c r="AO36" s="76"/>
      <c r="AP36" s="76"/>
      <c r="AQ36" s="76"/>
      <c r="AR36" s="76"/>
      <c r="AS36" s="76"/>
      <c r="AT36" s="76"/>
      <c r="AU36" s="76"/>
      <c r="AV36" s="76"/>
      <c r="AW36" s="76"/>
      <c r="AX36" s="76"/>
      <c r="AY36" s="76"/>
      <c r="AZ36" s="76"/>
      <c r="BA36" s="76"/>
      <c r="BB36" s="76"/>
      <c r="BC36" s="76"/>
      <c r="BD36" s="123">
        <f t="shared" si="22"/>
        <v>0</v>
      </c>
      <c r="BE36" s="123">
        <f t="shared" si="23"/>
        <v>0</v>
      </c>
      <c r="BF36" s="123">
        <f t="shared" si="24"/>
        <v>0</v>
      </c>
      <c r="BG36" s="198"/>
      <c r="BH36" s="124"/>
      <c r="BI36" s="123">
        <f t="shared" si="2"/>
        <v>0</v>
      </c>
      <c r="BJ36" s="112" t="str">
        <f t="shared" si="9"/>
        <v>1.2.3 - WDOTSM0040 - Line</v>
      </c>
      <c r="BK36" s="112"/>
      <c r="BL36">
        <v>1</v>
      </c>
      <c r="BM36" t="s">
        <v>619</v>
      </c>
      <c r="BN36">
        <v>0</v>
      </c>
      <c r="BO36" t="s">
        <v>588</v>
      </c>
      <c r="BP36">
        <v>0</v>
      </c>
      <c r="BQ36" t="s">
        <v>588</v>
      </c>
      <c r="BR36">
        <v>0</v>
      </c>
      <c r="BS36" t="s">
        <v>588</v>
      </c>
      <c r="BT36">
        <v>0</v>
      </c>
      <c r="BU36" t="s">
        <v>588</v>
      </c>
      <c r="BV36">
        <v>0</v>
      </c>
      <c r="BW36" t="s">
        <v>588</v>
      </c>
      <c r="BX36">
        <v>0</v>
      </c>
      <c r="BY36" t="s">
        <v>588</v>
      </c>
      <c r="BZ36">
        <v>1</v>
      </c>
      <c r="CA36" t="s">
        <v>619</v>
      </c>
      <c r="CB36">
        <v>1</v>
      </c>
      <c r="CC36">
        <v>0</v>
      </c>
      <c r="CD36" t="s">
        <v>588</v>
      </c>
      <c r="CE36">
        <v>3</v>
      </c>
      <c r="CF36" t="s">
        <v>711</v>
      </c>
      <c r="CG36">
        <v>0</v>
      </c>
      <c r="CH36" t="s">
        <v>588</v>
      </c>
      <c r="CI36">
        <v>-1</v>
      </c>
      <c r="CJ36">
        <v>-1</v>
      </c>
      <c r="CK36">
        <v>0</v>
      </c>
      <c r="CL36" t="s">
        <v>588</v>
      </c>
      <c r="CM36">
        <v>0</v>
      </c>
      <c r="CN36" t="s">
        <v>588</v>
      </c>
      <c r="CO36">
        <v>0</v>
      </c>
      <c r="CP36" t="s">
        <v>588</v>
      </c>
      <c r="CQ36">
        <v>0</v>
      </c>
      <c r="CR36" t="s">
        <v>588</v>
      </c>
      <c r="CS36">
        <v>0</v>
      </c>
      <c r="CT36" t="s">
        <v>588</v>
      </c>
      <c r="CU36">
        <v>1</v>
      </c>
      <c r="CV36" t="s">
        <v>708</v>
      </c>
      <c r="CW36">
        <v>6</v>
      </c>
      <c r="CX36" t="s">
        <v>712</v>
      </c>
      <c r="CY36">
        <v>-1</v>
      </c>
      <c r="CZ36">
        <v>-1</v>
      </c>
      <c r="DA36">
        <v>-1</v>
      </c>
      <c r="DB36">
        <v>-1</v>
      </c>
      <c r="DC36">
        <v>-1</v>
      </c>
      <c r="DD36">
        <v>0</v>
      </c>
    </row>
    <row r="37" spans="1:108" s="111" customFormat="1" ht="18" hidden="1" customHeight="1" outlineLevel="1">
      <c r="A37" s="190">
        <f t="shared" si="10"/>
        <v>0</v>
      </c>
      <c r="B37" s="114">
        <v>1</v>
      </c>
      <c r="C37" s="113">
        <v>2</v>
      </c>
      <c r="D37" s="113">
        <v>4</v>
      </c>
      <c r="E37" s="113"/>
      <c r="F37" s="115"/>
      <c r="G37" s="125" t="s">
        <v>713</v>
      </c>
      <c r="H37" s="133"/>
      <c r="I37" s="117"/>
      <c r="J37" s="113" t="s">
        <v>117</v>
      </c>
      <c r="K37" s="125" t="s">
        <v>123</v>
      </c>
      <c r="L37" s="113" t="s">
        <v>96</v>
      </c>
      <c r="M37" s="113">
        <v>1</v>
      </c>
      <c r="N37" s="113"/>
      <c r="O37" s="113"/>
      <c r="P37" s="118"/>
      <c r="Q37" s="119"/>
      <c r="R37" s="119"/>
      <c r="S37" s="119"/>
      <c r="T37" s="120">
        <f t="shared" si="18"/>
        <v>0</v>
      </c>
      <c r="U37" s="121">
        <f t="shared" si="19"/>
        <v>7.5</v>
      </c>
      <c r="V37" s="126"/>
      <c r="W37" s="126"/>
      <c r="X37" s="121">
        <f t="shared" si="20"/>
        <v>7.5</v>
      </c>
      <c r="Y37" s="122">
        <f t="shared" si="21"/>
        <v>0</v>
      </c>
      <c r="Z37" s="76">
        <v>1</v>
      </c>
      <c r="AA37" s="76">
        <v>1</v>
      </c>
      <c r="AB37" s="76">
        <v>2</v>
      </c>
      <c r="AC37" s="76"/>
      <c r="AD37" s="76"/>
      <c r="AE37" s="76">
        <v>1</v>
      </c>
      <c r="AF37" s="76"/>
      <c r="AG37" s="76">
        <v>4</v>
      </c>
      <c r="AH37" s="76">
        <v>9</v>
      </c>
      <c r="AI37" s="76"/>
      <c r="AJ37" s="76"/>
      <c r="AK37" s="76"/>
      <c r="AL37" s="76"/>
      <c r="AM37" s="76"/>
      <c r="AN37" s="76"/>
      <c r="AO37" s="76"/>
      <c r="AP37" s="76"/>
      <c r="AQ37" s="76"/>
      <c r="AR37" s="76"/>
      <c r="AS37" s="76"/>
      <c r="AT37" s="76"/>
      <c r="AU37" s="76"/>
      <c r="AV37" s="76"/>
      <c r="AW37" s="76"/>
      <c r="AX37" s="76"/>
      <c r="AY37" s="76"/>
      <c r="AZ37" s="76"/>
      <c r="BA37" s="76"/>
      <c r="BB37" s="76"/>
      <c r="BC37" s="76"/>
      <c r="BD37" s="123">
        <f t="shared" si="22"/>
        <v>0</v>
      </c>
      <c r="BE37" s="123">
        <f t="shared" si="23"/>
        <v>0</v>
      </c>
      <c r="BF37" s="123">
        <f t="shared" si="24"/>
        <v>0</v>
      </c>
      <c r="BG37" s="198"/>
      <c r="BH37" s="124"/>
      <c r="BI37" s="123">
        <f t="shared" si="2"/>
        <v>0</v>
      </c>
      <c r="BJ37" s="112" t="str">
        <f t="shared" si="9"/>
        <v>1.2.4 - WDOTSM0050 - Location</v>
      </c>
      <c r="BK37" s="112"/>
      <c r="BL37">
        <v>3</v>
      </c>
      <c r="BM37" t="s">
        <v>714</v>
      </c>
      <c r="BN37">
        <v>0</v>
      </c>
      <c r="BO37" t="s">
        <v>588</v>
      </c>
      <c r="BP37">
        <v>0</v>
      </c>
      <c r="BQ37" t="s">
        <v>588</v>
      </c>
      <c r="BR37">
        <v>0</v>
      </c>
      <c r="BS37" t="s">
        <v>588</v>
      </c>
      <c r="BT37">
        <v>1</v>
      </c>
      <c r="BU37" t="s">
        <v>715</v>
      </c>
      <c r="BV37">
        <v>0</v>
      </c>
      <c r="BW37" t="s">
        <v>588</v>
      </c>
      <c r="BX37">
        <v>1</v>
      </c>
      <c r="BY37" t="s">
        <v>715</v>
      </c>
      <c r="BZ37">
        <v>3</v>
      </c>
      <c r="CA37" t="s">
        <v>714</v>
      </c>
      <c r="CB37">
        <v>4</v>
      </c>
      <c r="CC37">
        <v>0</v>
      </c>
      <c r="CD37" t="s">
        <v>588</v>
      </c>
      <c r="CE37">
        <v>2</v>
      </c>
      <c r="CF37" t="s">
        <v>716</v>
      </c>
      <c r="CG37">
        <v>0</v>
      </c>
      <c r="CH37" t="s">
        <v>588</v>
      </c>
      <c r="CI37">
        <v>-1</v>
      </c>
      <c r="CJ37">
        <v>-1</v>
      </c>
      <c r="CK37">
        <v>0</v>
      </c>
      <c r="CL37" t="s">
        <v>588</v>
      </c>
      <c r="CM37">
        <v>0</v>
      </c>
      <c r="CN37" t="s">
        <v>588</v>
      </c>
      <c r="CO37">
        <v>1</v>
      </c>
      <c r="CP37" t="s">
        <v>717</v>
      </c>
      <c r="CQ37">
        <v>4</v>
      </c>
      <c r="CR37" t="s">
        <v>718</v>
      </c>
      <c r="CS37">
        <v>1</v>
      </c>
      <c r="CT37" t="s">
        <v>719</v>
      </c>
      <c r="CU37">
        <v>8</v>
      </c>
      <c r="CV37" t="s">
        <v>720</v>
      </c>
      <c r="CW37">
        <v>9</v>
      </c>
      <c r="CX37" t="s">
        <v>721</v>
      </c>
      <c r="CY37">
        <v>-1</v>
      </c>
      <c r="CZ37">
        <v>-1</v>
      </c>
      <c r="DA37">
        <v>-1</v>
      </c>
      <c r="DB37">
        <v>-1</v>
      </c>
      <c r="DC37">
        <v>-1</v>
      </c>
      <c r="DD37">
        <v>0</v>
      </c>
    </row>
    <row r="38" spans="1:108" s="111" customFormat="1" ht="18" hidden="1" customHeight="1" outlineLevel="1">
      <c r="A38" s="190">
        <f t="shared" si="10"/>
        <v>0</v>
      </c>
      <c r="B38" s="114">
        <v>1</v>
      </c>
      <c r="C38" s="113">
        <v>2</v>
      </c>
      <c r="D38" s="113">
        <v>4</v>
      </c>
      <c r="E38" s="113">
        <v>1</v>
      </c>
      <c r="F38" s="115"/>
      <c r="G38" s="125" t="s">
        <v>422</v>
      </c>
      <c r="H38" s="133"/>
      <c r="I38" s="117"/>
      <c r="J38" s="113" t="s">
        <v>117</v>
      </c>
      <c r="K38" s="125" t="s">
        <v>124</v>
      </c>
      <c r="L38" s="113" t="s">
        <v>96</v>
      </c>
      <c r="M38" s="113">
        <v>1</v>
      </c>
      <c r="N38" s="113"/>
      <c r="O38" s="113"/>
      <c r="P38" s="118"/>
      <c r="Q38" s="119"/>
      <c r="R38" s="119"/>
      <c r="S38" s="119"/>
      <c r="T38" s="120">
        <f>(IF(L38&lt;&gt;"M",0, IF(J38="New Function", (IF(Q38&lt;&gt;"",Q38,0)*(IF(R38&lt;&gt;"",R38,1)*IF(S38&lt;&gt;"",S38,1))), IF(J38="Modified Function", (IF(Q38&lt;&gt;"",Q38,0)*(IF(R38&lt;&gt;"",R38,1)*IF(S38&lt;&gt;"",0.9*S38+0.1,1))), IF(J38="BCT Testing Function", (IF(Q38&lt;&gt;"",Q38,0)*(IF(R38&lt;&gt;"",R38,1)*0.05*IF(S38&lt;&gt;"",S38,1))), 0)))))</f>
        <v>0</v>
      </c>
      <c r="U38" s="121">
        <f t="shared" si="19"/>
        <v>7.1</v>
      </c>
      <c r="V38" s="126"/>
      <c r="W38" s="126"/>
      <c r="X38" s="121">
        <f xml:space="preserve"> U38*IF(W38&lt;&gt;"",W38,1)</f>
        <v>7.1</v>
      </c>
      <c r="Y38" s="122">
        <f t="shared" si="21"/>
        <v>0</v>
      </c>
      <c r="Z38" s="76">
        <v>1</v>
      </c>
      <c r="AA38" s="76">
        <v>1</v>
      </c>
      <c r="AB38" s="76">
        <v>2</v>
      </c>
      <c r="AC38" s="76"/>
      <c r="AD38" s="76">
        <v>1</v>
      </c>
      <c r="AE38" s="76">
        <v>2</v>
      </c>
      <c r="AF38" s="76"/>
      <c r="AG38" s="76">
        <v>5</v>
      </c>
      <c r="AH38" s="76">
        <v>7</v>
      </c>
      <c r="AI38" s="76"/>
      <c r="AJ38" s="76"/>
      <c r="AK38" s="76"/>
      <c r="AL38" s="76"/>
      <c r="AM38" s="76"/>
      <c r="AN38" s="76"/>
      <c r="AO38" s="76"/>
      <c r="AP38" s="76"/>
      <c r="AQ38" s="76"/>
      <c r="AR38" s="76"/>
      <c r="AS38" s="76"/>
      <c r="AT38" s="76"/>
      <c r="AU38" s="76"/>
      <c r="AV38" s="76"/>
      <c r="AW38" s="76"/>
      <c r="AX38" s="76"/>
      <c r="AY38" s="76"/>
      <c r="AZ38" s="76"/>
      <c r="BA38" s="76"/>
      <c r="BB38" s="76"/>
      <c r="BC38" s="76"/>
      <c r="BD38" s="123">
        <f t="shared" si="22"/>
        <v>0</v>
      </c>
      <c r="BE38" s="123">
        <f t="shared" si="23"/>
        <v>0</v>
      </c>
      <c r="BF38" s="123">
        <f t="shared" si="24"/>
        <v>0</v>
      </c>
      <c r="BG38" s="198"/>
      <c r="BH38" s="124"/>
      <c r="BI38" s="123">
        <f>BE38+BF38+BD38</f>
        <v>0</v>
      </c>
      <c r="BJ38" s="112" t="str">
        <f t="shared" si="9"/>
        <v>1.2.4.1 - WDOTSM0051 - Add Modify Location HR</v>
      </c>
      <c r="BK38" s="112"/>
      <c r="BL38">
        <v>3</v>
      </c>
      <c r="BM38" t="s">
        <v>714</v>
      </c>
      <c r="BN38">
        <v>0</v>
      </c>
      <c r="BO38" t="s">
        <v>588</v>
      </c>
      <c r="BP38">
        <v>0</v>
      </c>
      <c r="BQ38" t="s">
        <v>588</v>
      </c>
      <c r="BR38">
        <v>1</v>
      </c>
      <c r="BS38" t="s">
        <v>715</v>
      </c>
      <c r="BT38">
        <v>0</v>
      </c>
      <c r="BU38" t="s">
        <v>588</v>
      </c>
      <c r="BV38">
        <v>1</v>
      </c>
      <c r="BW38" t="s">
        <v>715</v>
      </c>
      <c r="BX38">
        <v>1</v>
      </c>
      <c r="BY38" t="s">
        <v>715</v>
      </c>
      <c r="BZ38">
        <v>3</v>
      </c>
      <c r="CA38" t="s">
        <v>714</v>
      </c>
      <c r="CB38">
        <v>5</v>
      </c>
      <c r="CC38">
        <v>1</v>
      </c>
      <c r="CD38" t="s">
        <v>722</v>
      </c>
      <c r="CE38">
        <v>4</v>
      </c>
      <c r="CF38" t="s">
        <v>723</v>
      </c>
      <c r="CG38">
        <v>0</v>
      </c>
      <c r="CH38" t="s">
        <v>588</v>
      </c>
      <c r="CI38">
        <v>-1</v>
      </c>
      <c r="CJ38">
        <v>-1</v>
      </c>
      <c r="CK38">
        <v>1</v>
      </c>
      <c r="CL38" t="s">
        <v>724</v>
      </c>
      <c r="CM38">
        <v>0</v>
      </c>
      <c r="CN38" t="s">
        <v>588</v>
      </c>
      <c r="CO38">
        <v>0</v>
      </c>
      <c r="CP38" t="s">
        <v>588</v>
      </c>
      <c r="CQ38">
        <v>5</v>
      </c>
      <c r="CR38" t="s">
        <v>725</v>
      </c>
      <c r="CS38">
        <v>2</v>
      </c>
      <c r="CT38" t="s">
        <v>726</v>
      </c>
      <c r="CU38">
        <v>9</v>
      </c>
      <c r="CV38" t="s">
        <v>727</v>
      </c>
      <c r="CW38">
        <v>7</v>
      </c>
      <c r="CX38" t="s">
        <v>728</v>
      </c>
      <c r="CY38">
        <v>-1</v>
      </c>
      <c r="CZ38">
        <v>-1</v>
      </c>
      <c r="DA38">
        <v>-1</v>
      </c>
      <c r="DB38">
        <v>-1</v>
      </c>
      <c r="DC38">
        <v>-1</v>
      </c>
      <c r="DD38">
        <v>0</v>
      </c>
    </row>
    <row r="39" spans="1:108" s="111" customFormat="1" ht="18" hidden="1" customHeight="1" outlineLevel="1">
      <c r="A39" s="190">
        <f t="shared" si="10"/>
        <v>0</v>
      </c>
      <c r="B39" s="114">
        <v>1</v>
      </c>
      <c r="C39" s="113">
        <v>2</v>
      </c>
      <c r="D39" s="113">
        <v>5</v>
      </c>
      <c r="E39" s="113"/>
      <c r="F39" s="128"/>
      <c r="G39" s="125" t="s">
        <v>729</v>
      </c>
      <c r="H39" s="133"/>
      <c r="I39" s="129"/>
      <c r="J39" s="113" t="s">
        <v>117</v>
      </c>
      <c r="K39" s="125" t="s">
        <v>125</v>
      </c>
      <c r="L39" s="113" t="s">
        <v>96</v>
      </c>
      <c r="M39" s="113">
        <v>1</v>
      </c>
      <c r="N39" s="113"/>
      <c r="O39" s="113"/>
      <c r="P39" s="118"/>
      <c r="Q39" s="119"/>
      <c r="R39" s="119"/>
      <c r="S39" s="119"/>
      <c r="T39" s="120">
        <f t="shared" si="18"/>
        <v>0</v>
      </c>
      <c r="U39" s="121">
        <f t="shared" si="19"/>
        <v>7.7</v>
      </c>
      <c r="V39" s="126"/>
      <c r="W39" s="126"/>
      <c r="X39" s="121">
        <f t="shared" si="20"/>
        <v>7.7</v>
      </c>
      <c r="Y39" s="122">
        <f t="shared" si="21"/>
        <v>0</v>
      </c>
      <c r="Z39" s="76">
        <v>1</v>
      </c>
      <c r="AA39" s="76"/>
      <c r="AB39" s="76"/>
      <c r="AC39" s="76"/>
      <c r="AD39" s="76">
        <v>6</v>
      </c>
      <c r="AE39" s="76">
        <v>2</v>
      </c>
      <c r="AF39" s="76"/>
      <c r="AG39" s="76">
        <v>2</v>
      </c>
      <c r="AH39" s="76">
        <v>10</v>
      </c>
      <c r="AI39" s="76"/>
      <c r="AJ39" s="76"/>
      <c r="AK39" s="76"/>
      <c r="AL39" s="76"/>
      <c r="AM39" s="76"/>
      <c r="AN39" s="76"/>
      <c r="AO39" s="76"/>
      <c r="AP39" s="76"/>
      <c r="AQ39" s="76"/>
      <c r="AR39" s="76"/>
      <c r="AS39" s="76"/>
      <c r="AT39" s="76"/>
      <c r="AU39" s="76"/>
      <c r="AV39" s="76"/>
      <c r="AW39" s="76"/>
      <c r="AX39" s="76"/>
      <c r="AY39" s="76"/>
      <c r="AZ39" s="76"/>
      <c r="BA39" s="76"/>
      <c r="BB39" s="76"/>
      <c r="BC39" s="76"/>
      <c r="BD39" s="123">
        <f t="shared" si="22"/>
        <v>0</v>
      </c>
      <c r="BE39" s="123">
        <f t="shared" si="23"/>
        <v>0</v>
      </c>
      <c r="BF39" s="123">
        <f t="shared" si="24"/>
        <v>0</v>
      </c>
      <c r="BG39" s="198"/>
      <c r="BH39" s="124"/>
      <c r="BI39" s="123">
        <f t="shared" si="2"/>
        <v>0</v>
      </c>
      <c r="BJ39" s="112" t="str">
        <f t="shared" si="9"/>
        <v>1.2.5 - WDOTSM0060 - Organization</v>
      </c>
      <c r="BK39" s="112"/>
      <c r="BL39">
        <v>1</v>
      </c>
      <c r="BM39" t="s">
        <v>730</v>
      </c>
      <c r="BN39">
        <v>1</v>
      </c>
      <c r="BO39" t="s">
        <v>731</v>
      </c>
      <c r="BP39">
        <v>0</v>
      </c>
      <c r="BQ39" t="s">
        <v>588</v>
      </c>
      <c r="BR39">
        <v>0</v>
      </c>
      <c r="BS39" t="s">
        <v>588</v>
      </c>
      <c r="BT39">
        <v>0</v>
      </c>
      <c r="BU39" t="s">
        <v>588</v>
      </c>
      <c r="BV39">
        <v>0</v>
      </c>
      <c r="BW39" t="s">
        <v>588</v>
      </c>
      <c r="BX39">
        <v>0</v>
      </c>
      <c r="BY39" t="s">
        <v>588</v>
      </c>
      <c r="BZ39">
        <v>1</v>
      </c>
      <c r="CA39" t="s">
        <v>730</v>
      </c>
      <c r="CB39">
        <v>1</v>
      </c>
      <c r="CC39">
        <v>6</v>
      </c>
      <c r="CD39" t="s">
        <v>732</v>
      </c>
      <c r="CE39">
        <v>0</v>
      </c>
      <c r="CF39" t="s">
        <v>588</v>
      </c>
      <c r="CG39">
        <v>0</v>
      </c>
      <c r="CH39" t="s">
        <v>588</v>
      </c>
      <c r="CI39">
        <v>-1</v>
      </c>
      <c r="CJ39">
        <v>-1</v>
      </c>
      <c r="CK39">
        <v>0</v>
      </c>
      <c r="CL39" t="s">
        <v>588</v>
      </c>
      <c r="CM39">
        <v>0</v>
      </c>
      <c r="CN39" t="s">
        <v>588</v>
      </c>
      <c r="CO39">
        <v>0</v>
      </c>
      <c r="CP39" t="s">
        <v>588</v>
      </c>
      <c r="CQ39">
        <v>2</v>
      </c>
      <c r="CR39" t="s">
        <v>733</v>
      </c>
      <c r="CS39">
        <v>2</v>
      </c>
      <c r="CT39" t="s">
        <v>734</v>
      </c>
      <c r="CU39">
        <v>4</v>
      </c>
      <c r="CV39" t="s">
        <v>735</v>
      </c>
      <c r="CW39">
        <v>10</v>
      </c>
      <c r="CX39" t="s">
        <v>736</v>
      </c>
      <c r="CY39">
        <v>-1</v>
      </c>
      <c r="CZ39">
        <v>-1</v>
      </c>
      <c r="DA39">
        <v>-1</v>
      </c>
      <c r="DB39">
        <v>-1</v>
      </c>
      <c r="DC39">
        <v>-1</v>
      </c>
      <c r="DD39">
        <v>0</v>
      </c>
    </row>
    <row r="40" spans="1:108" s="111" customFormat="1" ht="18" hidden="1" customHeight="1" outlineLevel="1">
      <c r="A40" s="190">
        <f t="shared" si="10"/>
        <v>0</v>
      </c>
      <c r="B40" s="114">
        <v>1</v>
      </c>
      <c r="C40" s="113">
        <v>2</v>
      </c>
      <c r="D40" s="113">
        <v>5</v>
      </c>
      <c r="E40" s="113">
        <v>1</v>
      </c>
      <c r="F40" s="115"/>
      <c r="G40" s="125" t="s">
        <v>737</v>
      </c>
      <c r="H40" s="133"/>
      <c r="I40" s="117"/>
      <c r="J40" s="113" t="s">
        <v>117</v>
      </c>
      <c r="K40" s="125" t="s">
        <v>738</v>
      </c>
      <c r="L40" s="113" t="s">
        <v>96</v>
      </c>
      <c r="M40" s="113"/>
      <c r="N40" s="113"/>
      <c r="O40" s="113">
        <v>1</v>
      </c>
      <c r="P40" s="118"/>
      <c r="Q40" s="119"/>
      <c r="R40" s="119"/>
      <c r="S40" s="119"/>
      <c r="T40" s="120">
        <f t="shared" si="18"/>
        <v>0</v>
      </c>
      <c r="U40" s="121">
        <f t="shared" si="19"/>
        <v>1.4</v>
      </c>
      <c r="V40" s="126"/>
      <c r="W40" s="126"/>
      <c r="X40" s="121">
        <f t="shared" si="20"/>
        <v>1.4</v>
      </c>
      <c r="Y40" s="122">
        <f t="shared" si="21"/>
        <v>0</v>
      </c>
      <c r="Z40" s="76"/>
      <c r="AA40" s="76"/>
      <c r="AB40" s="76"/>
      <c r="AC40" s="76"/>
      <c r="AD40" s="76"/>
      <c r="AE40" s="76"/>
      <c r="AF40" s="76"/>
      <c r="AG40" s="76"/>
      <c r="AH40" s="76"/>
      <c r="AI40" s="76"/>
      <c r="AJ40" s="76"/>
      <c r="AK40" s="76"/>
      <c r="AL40" s="76">
        <v>1</v>
      </c>
      <c r="AM40" s="76">
        <v>2</v>
      </c>
      <c r="AN40" s="76"/>
      <c r="AO40" s="76"/>
      <c r="AP40" s="76"/>
      <c r="AQ40" s="76"/>
      <c r="AR40" s="76"/>
      <c r="AS40" s="76"/>
      <c r="AT40" s="76"/>
      <c r="AU40" s="76"/>
      <c r="AV40" s="76"/>
      <c r="AW40" s="76"/>
      <c r="AX40" s="76"/>
      <c r="AY40" s="76"/>
      <c r="AZ40" s="76"/>
      <c r="BA40" s="76"/>
      <c r="BB40" s="76"/>
      <c r="BC40" s="76"/>
      <c r="BD40" s="123">
        <f>IF(J40="BCT Testing Function", 0, $Y40*$BD$9*20)</f>
        <v>0</v>
      </c>
      <c r="BE40" s="123">
        <f>IF(J40="BCT Testing Function", 0, $Y40*$BE$9*20)</f>
        <v>0</v>
      </c>
      <c r="BF40" s="123">
        <f>IF(J40="BCT Testing Function", $Y40*20, $Y40*$BF$9*20)</f>
        <v>0</v>
      </c>
      <c r="BG40" s="198"/>
      <c r="BH40" s="124"/>
      <c r="BI40" s="123">
        <f t="shared" si="2"/>
        <v>0</v>
      </c>
      <c r="BJ40" s="112" t="str">
        <f t="shared" si="9"/>
        <v>1.2.5.1 - LDOTSM0020 - Export Organisation Master Report</v>
      </c>
      <c r="BK40" s="112"/>
      <c r="BL40">
        <v>2</v>
      </c>
      <c r="BM40" t="s">
        <v>739</v>
      </c>
      <c r="BN40">
        <v>1</v>
      </c>
      <c r="BO40" t="s">
        <v>740</v>
      </c>
      <c r="BP40">
        <v>1</v>
      </c>
      <c r="BQ40" t="s">
        <v>740</v>
      </c>
      <c r="BR40">
        <v>1</v>
      </c>
      <c r="BS40" t="s">
        <v>741</v>
      </c>
      <c r="BT40">
        <v>0</v>
      </c>
      <c r="BU40" t="s">
        <v>588</v>
      </c>
      <c r="BV40">
        <v>0</v>
      </c>
      <c r="BW40" t="s">
        <v>588</v>
      </c>
      <c r="BX40">
        <v>1</v>
      </c>
      <c r="BY40" t="s">
        <v>741</v>
      </c>
      <c r="BZ40">
        <v>3</v>
      </c>
      <c r="CA40" t="s">
        <v>742</v>
      </c>
      <c r="CB40">
        <v>3</v>
      </c>
    </row>
    <row r="41" spans="1:108" s="111" customFormat="1" ht="18" hidden="1" customHeight="1" outlineLevel="1">
      <c r="A41" s="190">
        <f t="shared" si="10"/>
        <v>0</v>
      </c>
      <c r="B41" s="114">
        <v>1</v>
      </c>
      <c r="C41" s="113">
        <v>2</v>
      </c>
      <c r="D41" s="113">
        <v>6</v>
      </c>
      <c r="E41" s="113"/>
      <c r="F41" s="115"/>
      <c r="G41" s="125" t="s">
        <v>2574</v>
      </c>
      <c r="H41" s="133"/>
      <c r="I41" s="194"/>
      <c r="J41" s="113" t="s">
        <v>117</v>
      </c>
      <c r="K41" s="125" t="s">
        <v>126</v>
      </c>
      <c r="L41" s="113" t="s">
        <v>96</v>
      </c>
      <c r="M41" s="113">
        <v>1</v>
      </c>
      <c r="N41" s="113"/>
      <c r="O41" s="113"/>
      <c r="P41" s="118"/>
      <c r="Q41" s="119"/>
      <c r="R41" s="119"/>
      <c r="S41" s="119"/>
      <c r="T41" s="120">
        <f t="shared" si="18"/>
        <v>0</v>
      </c>
      <c r="U41" s="121">
        <f t="shared" si="19"/>
        <v>1.9000000000000001</v>
      </c>
      <c r="V41" s="126">
        <v>0.2</v>
      </c>
      <c r="W41" s="126"/>
      <c r="X41" s="121">
        <f t="shared" si="20"/>
        <v>1.9000000000000001</v>
      </c>
      <c r="Y41" s="122">
        <f t="shared" si="21"/>
        <v>0</v>
      </c>
      <c r="Z41" s="76">
        <v>1</v>
      </c>
      <c r="AA41" s="76"/>
      <c r="AB41" s="76"/>
      <c r="AC41" s="76"/>
      <c r="AD41" s="76">
        <v>3</v>
      </c>
      <c r="AE41" s="76"/>
      <c r="AF41" s="76"/>
      <c r="AG41" s="76">
        <v>3</v>
      </c>
      <c r="AH41" s="76">
        <v>1</v>
      </c>
      <c r="AI41" s="76"/>
      <c r="AJ41" s="76"/>
      <c r="AK41" s="76"/>
      <c r="AL41" s="76"/>
      <c r="AM41" s="76"/>
      <c r="AN41" s="76"/>
      <c r="AO41" s="76"/>
      <c r="AP41" s="76"/>
      <c r="AQ41" s="76"/>
      <c r="AR41" s="76"/>
      <c r="AS41" s="76"/>
      <c r="AT41" s="76"/>
      <c r="AU41" s="76"/>
      <c r="AV41" s="76"/>
      <c r="AW41" s="76"/>
      <c r="AX41" s="76"/>
      <c r="AY41" s="76"/>
      <c r="AZ41" s="76"/>
      <c r="BA41" s="76"/>
      <c r="BB41" s="76"/>
      <c r="BC41" s="76"/>
      <c r="BD41" s="123">
        <f t="shared" si="22"/>
        <v>0</v>
      </c>
      <c r="BE41" s="123">
        <f t="shared" si="23"/>
        <v>0</v>
      </c>
      <c r="BF41" s="123">
        <f t="shared" si="24"/>
        <v>0</v>
      </c>
      <c r="BG41" s="198"/>
      <c r="BH41" s="124"/>
      <c r="BI41" s="123">
        <f t="shared" si="2"/>
        <v>0</v>
      </c>
      <c r="BJ41" s="112" t="str">
        <f t="shared" si="9"/>
        <v>1.2.6 - WDOTSM0070 - Enquiry Screen For Holiday Master</v>
      </c>
      <c r="BK41" s="112" t="b">
        <f>ISNUMBER(SEARCH("FN_HOLIDAY",BO41))</f>
        <v>0</v>
      </c>
      <c r="BL41">
        <v>1</v>
      </c>
      <c r="BM41" t="s">
        <v>743</v>
      </c>
      <c r="BN41">
        <v>0</v>
      </c>
      <c r="BO41" t="s">
        <v>588</v>
      </c>
      <c r="BP41">
        <v>0</v>
      </c>
      <c r="BQ41" t="s">
        <v>588</v>
      </c>
      <c r="BR41">
        <v>0</v>
      </c>
      <c r="BS41" t="s">
        <v>588</v>
      </c>
      <c r="BT41">
        <v>0</v>
      </c>
      <c r="BU41" t="s">
        <v>588</v>
      </c>
      <c r="BV41">
        <v>0</v>
      </c>
      <c r="BW41" t="s">
        <v>588</v>
      </c>
      <c r="BX41">
        <v>0</v>
      </c>
      <c r="BY41" t="s">
        <v>588</v>
      </c>
      <c r="BZ41">
        <v>1</v>
      </c>
      <c r="CA41" t="s">
        <v>743</v>
      </c>
      <c r="CB41">
        <v>1</v>
      </c>
      <c r="CC41">
        <v>3</v>
      </c>
      <c r="CD41" t="s">
        <v>744</v>
      </c>
      <c r="CE41">
        <v>2</v>
      </c>
      <c r="CF41" t="s">
        <v>745</v>
      </c>
      <c r="CG41">
        <v>0</v>
      </c>
      <c r="CH41" t="s">
        <v>588</v>
      </c>
      <c r="CI41">
        <v>-1</v>
      </c>
      <c r="CJ41">
        <v>-1</v>
      </c>
      <c r="CK41">
        <v>0</v>
      </c>
      <c r="CL41" t="s">
        <v>588</v>
      </c>
      <c r="CM41">
        <v>0</v>
      </c>
      <c r="CN41" t="s">
        <v>588</v>
      </c>
      <c r="CO41">
        <v>3</v>
      </c>
      <c r="CP41" t="s">
        <v>746</v>
      </c>
      <c r="CQ41">
        <v>3</v>
      </c>
      <c r="CR41" t="s">
        <v>747</v>
      </c>
      <c r="CS41">
        <v>0</v>
      </c>
      <c r="CT41" t="s">
        <v>588</v>
      </c>
      <c r="CU41">
        <v>7</v>
      </c>
      <c r="CV41" t="s">
        <v>748</v>
      </c>
      <c r="CW41">
        <v>8</v>
      </c>
      <c r="CX41" t="s">
        <v>749</v>
      </c>
      <c r="CY41">
        <v>-1</v>
      </c>
      <c r="CZ41">
        <v>-1</v>
      </c>
      <c r="DA41">
        <v>-1</v>
      </c>
      <c r="DB41">
        <v>-1</v>
      </c>
      <c r="DC41">
        <v>-1</v>
      </c>
      <c r="DD41">
        <v>0</v>
      </c>
    </row>
    <row r="42" spans="1:108" s="111" customFormat="1" ht="18" hidden="1" customHeight="1" outlineLevel="1">
      <c r="A42" s="190">
        <f t="shared" ref="A42" si="25">BI42</f>
        <v>0</v>
      </c>
      <c r="B42" s="114">
        <v>1</v>
      </c>
      <c r="C42" s="113">
        <v>2</v>
      </c>
      <c r="D42" s="113">
        <v>4</v>
      </c>
      <c r="E42" s="113">
        <v>1</v>
      </c>
      <c r="F42" s="115"/>
      <c r="G42" s="125" t="s">
        <v>2578</v>
      </c>
      <c r="H42" s="133"/>
      <c r="I42" s="194"/>
      <c r="J42" s="113" t="s">
        <v>117</v>
      </c>
      <c r="K42" s="125" t="s">
        <v>2577</v>
      </c>
      <c r="L42" s="113" t="s">
        <v>96</v>
      </c>
      <c r="M42" s="113">
        <v>1</v>
      </c>
      <c r="N42" s="113"/>
      <c r="O42" s="113"/>
      <c r="P42" s="118"/>
      <c r="Q42" s="119"/>
      <c r="R42" s="119"/>
      <c r="S42" s="119"/>
      <c r="T42" s="120">
        <f>(IF(L42&lt;&gt;"M",0, IF(J42="New Function", (IF(Q42&lt;&gt;"",Q42,0)*(IF(R42&lt;&gt;"",R42,1)*IF(S42&lt;&gt;"",S42,1))), IF(J42="Modified Function", (IF(Q42&lt;&gt;"",Q42,0)*(IF(R42&lt;&gt;"",R42,1)*IF(S42&lt;&gt;"",0.9*S42+0.1,1))), IF(J42="BCT Testing Function", (IF(Q42&lt;&gt;"",Q42,0)*(IF(R42&lt;&gt;"",R42,1)*0.05*IF(S42&lt;&gt;"",S42,1))), 0)))))</f>
        <v>0</v>
      </c>
      <c r="U42" s="121">
        <f t="shared" ref="U42" si="26">IF(L42&lt;&gt;"M",0,IF(M42=1,Z42+AA42+(AB42*0.2)+(AC42*0.3)+(AD42*0.1)+(AE42*0.5)+(AF42*0.1)+(ROUNDUP(AG42/5,0)*0.1)+(AH42*0.5)+AI42+AJ42+(AK42*0.5), IF(O42=1, AL42+(AM42*0.2)+(AN42*1)+(ROUNDUP(AO42/3,0)*0.1)+(AP42*0.5), (AQ42*1)+(AR42*0.3)+(AS42*0.1)+(ROUNDUP(AT42/3,0)*0.1)+(AU42*1)+(AV42*1)+(AW42*1)+(AX42*0.2)+(AY42*0.1)+(ROUNDUP(AZ42/3,0)*0.1)+(BA42*1)+(BB42*1)+(BC42*1))))</f>
        <v>4.0999999999999996</v>
      </c>
      <c r="V42" s="200">
        <v>0.5</v>
      </c>
      <c r="W42" s="126"/>
      <c r="X42" s="121">
        <f xml:space="preserve"> U42*IF(W42&lt;&gt;"",W42,1)</f>
        <v>4.0999999999999996</v>
      </c>
      <c r="Y42" s="122">
        <f t="shared" ref="Y42" si="27">IF(L42&lt;&gt;"M",0,( IF(J42="New Function", IF(M42=1,X42/$M$5,IF(N42=1,X42/$N$5,IF(O42=1,X42/$O$5,0))) * IF(V42&lt;&gt;"",V42,1), IF(J42= "Modified Function", (0.9*IF(V42&lt;&gt;"",V42,1)  + 0.1) * IF(M42=1,X42/$M$6,IF(N42=1,X42/$N$6,IF(O42=1,X42/$O$6,0))), IF(J42= "BCT Testing Function", 0.05*IF(V42&lt;&gt;"",V42,1) * IF(M42=1,X42/$M$6,IF(N42=1,X42/$N$6,IF(O42=1,X42/$O$6,0))), 0) )
 ) ))</f>
        <v>0</v>
      </c>
      <c r="Z42" s="76">
        <v>1</v>
      </c>
      <c r="AA42" s="76">
        <v>1</v>
      </c>
      <c r="AB42" s="76">
        <v>2</v>
      </c>
      <c r="AC42" s="76"/>
      <c r="AD42" s="76">
        <v>1</v>
      </c>
      <c r="AE42" s="76">
        <v>2</v>
      </c>
      <c r="AF42" s="76"/>
      <c r="AG42" s="76">
        <v>5</v>
      </c>
      <c r="AH42" s="76">
        <v>1</v>
      </c>
      <c r="AI42" s="76"/>
      <c r="AJ42" s="76"/>
      <c r="AK42" s="76"/>
      <c r="AL42" s="76"/>
      <c r="AM42" s="76"/>
      <c r="AN42" s="76"/>
      <c r="AO42" s="76"/>
      <c r="AP42" s="76"/>
      <c r="AQ42" s="76"/>
      <c r="AR42" s="76"/>
      <c r="AS42" s="76"/>
      <c r="AT42" s="76"/>
      <c r="AU42" s="76"/>
      <c r="AV42" s="76"/>
      <c r="AW42" s="76"/>
      <c r="AX42" s="76"/>
      <c r="AY42" s="76"/>
      <c r="AZ42" s="76"/>
      <c r="BA42" s="76"/>
      <c r="BB42" s="76"/>
      <c r="BC42" s="76"/>
      <c r="BD42" s="123">
        <f t="shared" ref="BD42" si="28">IF(J42="BCT Testing Function", 0, $Y42*$BD$9*20)</f>
        <v>0</v>
      </c>
      <c r="BE42" s="123">
        <f t="shared" ref="BE42" si="29">IF(J42="BCT Testing Function", 0, $Y42*$BE$9*20)</f>
        <v>0</v>
      </c>
      <c r="BF42" s="123">
        <f t="shared" ref="BF42" si="30">IF(J42="BCT Testing Function", $Y42*20, $Y42*$BF$9*20)</f>
        <v>0</v>
      </c>
      <c r="BG42" s="198"/>
      <c r="BH42" s="124"/>
      <c r="BI42" s="123">
        <f>BE42+BF42+BD42</f>
        <v>0</v>
      </c>
      <c r="BJ42" s="112" t="str">
        <f t="shared" ref="BJ42" si="31">B42&amp;IF(C42&lt;&gt;"",("."&amp;C42&amp;IF(D42&lt;&gt;"",("."&amp;D42&amp;IF(E42&lt;&gt;"",("."&amp;E42&amp;IF(F42&lt;&gt;"",("."&amp;F42),"")),"")),"")),"")&amp;" - " &amp;IF(K42&lt;&gt;"",K42&amp;" - ","")&amp;G42</f>
        <v>1.2.4.1 - WDOTSM0071 - Add Modify Holiday Master</v>
      </c>
      <c r="BK42" s="112"/>
      <c r="BL42">
        <v>3</v>
      </c>
      <c r="BM42" t="s">
        <v>714</v>
      </c>
      <c r="BN42">
        <v>0</v>
      </c>
      <c r="BO42" t="s">
        <v>588</v>
      </c>
      <c r="BP42">
        <v>0</v>
      </c>
      <c r="BQ42" t="s">
        <v>588</v>
      </c>
      <c r="BR42">
        <v>1</v>
      </c>
      <c r="BS42" t="s">
        <v>715</v>
      </c>
      <c r="BT42">
        <v>0</v>
      </c>
      <c r="BU42" t="s">
        <v>588</v>
      </c>
      <c r="BV42">
        <v>1</v>
      </c>
      <c r="BW42" t="s">
        <v>715</v>
      </c>
      <c r="BX42">
        <v>1</v>
      </c>
      <c r="BY42" t="s">
        <v>715</v>
      </c>
      <c r="BZ42">
        <v>3</v>
      </c>
      <c r="CA42" t="s">
        <v>714</v>
      </c>
      <c r="CB42">
        <v>5</v>
      </c>
      <c r="CC42">
        <v>1</v>
      </c>
      <c r="CD42" t="s">
        <v>722</v>
      </c>
      <c r="CE42">
        <v>4</v>
      </c>
      <c r="CF42" t="s">
        <v>723</v>
      </c>
      <c r="CG42">
        <v>0</v>
      </c>
      <c r="CH42" t="s">
        <v>588</v>
      </c>
      <c r="CI42">
        <v>-1</v>
      </c>
      <c r="CJ42">
        <v>-1</v>
      </c>
      <c r="CK42">
        <v>1</v>
      </c>
      <c r="CL42" t="s">
        <v>724</v>
      </c>
      <c r="CM42">
        <v>0</v>
      </c>
      <c r="CN42" t="s">
        <v>588</v>
      </c>
      <c r="CO42">
        <v>0</v>
      </c>
      <c r="CP42" t="s">
        <v>588</v>
      </c>
      <c r="CQ42">
        <v>5</v>
      </c>
      <c r="CR42" t="s">
        <v>725</v>
      </c>
      <c r="CS42">
        <v>2</v>
      </c>
      <c r="CT42" t="s">
        <v>726</v>
      </c>
      <c r="CU42">
        <v>9</v>
      </c>
      <c r="CV42" t="s">
        <v>727</v>
      </c>
      <c r="CW42">
        <v>7</v>
      </c>
      <c r="CX42" t="s">
        <v>728</v>
      </c>
      <c r="CY42">
        <v>-1</v>
      </c>
      <c r="CZ42">
        <v>-1</v>
      </c>
      <c r="DA42">
        <v>-1</v>
      </c>
      <c r="DB42">
        <v>-1</v>
      </c>
      <c r="DC42">
        <v>-1</v>
      </c>
      <c r="DD42">
        <v>0</v>
      </c>
    </row>
    <row r="43" spans="1:108" s="111" customFormat="1" ht="18" hidden="1" customHeight="1" outlineLevel="1">
      <c r="A43" s="190">
        <f t="shared" si="10"/>
        <v>0</v>
      </c>
      <c r="B43" s="114">
        <v>1</v>
      </c>
      <c r="C43" s="113">
        <v>2</v>
      </c>
      <c r="D43" s="113">
        <v>7</v>
      </c>
      <c r="E43" s="113"/>
      <c r="F43" s="115"/>
      <c r="G43" s="125" t="s">
        <v>750</v>
      </c>
      <c r="H43" s="133"/>
      <c r="I43" s="117"/>
      <c r="J43" s="113" t="s">
        <v>117</v>
      </c>
      <c r="K43" s="125" t="s">
        <v>127</v>
      </c>
      <c r="L43" s="113" t="s">
        <v>96</v>
      </c>
      <c r="M43" s="113">
        <v>1</v>
      </c>
      <c r="N43" s="113"/>
      <c r="O43" s="113"/>
      <c r="P43" s="118"/>
      <c r="Q43" s="119"/>
      <c r="R43" s="119"/>
      <c r="S43" s="119"/>
      <c r="T43" s="120">
        <f t="shared" si="18"/>
        <v>0</v>
      </c>
      <c r="U43" s="121">
        <f t="shared" si="19"/>
        <v>11.9</v>
      </c>
      <c r="V43" s="126">
        <f t="shared" ref="V43" si="32">$V$10</f>
        <v>0.05</v>
      </c>
      <c r="W43" s="126"/>
      <c r="X43" s="121">
        <f t="shared" si="20"/>
        <v>11.9</v>
      </c>
      <c r="Y43" s="122">
        <f t="shared" si="21"/>
        <v>0</v>
      </c>
      <c r="Z43" s="76">
        <v>1</v>
      </c>
      <c r="AA43" s="76">
        <v>1</v>
      </c>
      <c r="AB43" s="76">
        <v>19</v>
      </c>
      <c r="AC43" s="76">
        <v>8</v>
      </c>
      <c r="AD43" s="76">
        <v>6</v>
      </c>
      <c r="AE43" s="76">
        <v>5</v>
      </c>
      <c r="AF43" s="76"/>
      <c r="AG43" s="76">
        <v>3</v>
      </c>
      <c r="AH43" s="76">
        <v>1</v>
      </c>
      <c r="AI43" s="76"/>
      <c r="AJ43" s="76"/>
      <c r="AK43" s="76"/>
      <c r="AL43" s="76"/>
      <c r="AM43" s="76"/>
      <c r="AN43" s="76"/>
      <c r="AO43" s="76"/>
      <c r="AP43" s="76"/>
      <c r="AQ43" s="76"/>
      <c r="AR43" s="76"/>
      <c r="AS43" s="76"/>
      <c r="AT43" s="76"/>
      <c r="AU43" s="76"/>
      <c r="AV43" s="76"/>
      <c r="AW43" s="76"/>
      <c r="AX43" s="76"/>
      <c r="AY43" s="76"/>
      <c r="AZ43" s="76"/>
      <c r="BA43" s="76"/>
      <c r="BB43" s="76"/>
      <c r="BC43" s="76"/>
      <c r="BD43" s="123">
        <f t="shared" si="22"/>
        <v>0</v>
      </c>
      <c r="BE43" s="123">
        <f t="shared" si="23"/>
        <v>0</v>
      </c>
      <c r="BF43" s="123">
        <f t="shared" si="24"/>
        <v>0</v>
      </c>
      <c r="BG43" s="198"/>
      <c r="BH43" s="124"/>
      <c r="BI43" s="123">
        <f t="shared" si="2"/>
        <v>0</v>
      </c>
      <c r="BJ43" s="112" t="str">
        <f t="shared" si="9"/>
        <v>1.2.7 - WDOTSM0900 - Clock in-out</v>
      </c>
      <c r="BK43" s="112" t="b">
        <f t="shared" ref="BK43:BK44" si="33">ISNUMBER(SEARCH("FN_HOLIDAY",BO43))</f>
        <v>1</v>
      </c>
      <c r="BL43">
        <v>20</v>
      </c>
      <c r="BM43" t="s">
        <v>751</v>
      </c>
      <c r="BN43">
        <v>11</v>
      </c>
      <c r="BO43" t="s">
        <v>752</v>
      </c>
      <c r="BP43">
        <v>3</v>
      </c>
      <c r="BQ43" t="s">
        <v>753</v>
      </c>
      <c r="BR43">
        <v>5</v>
      </c>
      <c r="BS43" t="s">
        <v>754</v>
      </c>
      <c r="BT43">
        <v>1</v>
      </c>
      <c r="BU43" t="s">
        <v>755</v>
      </c>
      <c r="BV43">
        <v>5</v>
      </c>
      <c r="BW43" t="s">
        <v>756</v>
      </c>
      <c r="BX43">
        <v>9</v>
      </c>
      <c r="BY43" t="s">
        <v>757</v>
      </c>
      <c r="BZ43">
        <v>22</v>
      </c>
      <c r="CA43" t="s">
        <v>758</v>
      </c>
      <c r="CB43">
        <v>31</v>
      </c>
      <c r="CC43">
        <v>6</v>
      </c>
      <c r="CD43" t="s">
        <v>759</v>
      </c>
      <c r="CE43">
        <v>5</v>
      </c>
      <c r="CF43" t="s">
        <v>760</v>
      </c>
      <c r="CG43">
        <v>0</v>
      </c>
      <c r="CH43" t="s">
        <v>588</v>
      </c>
      <c r="CI43">
        <v>-1</v>
      </c>
      <c r="CJ43">
        <v>-1</v>
      </c>
      <c r="CK43">
        <v>0</v>
      </c>
      <c r="CL43" t="s">
        <v>588</v>
      </c>
      <c r="CM43">
        <v>0</v>
      </c>
      <c r="CN43" t="s">
        <v>588</v>
      </c>
      <c r="CO43">
        <v>0</v>
      </c>
      <c r="CP43" t="s">
        <v>588</v>
      </c>
      <c r="CQ43">
        <v>3</v>
      </c>
      <c r="CR43" t="s">
        <v>761</v>
      </c>
      <c r="CS43">
        <v>5</v>
      </c>
      <c r="CT43" t="s">
        <v>762</v>
      </c>
      <c r="CU43">
        <v>16</v>
      </c>
      <c r="CV43" t="s">
        <v>763</v>
      </c>
      <c r="CW43">
        <v>16</v>
      </c>
      <c r="CX43" t="s">
        <v>764</v>
      </c>
      <c r="CY43">
        <v>-1</v>
      </c>
      <c r="CZ43">
        <v>-1</v>
      </c>
      <c r="DA43">
        <v>-1</v>
      </c>
      <c r="DB43">
        <v>-1</v>
      </c>
      <c r="DC43">
        <v>-1</v>
      </c>
      <c r="DD43">
        <v>0</v>
      </c>
    </row>
    <row r="44" spans="1:108" s="111" customFormat="1" ht="18" hidden="1" customHeight="1" outlineLevel="1">
      <c r="A44" s="190">
        <f t="shared" si="10"/>
        <v>0</v>
      </c>
      <c r="B44" s="114">
        <v>1</v>
      </c>
      <c r="C44" s="113">
        <v>2</v>
      </c>
      <c r="D44" s="113">
        <v>7</v>
      </c>
      <c r="E44" s="113">
        <v>1</v>
      </c>
      <c r="F44" s="115"/>
      <c r="G44" s="125" t="s">
        <v>538</v>
      </c>
      <c r="H44" s="133"/>
      <c r="I44" s="117"/>
      <c r="J44" s="113" t="s">
        <v>117</v>
      </c>
      <c r="K44" s="125" t="s">
        <v>349</v>
      </c>
      <c r="L44" s="113" t="s">
        <v>96</v>
      </c>
      <c r="M44" s="113"/>
      <c r="N44" s="113"/>
      <c r="O44" s="113">
        <v>1</v>
      </c>
      <c r="P44" s="118"/>
      <c r="Q44" s="119"/>
      <c r="R44" s="119"/>
      <c r="S44" s="119"/>
      <c r="T44" s="120">
        <f>(IF(L44&lt;&gt;"M",0, IF(J44="New Function", (IF(Q44&lt;&gt;"",Q44,0)*(IF(R44&lt;&gt;"",R44,1)*IF(S44&lt;&gt;"",S44,1))), IF(J44="Modified Function", (IF(Q44&lt;&gt;"",Q44,0)*(IF(R44&lt;&gt;"",R44,1)*IF(S44&lt;&gt;"",0.9*S44+0.1,1))), IF(J44="BCT Testing Function", (IF(Q44&lt;&gt;"",Q44,0)*(IF(R44&lt;&gt;"",R44,1)*0.05*IF(S44&lt;&gt;"",S44,1))), 0)))))</f>
        <v>0</v>
      </c>
      <c r="U44" s="121">
        <f>IF(L44&lt;&gt;"M",0,IF(M44=1,Z44+AA44+(AB44*0.2)+(AC44*0.3)+(AD44*0.1)+(AE44*0.5)+(AF44*0.1)+(ROUNDUP(AG44/5,0)*0.1)+(AH44*0.5)+AI44+AJ44+(AK44*0.5), IF(O44=1, AL44+(AM44*0.2)+(AN44*1)+(ROUNDUP(AO44/3,0)*0.1)+(AP44*0.5), (AQ44*1)+(AR44*0.3)+(AS44*0.1)+(ROUNDUP(AT44/3,0)*0.1)+(AU44*1)+(AV44*1)+(AW44*1)+(AX44*0.2)+(AY44*0.1)+(ROUNDUP(AZ44/3,0)*0.1)+(BA44*1)+(BB44*1)+(BC44*1))))</f>
        <v>5.6000000000000005</v>
      </c>
      <c r="V44" s="126">
        <f>$V$10</f>
        <v>0.05</v>
      </c>
      <c r="W44" s="126">
        <f>$W$10</f>
        <v>0.25</v>
      </c>
      <c r="X44" s="121">
        <f xml:space="preserve"> U44*IF(W44&lt;&gt;"",W44,1)</f>
        <v>1.4000000000000001</v>
      </c>
      <c r="Y44" s="122">
        <f>IF(L44&lt;&gt;"M",0,( IF(J44="New Function", IF(M44=1,X44/$M$5,IF(N44=1,X44/$N$5,IF(O44=1,X44/$O$5,0))) * IF(V44&lt;&gt;"",V44,1), IF(J44= "Modified Function", (0.9*IF(V44&lt;&gt;"",V44,1)  + 0.1) * IF(M44=1,X44/$M$6,IF(N44=1,X44/$N$6,IF(O44=1,X44/$O$6,0))), IF(J44= "BCT Testing Function", 0.05*IF(V44&lt;&gt;"",V44,1) * IF(M44=1,X44/$M$6,IF(N44=1,X44/$N$6,IF(O44=1,X44/$O$6,0))), 0) )
 ) ))</f>
        <v>0</v>
      </c>
      <c r="Z44" s="76"/>
      <c r="AA44" s="76"/>
      <c r="AB44" s="76"/>
      <c r="AC44" s="76"/>
      <c r="AD44" s="76"/>
      <c r="AE44" s="76"/>
      <c r="AF44" s="76"/>
      <c r="AG44" s="76"/>
      <c r="AH44" s="76"/>
      <c r="AI44" s="76"/>
      <c r="AJ44" s="76"/>
      <c r="AK44" s="76"/>
      <c r="AL44" s="76">
        <v>1</v>
      </c>
      <c r="AM44" s="76">
        <v>23</v>
      </c>
      <c r="AN44" s="76"/>
      <c r="AO44" s="76"/>
      <c r="AP44" s="76"/>
      <c r="AQ44" s="76"/>
      <c r="AR44" s="76"/>
      <c r="AS44" s="76"/>
      <c r="AT44" s="76"/>
      <c r="AU44" s="76"/>
      <c r="AV44" s="76"/>
      <c r="AW44" s="76"/>
      <c r="AX44" s="76"/>
      <c r="AY44" s="76"/>
      <c r="AZ44" s="76"/>
      <c r="BA44" s="76"/>
      <c r="BB44" s="76"/>
      <c r="BC44" s="76"/>
      <c r="BD44" s="123">
        <f>IF(J44="BCT Testing Function", 0, $Y44*$BD$9*20)</f>
        <v>0</v>
      </c>
      <c r="BE44" s="123">
        <f>IF(J44="BCT Testing Function", 0, $Y44*$BE$9*20)</f>
        <v>0</v>
      </c>
      <c r="BF44" s="123">
        <f>IF(J44="BCT Testing Function", $Y44*20, $Y44*$BF$9*20)</f>
        <v>0</v>
      </c>
      <c r="BG44" s="198"/>
      <c r="BH44" s="124"/>
      <c r="BI44" s="123">
        <f>BE44+BF44+BD44</f>
        <v>0</v>
      </c>
      <c r="BJ44" s="112" t="str">
        <f t="shared" si="9"/>
        <v>1.2.7.1 - LDOTSM0010 - Export Clock In Out</v>
      </c>
      <c r="BK44" s="112" t="b">
        <f t="shared" si="33"/>
        <v>1</v>
      </c>
      <c r="BL44">
        <v>23</v>
      </c>
      <c r="BM44" t="s">
        <v>765</v>
      </c>
      <c r="BN44">
        <v>11</v>
      </c>
      <c r="BO44" t="s">
        <v>766</v>
      </c>
      <c r="BP44">
        <v>4</v>
      </c>
      <c r="BQ44" t="s">
        <v>767</v>
      </c>
      <c r="BR44">
        <v>7</v>
      </c>
      <c r="BS44" t="s">
        <v>768</v>
      </c>
      <c r="BT44">
        <v>1</v>
      </c>
      <c r="BU44" t="s">
        <v>755</v>
      </c>
      <c r="BV44">
        <v>4</v>
      </c>
      <c r="BW44" t="s">
        <v>769</v>
      </c>
      <c r="BX44">
        <v>10</v>
      </c>
      <c r="BY44" t="s">
        <v>770</v>
      </c>
      <c r="BZ44">
        <v>24</v>
      </c>
      <c r="CA44" t="s">
        <v>771</v>
      </c>
      <c r="CB44">
        <v>35</v>
      </c>
    </row>
    <row r="45" spans="1:108" s="111" customFormat="1" ht="18" hidden="1" customHeight="1" outlineLevel="1">
      <c r="A45" s="190">
        <f t="shared" si="10"/>
        <v>0</v>
      </c>
      <c r="B45" s="114">
        <v>1</v>
      </c>
      <c r="C45" s="113">
        <v>3</v>
      </c>
      <c r="D45" s="113"/>
      <c r="E45" s="113"/>
      <c r="F45" s="115"/>
      <c r="G45" s="127" t="s">
        <v>772</v>
      </c>
      <c r="H45" s="133"/>
      <c r="I45" s="117"/>
      <c r="J45" s="113"/>
      <c r="K45" s="191"/>
      <c r="L45" s="113"/>
      <c r="M45" s="113"/>
      <c r="N45" s="113"/>
      <c r="O45" s="113"/>
      <c r="P45" s="118"/>
      <c r="Q45" s="119"/>
      <c r="R45" s="119"/>
      <c r="S45" s="119"/>
      <c r="T45" s="120"/>
      <c r="U45" s="121"/>
      <c r="V45" s="121"/>
      <c r="W45" s="121"/>
      <c r="X45" s="121"/>
      <c r="Y45" s="122"/>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123"/>
      <c r="BE45" s="123"/>
      <c r="BF45" s="123"/>
      <c r="BG45" s="198"/>
      <c r="BH45" s="124"/>
      <c r="BI45" s="123">
        <f t="shared" si="2"/>
        <v>0</v>
      </c>
      <c r="BJ45" s="112" t="str">
        <f t="shared" si="9"/>
        <v>1.3 - Employee Profile</v>
      </c>
      <c r="BK45" s="112"/>
    </row>
    <row r="46" spans="1:108" s="111" customFormat="1" ht="18" hidden="1" customHeight="1" outlineLevel="1">
      <c r="A46" s="190">
        <f t="shared" si="10"/>
        <v>0</v>
      </c>
      <c r="B46" s="114">
        <v>1</v>
      </c>
      <c r="C46" s="113">
        <v>3</v>
      </c>
      <c r="D46" s="113">
        <v>1</v>
      </c>
      <c r="E46" s="113"/>
      <c r="F46" s="115"/>
      <c r="G46" s="125" t="s">
        <v>773</v>
      </c>
      <c r="H46" s="133"/>
      <c r="I46" s="117"/>
      <c r="J46" s="113" t="s">
        <v>117</v>
      </c>
      <c r="K46" s="125" t="s">
        <v>128</v>
      </c>
      <c r="L46" s="113" t="s">
        <v>96</v>
      </c>
      <c r="M46" s="113">
        <v>1</v>
      </c>
      <c r="N46" s="113"/>
      <c r="O46" s="113"/>
      <c r="P46" s="118"/>
      <c r="Q46" s="119"/>
      <c r="R46" s="119"/>
      <c r="S46" s="119"/>
      <c r="T46" s="120">
        <f t="shared" ref="T46:T50" si="34">(IF(L46&lt;&gt;"M",0, IF(J46="New Function", (IF(Q46&lt;&gt;"",Q46,0)*(IF(R46&lt;&gt;"",R46,1)*IF(S46&lt;&gt;"",S46,1))), IF(J46="Modified Function", (IF(Q46&lt;&gt;"",Q46,0)*(IF(R46&lt;&gt;"",R46,1)*IF(S46&lt;&gt;"",0.9*S46+0.1,1))), IF(J46="BCT Testing Function", (IF(Q46&lt;&gt;"",Q46,0)*(IF(R46&lt;&gt;"",R46,1)*0.05*IF(S46&lt;&gt;"",S46,1))), 0)))))</f>
        <v>0</v>
      </c>
      <c r="U46" s="121">
        <f t="shared" ref="U46:U51" si="35">IF(L46&lt;&gt;"M",0,IF(M46=1,Z46+AA46+(AB46*0.2)+(AC46*0.3)+(AD46*0.1)+(AE46*0.5)+(AF46*0.1)+(ROUNDUP(AG46/5,0)*0.1)+(AH46*0.5)+AI46+AJ46+(AK46*0.5), IF(O46=1, AL46+(AM46*0.2)+(AN46*1)+(ROUNDUP(AO46/3,0)*0.1)+(AP46*0.5), (AQ46*1)+(AR46*0.3)+(AS46*0.1)+(ROUNDUP(AT46/3,0)*0.1)+(AU46*1)+(AV46*1)+(AW46*1)+(AX46*0.2)+(AY46*0.1)+(ROUNDUP(AZ46/3,0)*0.1)+(BA46*1)+(BB46*1)+(BC46*1))))</f>
        <v>8</v>
      </c>
      <c r="V46" s="126"/>
      <c r="W46" s="126"/>
      <c r="X46" s="121">
        <f t="shared" ref="X46:X50" si="36" xml:space="preserve"> U46*IF(W46&lt;&gt;"",W46,1)</f>
        <v>8</v>
      </c>
      <c r="Y46" s="122">
        <f t="shared" ref="Y46:Y51" si="37">IF(L46&lt;&gt;"M",0,( IF(J46="New Function", IF(M46=1,X46/$M$5,IF(N46=1,X46/$N$5,IF(O46=1,X46/$O$5,0))) * IF(V46&lt;&gt;"",V46,1), IF(J46= "Modified Function", (0.9*IF(V46&lt;&gt;"",V46,1)  + 0.1) * IF(M46=1,X46/$M$6,IF(N46=1,X46/$N$6,IF(O46=1,X46/$O$6,0))), IF(J46= "BCT Testing Function", 0.05*IF(V46&lt;&gt;"",V46,1) * IF(M46=1,X46/$M$6,IF(N46=1,X46/$N$6,IF(O46=1,X46/$O$6,0))), 0) )
 ) ))</f>
        <v>0</v>
      </c>
      <c r="Z46" s="76">
        <v>1</v>
      </c>
      <c r="AA46" s="76"/>
      <c r="AB46" s="76">
        <v>5</v>
      </c>
      <c r="AC46" s="76"/>
      <c r="AD46" s="76">
        <v>4</v>
      </c>
      <c r="AE46" s="76">
        <v>2</v>
      </c>
      <c r="AF46" s="76"/>
      <c r="AG46" s="76">
        <v>1</v>
      </c>
      <c r="AH46" s="76">
        <v>9</v>
      </c>
      <c r="AI46" s="76"/>
      <c r="AJ46" s="76"/>
      <c r="AK46" s="76"/>
      <c r="AL46" s="76"/>
      <c r="AM46" s="76"/>
      <c r="AN46" s="76"/>
      <c r="AO46" s="76"/>
      <c r="AP46" s="76"/>
      <c r="AQ46" s="76"/>
      <c r="AR46" s="76"/>
      <c r="AS46" s="76"/>
      <c r="AT46" s="76"/>
      <c r="AU46" s="76"/>
      <c r="AV46" s="76"/>
      <c r="AW46" s="76"/>
      <c r="AX46" s="76"/>
      <c r="AY46" s="76"/>
      <c r="AZ46" s="76"/>
      <c r="BA46" s="76"/>
      <c r="BB46" s="76"/>
      <c r="BC46" s="76"/>
      <c r="BD46" s="123">
        <f t="shared" ref="BD46:BD51" si="38">IF(J46="BCT Testing Function", 0, $Y46*$BD$9*20)</f>
        <v>0</v>
      </c>
      <c r="BE46" s="123">
        <f t="shared" ref="BE46:BE51" si="39">IF(J46="BCT Testing Function", 0, $Y46*$BE$9*20)</f>
        <v>0</v>
      </c>
      <c r="BF46" s="123">
        <f t="shared" ref="BF46:BF51" si="40">IF(J46="BCT Testing Function", $Y46*20, $Y46*$BF$9*20)</f>
        <v>0</v>
      </c>
      <c r="BG46" s="198"/>
      <c r="BH46" s="124"/>
      <c r="BI46" s="123">
        <f t="shared" si="2"/>
        <v>0</v>
      </c>
      <c r="BJ46" s="112" t="str">
        <f t="shared" si="9"/>
        <v>1.3.1 - WDOTSM0080 - Search for Employee Profile</v>
      </c>
      <c r="BK46" s="112" t="b">
        <f>ISNUMBER(SEARCH("FN_HOLIDAY",BO46))</f>
        <v>0</v>
      </c>
      <c r="BL46">
        <v>6</v>
      </c>
      <c r="BM46" t="s">
        <v>774</v>
      </c>
      <c r="BN46">
        <v>1</v>
      </c>
      <c r="BO46" t="s">
        <v>775</v>
      </c>
      <c r="BP46">
        <v>0</v>
      </c>
      <c r="BQ46" t="s">
        <v>588</v>
      </c>
      <c r="BR46">
        <v>0</v>
      </c>
      <c r="BS46" t="s">
        <v>588</v>
      </c>
      <c r="BT46">
        <v>0</v>
      </c>
      <c r="BU46" t="s">
        <v>588</v>
      </c>
      <c r="BV46">
        <v>0</v>
      </c>
      <c r="BW46" t="s">
        <v>588</v>
      </c>
      <c r="BX46">
        <v>0</v>
      </c>
      <c r="BY46" t="s">
        <v>588</v>
      </c>
      <c r="BZ46">
        <v>6</v>
      </c>
      <c r="CA46" t="s">
        <v>774</v>
      </c>
      <c r="CB46">
        <v>6</v>
      </c>
      <c r="CC46">
        <v>4</v>
      </c>
      <c r="CD46" t="s">
        <v>776</v>
      </c>
      <c r="CE46">
        <v>3</v>
      </c>
      <c r="CF46" t="s">
        <v>777</v>
      </c>
      <c r="CG46">
        <v>0</v>
      </c>
      <c r="CH46" t="s">
        <v>588</v>
      </c>
      <c r="CI46">
        <v>-1</v>
      </c>
      <c r="CJ46">
        <v>-1</v>
      </c>
      <c r="CK46">
        <v>0</v>
      </c>
      <c r="CL46" t="s">
        <v>588</v>
      </c>
      <c r="CM46">
        <v>0</v>
      </c>
      <c r="CN46" t="s">
        <v>588</v>
      </c>
      <c r="CO46">
        <v>0</v>
      </c>
      <c r="CP46" t="s">
        <v>588</v>
      </c>
      <c r="CQ46">
        <v>1</v>
      </c>
      <c r="CR46" t="s">
        <v>778</v>
      </c>
      <c r="CS46">
        <v>2</v>
      </c>
      <c r="CT46" t="s">
        <v>779</v>
      </c>
      <c r="CU46">
        <v>11</v>
      </c>
      <c r="CV46" t="s">
        <v>780</v>
      </c>
      <c r="CW46">
        <v>9</v>
      </c>
      <c r="CX46" t="s">
        <v>781</v>
      </c>
      <c r="CY46">
        <v>-1</v>
      </c>
      <c r="CZ46">
        <v>-1</v>
      </c>
      <c r="DA46">
        <v>-1</v>
      </c>
      <c r="DB46">
        <v>-1</v>
      </c>
      <c r="DC46">
        <v>-1</v>
      </c>
      <c r="DD46">
        <v>0</v>
      </c>
    </row>
    <row r="47" spans="1:108" s="111" customFormat="1" ht="18" hidden="1" customHeight="1" outlineLevel="1">
      <c r="A47" s="190">
        <f t="shared" si="10"/>
        <v>0</v>
      </c>
      <c r="B47" s="114">
        <v>1</v>
      </c>
      <c r="C47" s="113">
        <v>3</v>
      </c>
      <c r="D47" s="113">
        <v>1</v>
      </c>
      <c r="E47" s="113">
        <v>1</v>
      </c>
      <c r="F47" s="115"/>
      <c r="G47" s="125" t="s">
        <v>423</v>
      </c>
      <c r="H47" s="133"/>
      <c r="I47" s="117"/>
      <c r="J47" s="113" t="s">
        <v>117</v>
      </c>
      <c r="K47" s="125" t="s">
        <v>129</v>
      </c>
      <c r="L47" s="113" t="s">
        <v>96</v>
      </c>
      <c r="M47" s="113">
        <v>1</v>
      </c>
      <c r="N47" s="113"/>
      <c r="O47" s="113"/>
      <c r="P47" s="118"/>
      <c r="Q47" s="119"/>
      <c r="R47" s="119"/>
      <c r="S47" s="119"/>
      <c r="T47" s="120">
        <f t="shared" si="34"/>
        <v>0</v>
      </c>
      <c r="U47" s="121">
        <f t="shared" si="35"/>
        <v>2.6</v>
      </c>
      <c r="V47" s="126"/>
      <c r="W47" s="126"/>
      <c r="X47" s="121">
        <f t="shared" si="36"/>
        <v>2.6</v>
      </c>
      <c r="Y47" s="122">
        <f t="shared" si="37"/>
        <v>0</v>
      </c>
      <c r="Z47" s="76">
        <v>1</v>
      </c>
      <c r="AA47" s="76"/>
      <c r="AB47" s="76">
        <v>3</v>
      </c>
      <c r="AC47" s="76"/>
      <c r="AD47" s="76"/>
      <c r="AE47" s="76"/>
      <c r="AF47" s="76"/>
      <c r="AG47" s="76"/>
      <c r="AH47" s="76">
        <v>2</v>
      </c>
      <c r="AI47" s="76"/>
      <c r="AJ47" s="76"/>
      <c r="AK47" s="76"/>
      <c r="AL47" s="76"/>
      <c r="AM47" s="76"/>
      <c r="AN47" s="76"/>
      <c r="AO47" s="76"/>
      <c r="AP47" s="76"/>
      <c r="AQ47" s="76"/>
      <c r="AR47" s="76"/>
      <c r="AS47" s="76"/>
      <c r="AT47" s="76"/>
      <c r="AU47" s="76"/>
      <c r="AV47" s="76"/>
      <c r="AW47" s="76"/>
      <c r="AX47" s="76"/>
      <c r="AY47" s="76"/>
      <c r="AZ47" s="76"/>
      <c r="BA47" s="76"/>
      <c r="BB47" s="76"/>
      <c r="BC47" s="76"/>
      <c r="BD47" s="123">
        <f t="shared" si="38"/>
        <v>0</v>
      </c>
      <c r="BE47" s="123">
        <f t="shared" si="39"/>
        <v>0</v>
      </c>
      <c r="BF47" s="123">
        <f t="shared" si="40"/>
        <v>0</v>
      </c>
      <c r="BG47" s="198"/>
      <c r="BH47" s="124"/>
      <c r="BI47" s="123">
        <f t="shared" si="2"/>
        <v>0</v>
      </c>
      <c r="BJ47" s="112" t="str">
        <f t="shared" si="9"/>
        <v>1.3.1.1 - WDOTSM0081 - View Employee Detail</v>
      </c>
      <c r="BK47" s="112"/>
      <c r="BL47">
        <v>4</v>
      </c>
      <c r="BM47" t="s">
        <v>782</v>
      </c>
      <c r="BN47">
        <v>1</v>
      </c>
      <c r="BO47" t="s">
        <v>775</v>
      </c>
      <c r="BP47">
        <v>0</v>
      </c>
      <c r="BQ47" t="s">
        <v>588</v>
      </c>
      <c r="BR47">
        <v>0</v>
      </c>
      <c r="BS47" t="s">
        <v>588</v>
      </c>
      <c r="BT47">
        <v>0</v>
      </c>
      <c r="BU47" t="s">
        <v>588</v>
      </c>
      <c r="BV47">
        <v>0</v>
      </c>
      <c r="BW47" t="s">
        <v>588</v>
      </c>
      <c r="BX47">
        <v>0</v>
      </c>
      <c r="BY47" t="s">
        <v>588</v>
      </c>
      <c r="BZ47">
        <v>4</v>
      </c>
      <c r="CA47" t="s">
        <v>782</v>
      </c>
      <c r="CB47">
        <v>4</v>
      </c>
      <c r="CC47">
        <v>0</v>
      </c>
      <c r="CD47" t="s">
        <v>588</v>
      </c>
      <c r="CE47">
        <v>0</v>
      </c>
      <c r="CF47" t="s">
        <v>588</v>
      </c>
      <c r="CG47">
        <v>0</v>
      </c>
      <c r="CH47" t="s">
        <v>588</v>
      </c>
      <c r="CI47">
        <v>-1</v>
      </c>
      <c r="CJ47">
        <v>-1</v>
      </c>
      <c r="CK47">
        <v>0</v>
      </c>
      <c r="CL47" t="s">
        <v>588</v>
      </c>
      <c r="CM47">
        <v>0</v>
      </c>
      <c r="CN47" t="s">
        <v>588</v>
      </c>
      <c r="CO47">
        <v>0</v>
      </c>
      <c r="CP47" t="s">
        <v>588</v>
      </c>
      <c r="CQ47">
        <v>0</v>
      </c>
      <c r="CR47" t="s">
        <v>588</v>
      </c>
      <c r="CS47">
        <v>0</v>
      </c>
      <c r="CT47" t="s">
        <v>588</v>
      </c>
      <c r="CU47">
        <v>0</v>
      </c>
      <c r="CV47" t="s">
        <v>588</v>
      </c>
      <c r="CW47">
        <v>2</v>
      </c>
      <c r="CX47" t="s">
        <v>783</v>
      </c>
      <c r="CY47">
        <v>-1</v>
      </c>
      <c r="CZ47">
        <v>-1</v>
      </c>
      <c r="DA47">
        <v>-1</v>
      </c>
      <c r="DB47">
        <v>-1</v>
      </c>
      <c r="DC47">
        <v>-1</v>
      </c>
      <c r="DD47">
        <v>0</v>
      </c>
    </row>
    <row r="48" spans="1:108" s="111" customFormat="1" ht="18" hidden="1" customHeight="1" outlineLevel="1">
      <c r="A48" s="190">
        <f t="shared" si="10"/>
        <v>0</v>
      </c>
      <c r="B48" s="114">
        <v>1</v>
      </c>
      <c r="C48" s="113">
        <v>3</v>
      </c>
      <c r="D48" s="113">
        <v>1</v>
      </c>
      <c r="E48" s="113">
        <v>2</v>
      </c>
      <c r="F48" s="115"/>
      <c r="G48" s="125" t="s">
        <v>784</v>
      </c>
      <c r="H48" s="133"/>
      <c r="I48" s="117"/>
      <c r="J48" s="113" t="s">
        <v>117</v>
      </c>
      <c r="K48" s="125" t="s">
        <v>130</v>
      </c>
      <c r="L48" s="113" t="s">
        <v>96</v>
      </c>
      <c r="M48" s="113">
        <v>1</v>
      </c>
      <c r="N48" s="113"/>
      <c r="O48" s="113"/>
      <c r="P48" s="118"/>
      <c r="Q48" s="119"/>
      <c r="R48" s="119"/>
      <c r="S48" s="119"/>
      <c r="T48" s="120">
        <f t="shared" si="34"/>
        <v>0</v>
      </c>
      <c r="U48" s="121">
        <f t="shared" si="35"/>
        <v>4.3</v>
      </c>
      <c r="V48" s="126"/>
      <c r="W48" s="126"/>
      <c r="X48" s="121">
        <f t="shared" si="36"/>
        <v>4.3</v>
      </c>
      <c r="Y48" s="122">
        <f t="shared" si="37"/>
        <v>0</v>
      </c>
      <c r="Z48" s="76">
        <v>1</v>
      </c>
      <c r="AA48" s="76"/>
      <c r="AB48" s="76">
        <v>1</v>
      </c>
      <c r="AC48" s="76"/>
      <c r="AD48" s="76"/>
      <c r="AE48" s="76"/>
      <c r="AF48" s="76"/>
      <c r="AG48" s="76">
        <v>3</v>
      </c>
      <c r="AH48" s="76">
        <v>6</v>
      </c>
      <c r="AI48" s="76"/>
      <c r="AJ48" s="76"/>
      <c r="AK48" s="76"/>
      <c r="AL48" s="76"/>
      <c r="AM48" s="76"/>
      <c r="AN48" s="76"/>
      <c r="AO48" s="76"/>
      <c r="AP48" s="76"/>
      <c r="AQ48" s="76"/>
      <c r="AR48" s="76"/>
      <c r="AS48" s="76"/>
      <c r="AT48" s="76"/>
      <c r="AU48" s="76"/>
      <c r="AV48" s="76"/>
      <c r="AW48" s="76"/>
      <c r="AX48" s="76"/>
      <c r="AY48" s="76"/>
      <c r="AZ48" s="76"/>
      <c r="BA48" s="76"/>
      <c r="BB48" s="76"/>
      <c r="BC48" s="76"/>
      <c r="BD48" s="123">
        <f t="shared" si="38"/>
        <v>0</v>
      </c>
      <c r="BE48" s="123">
        <f t="shared" si="39"/>
        <v>0</v>
      </c>
      <c r="BF48" s="123">
        <f t="shared" si="40"/>
        <v>0</v>
      </c>
      <c r="BG48" s="198"/>
      <c r="BH48" s="124"/>
      <c r="BI48" s="123">
        <f t="shared" si="2"/>
        <v>0</v>
      </c>
      <c r="BJ48" s="112" t="str">
        <f t="shared" si="9"/>
        <v>1.3.1.2 - WDOTSM0082 - LookUp for Cost Center - Line</v>
      </c>
      <c r="BK48" s="112"/>
      <c r="BL48">
        <v>2</v>
      </c>
      <c r="BM48" t="s">
        <v>785</v>
      </c>
      <c r="BN48">
        <v>0</v>
      </c>
      <c r="BO48" t="s">
        <v>588</v>
      </c>
      <c r="BP48">
        <v>0</v>
      </c>
      <c r="BQ48" t="s">
        <v>588</v>
      </c>
      <c r="BR48">
        <v>0</v>
      </c>
      <c r="BS48" t="s">
        <v>588</v>
      </c>
      <c r="BT48">
        <v>0</v>
      </c>
      <c r="BU48" t="s">
        <v>588</v>
      </c>
      <c r="BV48">
        <v>0</v>
      </c>
      <c r="BW48" t="s">
        <v>588</v>
      </c>
      <c r="BX48">
        <v>0</v>
      </c>
      <c r="BY48" t="s">
        <v>588</v>
      </c>
      <c r="BZ48">
        <v>2</v>
      </c>
      <c r="CA48" t="s">
        <v>785</v>
      </c>
      <c r="CB48">
        <v>2</v>
      </c>
      <c r="CC48">
        <v>0</v>
      </c>
      <c r="CD48" t="s">
        <v>588</v>
      </c>
      <c r="CE48">
        <v>1</v>
      </c>
      <c r="CF48" t="s">
        <v>786</v>
      </c>
      <c r="CG48">
        <v>0</v>
      </c>
      <c r="CH48" t="s">
        <v>588</v>
      </c>
      <c r="CI48">
        <v>-1</v>
      </c>
      <c r="CJ48">
        <v>-1</v>
      </c>
      <c r="CK48">
        <v>1</v>
      </c>
      <c r="CL48" t="s">
        <v>787</v>
      </c>
      <c r="CM48">
        <v>0</v>
      </c>
      <c r="CN48" t="s">
        <v>588</v>
      </c>
      <c r="CO48">
        <v>0</v>
      </c>
      <c r="CP48" t="s">
        <v>588</v>
      </c>
      <c r="CQ48">
        <v>3</v>
      </c>
      <c r="CR48" t="s">
        <v>788</v>
      </c>
      <c r="CS48">
        <v>0</v>
      </c>
      <c r="CT48" t="s">
        <v>588</v>
      </c>
      <c r="CU48">
        <v>5</v>
      </c>
      <c r="CV48" t="s">
        <v>789</v>
      </c>
      <c r="CW48">
        <v>6</v>
      </c>
      <c r="CX48" t="s">
        <v>790</v>
      </c>
      <c r="CY48">
        <v>-1</v>
      </c>
      <c r="CZ48">
        <v>-1</v>
      </c>
      <c r="DA48">
        <v>-1</v>
      </c>
      <c r="DB48">
        <v>-1</v>
      </c>
      <c r="DC48">
        <v>-1</v>
      </c>
      <c r="DD48">
        <v>0</v>
      </c>
    </row>
    <row r="49" spans="1:108" s="111" customFormat="1" ht="18" hidden="1" customHeight="1" outlineLevel="1">
      <c r="A49" s="190">
        <f t="shared" si="10"/>
        <v>0</v>
      </c>
      <c r="B49" s="114">
        <v>1</v>
      </c>
      <c r="C49" s="113">
        <v>3</v>
      </c>
      <c r="D49" s="113">
        <v>2</v>
      </c>
      <c r="E49" s="113"/>
      <c r="F49" s="115"/>
      <c r="G49" s="125" t="s">
        <v>791</v>
      </c>
      <c r="H49" s="133"/>
      <c r="I49" s="117"/>
      <c r="J49" s="113" t="s">
        <v>117</v>
      </c>
      <c r="K49" s="125" t="s">
        <v>131</v>
      </c>
      <c r="L49" s="113" t="s">
        <v>96</v>
      </c>
      <c r="M49" s="113">
        <v>1</v>
      </c>
      <c r="N49" s="113"/>
      <c r="O49" s="113"/>
      <c r="P49" s="118"/>
      <c r="Q49" s="119"/>
      <c r="R49" s="119"/>
      <c r="S49" s="119"/>
      <c r="T49" s="120">
        <f t="shared" si="34"/>
        <v>0</v>
      </c>
      <c r="U49" s="121">
        <f t="shared" si="35"/>
        <v>6.3</v>
      </c>
      <c r="V49" s="126"/>
      <c r="W49" s="126"/>
      <c r="X49" s="121">
        <f t="shared" si="36"/>
        <v>6.3</v>
      </c>
      <c r="Y49" s="122">
        <f t="shared" si="37"/>
        <v>0</v>
      </c>
      <c r="Z49" s="76">
        <v>1</v>
      </c>
      <c r="AA49" s="76"/>
      <c r="AB49" s="76">
        <v>1</v>
      </c>
      <c r="AC49" s="76"/>
      <c r="AD49" s="76">
        <v>6</v>
      </c>
      <c r="AE49" s="76">
        <v>1</v>
      </c>
      <c r="AF49" s="76"/>
      <c r="AG49" s="76"/>
      <c r="AH49" s="76">
        <v>8</v>
      </c>
      <c r="AI49" s="76"/>
      <c r="AJ49" s="76"/>
      <c r="AK49" s="76"/>
      <c r="AL49" s="76"/>
      <c r="AM49" s="76"/>
      <c r="AN49" s="76"/>
      <c r="AO49" s="76"/>
      <c r="AP49" s="76"/>
      <c r="AQ49" s="76"/>
      <c r="AR49" s="76"/>
      <c r="AS49" s="76"/>
      <c r="AT49" s="76"/>
      <c r="AU49" s="76"/>
      <c r="AV49" s="76"/>
      <c r="AW49" s="76"/>
      <c r="AX49" s="76"/>
      <c r="AY49" s="76"/>
      <c r="AZ49" s="76"/>
      <c r="BA49" s="76"/>
      <c r="BB49" s="76"/>
      <c r="BC49" s="76"/>
      <c r="BD49" s="123">
        <f t="shared" si="38"/>
        <v>0</v>
      </c>
      <c r="BE49" s="123">
        <f t="shared" si="39"/>
        <v>0</v>
      </c>
      <c r="BF49" s="123">
        <f t="shared" si="40"/>
        <v>0</v>
      </c>
      <c r="BG49" s="198"/>
      <c r="BH49" s="124"/>
      <c r="BI49" s="123">
        <f t="shared" si="2"/>
        <v>0</v>
      </c>
      <c r="BJ49" s="112" t="str">
        <f t="shared" si="9"/>
        <v>1.3.2 - WDOTSM0090 - Search Employee Profile By Organization</v>
      </c>
      <c r="BK49" s="112"/>
      <c r="BL49">
        <v>2</v>
      </c>
      <c r="BM49" t="s">
        <v>792</v>
      </c>
      <c r="BN49">
        <v>2</v>
      </c>
      <c r="BO49" t="s">
        <v>793</v>
      </c>
      <c r="BP49">
        <v>0</v>
      </c>
      <c r="BQ49" t="s">
        <v>588</v>
      </c>
      <c r="BR49">
        <v>0</v>
      </c>
      <c r="BS49" t="s">
        <v>588</v>
      </c>
      <c r="BT49">
        <v>0</v>
      </c>
      <c r="BU49" t="s">
        <v>588</v>
      </c>
      <c r="BV49">
        <v>0</v>
      </c>
      <c r="BW49" t="s">
        <v>588</v>
      </c>
      <c r="BX49">
        <v>0</v>
      </c>
      <c r="BY49" t="s">
        <v>588</v>
      </c>
      <c r="BZ49">
        <v>2</v>
      </c>
      <c r="CA49" t="s">
        <v>792</v>
      </c>
      <c r="CB49">
        <v>2</v>
      </c>
      <c r="CC49">
        <v>6</v>
      </c>
      <c r="CD49" t="s">
        <v>794</v>
      </c>
      <c r="CE49">
        <v>0</v>
      </c>
      <c r="CF49" t="s">
        <v>588</v>
      </c>
      <c r="CG49">
        <v>0</v>
      </c>
      <c r="CH49" t="s">
        <v>588</v>
      </c>
      <c r="CI49">
        <v>-1</v>
      </c>
      <c r="CJ49">
        <v>-1</v>
      </c>
      <c r="CK49">
        <v>0</v>
      </c>
      <c r="CL49" t="s">
        <v>588</v>
      </c>
      <c r="CM49">
        <v>0</v>
      </c>
      <c r="CN49" t="s">
        <v>588</v>
      </c>
      <c r="CO49">
        <v>0</v>
      </c>
      <c r="CP49" t="s">
        <v>588</v>
      </c>
      <c r="CQ49">
        <v>0</v>
      </c>
      <c r="CR49" t="s">
        <v>588</v>
      </c>
      <c r="CS49">
        <v>1</v>
      </c>
      <c r="CT49" t="s">
        <v>795</v>
      </c>
      <c r="CU49">
        <v>4</v>
      </c>
      <c r="CV49" t="s">
        <v>796</v>
      </c>
      <c r="CW49">
        <v>8</v>
      </c>
      <c r="CX49" t="s">
        <v>797</v>
      </c>
      <c r="CY49">
        <v>-1</v>
      </c>
      <c r="CZ49">
        <v>-1</v>
      </c>
      <c r="DA49">
        <v>-1</v>
      </c>
      <c r="DB49">
        <v>-1</v>
      </c>
      <c r="DC49">
        <v>-1</v>
      </c>
      <c r="DD49">
        <v>0</v>
      </c>
    </row>
    <row r="50" spans="1:108" s="111" customFormat="1" ht="18" hidden="1" customHeight="1" outlineLevel="1">
      <c r="A50" s="190">
        <f t="shared" si="10"/>
        <v>0</v>
      </c>
      <c r="B50" s="114">
        <v>1</v>
      </c>
      <c r="C50" s="113">
        <v>3</v>
      </c>
      <c r="D50" s="113">
        <v>3</v>
      </c>
      <c r="E50" s="113"/>
      <c r="F50" s="115"/>
      <c r="G50" s="125" t="s">
        <v>798</v>
      </c>
      <c r="H50" s="133"/>
      <c r="I50" s="117"/>
      <c r="J50" s="113" t="s">
        <v>117</v>
      </c>
      <c r="K50" s="125" t="s">
        <v>132</v>
      </c>
      <c r="L50" s="113" t="s">
        <v>96</v>
      </c>
      <c r="M50" s="113">
        <v>1</v>
      </c>
      <c r="N50" s="113"/>
      <c r="O50" s="113"/>
      <c r="P50" s="118"/>
      <c r="Q50" s="119"/>
      <c r="R50" s="119"/>
      <c r="S50" s="119"/>
      <c r="T50" s="120">
        <f t="shared" si="34"/>
        <v>0</v>
      </c>
      <c r="U50" s="121">
        <f t="shared" si="35"/>
        <v>7.7</v>
      </c>
      <c r="V50" s="126"/>
      <c r="W50" s="126"/>
      <c r="X50" s="121">
        <f t="shared" si="36"/>
        <v>7.7</v>
      </c>
      <c r="Y50" s="122">
        <f t="shared" si="37"/>
        <v>0</v>
      </c>
      <c r="Z50" s="76">
        <v>1</v>
      </c>
      <c r="AA50" s="76"/>
      <c r="AB50" s="76">
        <v>4</v>
      </c>
      <c r="AC50" s="76"/>
      <c r="AD50" s="76">
        <v>3</v>
      </c>
      <c r="AE50" s="76">
        <v>2</v>
      </c>
      <c r="AF50" s="76"/>
      <c r="AG50" s="76">
        <v>1</v>
      </c>
      <c r="AH50" s="76">
        <v>9</v>
      </c>
      <c r="AI50" s="76"/>
      <c r="AJ50" s="76"/>
      <c r="AK50" s="76"/>
      <c r="AL50" s="76"/>
      <c r="AM50" s="76"/>
      <c r="AN50" s="76"/>
      <c r="AO50" s="76"/>
      <c r="AP50" s="76"/>
      <c r="AQ50" s="76"/>
      <c r="AR50" s="76"/>
      <c r="AS50" s="76"/>
      <c r="AT50" s="76"/>
      <c r="AU50" s="76"/>
      <c r="AV50" s="76"/>
      <c r="AW50" s="76"/>
      <c r="AX50" s="76"/>
      <c r="AY50" s="76"/>
      <c r="AZ50" s="76"/>
      <c r="BA50" s="76"/>
      <c r="BB50" s="76"/>
      <c r="BC50" s="76"/>
      <c r="BD50" s="123">
        <f t="shared" si="38"/>
        <v>0</v>
      </c>
      <c r="BE50" s="123">
        <f t="shared" si="39"/>
        <v>0</v>
      </c>
      <c r="BF50" s="123">
        <f t="shared" si="40"/>
        <v>0</v>
      </c>
      <c r="BG50" s="198"/>
      <c r="BH50" s="124"/>
      <c r="BI50" s="123">
        <f t="shared" si="2"/>
        <v>0</v>
      </c>
      <c r="BJ50" s="112" t="str">
        <f t="shared" si="9"/>
        <v>1.3.3 - WDOTSM0100 - Search Employee - Cost Center</v>
      </c>
      <c r="BK50" s="112"/>
      <c r="BL50">
        <v>5</v>
      </c>
      <c r="BM50" t="s">
        <v>799</v>
      </c>
      <c r="BN50">
        <v>0</v>
      </c>
      <c r="BO50" t="s">
        <v>588</v>
      </c>
      <c r="BP50">
        <v>0</v>
      </c>
      <c r="BQ50" t="s">
        <v>588</v>
      </c>
      <c r="BR50">
        <v>0</v>
      </c>
      <c r="BS50" t="s">
        <v>588</v>
      </c>
      <c r="BT50">
        <v>0</v>
      </c>
      <c r="BU50" t="s">
        <v>588</v>
      </c>
      <c r="BV50">
        <v>0</v>
      </c>
      <c r="BW50" t="s">
        <v>588</v>
      </c>
      <c r="BX50">
        <v>0</v>
      </c>
      <c r="BY50" t="s">
        <v>588</v>
      </c>
      <c r="BZ50">
        <v>5</v>
      </c>
      <c r="CA50" t="s">
        <v>799</v>
      </c>
      <c r="CB50">
        <v>5</v>
      </c>
      <c r="CC50">
        <v>3</v>
      </c>
      <c r="CD50" t="s">
        <v>800</v>
      </c>
      <c r="CE50">
        <v>3</v>
      </c>
      <c r="CF50" t="s">
        <v>777</v>
      </c>
      <c r="CG50">
        <v>0</v>
      </c>
      <c r="CH50" t="s">
        <v>588</v>
      </c>
      <c r="CI50">
        <v>-1</v>
      </c>
      <c r="CJ50">
        <v>-1</v>
      </c>
      <c r="CK50">
        <v>0</v>
      </c>
      <c r="CL50" t="s">
        <v>588</v>
      </c>
      <c r="CM50">
        <v>0</v>
      </c>
      <c r="CN50" t="s">
        <v>588</v>
      </c>
      <c r="CO50">
        <v>0</v>
      </c>
      <c r="CP50" t="s">
        <v>588</v>
      </c>
      <c r="CQ50">
        <v>1</v>
      </c>
      <c r="CR50" t="s">
        <v>778</v>
      </c>
      <c r="CS50">
        <v>2</v>
      </c>
      <c r="CT50" t="s">
        <v>801</v>
      </c>
      <c r="CU50">
        <v>2</v>
      </c>
      <c r="CV50" t="s">
        <v>802</v>
      </c>
      <c r="CW50">
        <v>9</v>
      </c>
      <c r="CX50" t="s">
        <v>803</v>
      </c>
      <c r="CY50">
        <v>-1</v>
      </c>
      <c r="CZ50">
        <v>-1</v>
      </c>
      <c r="DA50">
        <v>-1</v>
      </c>
      <c r="DB50">
        <v>-1</v>
      </c>
      <c r="DC50">
        <v>-1</v>
      </c>
      <c r="DD50">
        <v>0</v>
      </c>
    </row>
    <row r="51" spans="1:108" s="111" customFormat="1" ht="18" hidden="1" customHeight="1" outlineLevel="1">
      <c r="A51" s="190">
        <f t="shared" si="10"/>
        <v>0</v>
      </c>
      <c r="B51" s="114">
        <v>1</v>
      </c>
      <c r="C51" s="113">
        <v>3</v>
      </c>
      <c r="D51" s="113">
        <v>3</v>
      </c>
      <c r="E51" s="113">
        <v>1</v>
      </c>
      <c r="F51" s="115"/>
      <c r="G51" s="125" t="s">
        <v>424</v>
      </c>
      <c r="H51" s="133"/>
      <c r="I51" s="117"/>
      <c r="J51" s="113" t="s">
        <v>117</v>
      </c>
      <c r="K51" s="125" t="s">
        <v>133</v>
      </c>
      <c r="L51" s="113" t="s">
        <v>96</v>
      </c>
      <c r="M51" s="113">
        <v>1</v>
      </c>
      <c r="N51" s="113"/>
      <c r="O51" s="113"/>
      <c r="P51" s="118"/>
      <c r="Q51" s="119"/>
      <c r="R51" s="119"/>
      <c r="S51" s="119"/>
      <c r="T51" s="120">
        <f>(IF(L51&lt;&gt;"M",0, IF(J51="New Function", (IF(Q51&lt;&gt;"",Q51,0)*(IF(R51&lt;&gt;"",R51,1)*IF(S51&lt;&gt;"",S51,1))), IF(J51="Modified Function", (IF(Q51&lt;&gt;"",Q51,0)*(IF(R51&lt;&gt;"",R51,1)*IF(S51&lt;&gt;"",0.9*S51+0.1,1))), IF(J51="BCT Testing Function", (IF(Q51&lt;&gt;"",Q51,0)*(IF(R51&lt;&gt;"",R51,1)*0.05*IF(S51&lt;&gt;"",S51,1))), 0)))))</f>
        <v>0</v>
      </c>
      <c r="U51" s="121">
        <f t="shared" si="35"/>
        <v>3.8</v>
      </c>
      <c r="V51" s="126"/>
      <c r="W51" s="126"/>
      <c r="X51" s="121">
        <f xml:space="preserve"> U51*IF(W51&lt;&gt;"",W51,1)</f>
        <v>3.8</v>
      </c>
      <c r="Y51" s="122">
        <f t="shared" si="37"/>
        <v>0</v>
      </c>
      <c r="Z51" s="76">
        <v>1</v>
      </c>
      <c r="AA51" s="76"/>
      <c r="AB51" s="76">
        <v>4</v>
      </c>
      <c r="AC51" s="76"/>
      <c r="AD51" s="76"/>
      <c r="AE51" s="76">
        <v>1</v>
      </c>
      <c r="AF51" s="76"/>
      <c r="AG51" s="76"/>
      <c r="AH51" s="76">
        <v>3</v>
      </c>
      <c r="AI51" s="76"/>
      <c r="AJ51" s="76"/>
      <c r="AK51" s="76"/>
      <c r="AL51" s="76"/>
      <c r="AM51" s="76"/>
      <c r="AN51" s="76"/>
      <c r="AO51" s="76"/>
      <c r="AP51" s="76"/>
      <c r="AQ51" s="76"/>
      <c r="AR51" s="76"/>
      <c r="AS51" s="76"/>
      <c r="AT51" s="76"/>
      <c r="AU51" s="76"/>
      <c r="AV51" s="76"/>
      <c r="AW51" s="76"/>
      <c r="AX51" s="76"/>
      <c r="AY51" s="76"/>
      <c r="AZ51" s="76"/>
      <c r="BA51" s="76"/>
      <c r="BB51" s="76"/>
      <c r="BC51" s="76"/>
      <c r="BD51" s="123">
        <f t="shared" si="38"/>
        <v>0</v>
      </c>
      <c r="BE51" s="123">
        <f t="shared" si="39"/>
        <v>0</v>
      </c>
      <c r="BF51" s="123">
        <f t="shared" si="40"/>
        <v>0</v>
      </c>
      <c r="BG51" s="198"/>
      <c r="BH51" s="124"/>
      <c r="BI51" s="123">
        <f>BE51+BF51+BD51</f>
        <v>0</v>
      </c>
      <c r="BJ51" s="112" t="str">
        <f t="shared" si="9"/>
        <v>1.3.3.1 - WDOTSM0101 - View Employee-Cost Center History</v>
      </c>
      <c r="BK51" s="112"/>
      <c r="BL51">
        <v>5</v>
      </c>
      <c r="BM51" t="s">
        <v>799</v>
      </c>
      <c r="BN51">
        <v>0</v>
      </c>
      <c r="BO51" t="s">
        <v>588</v>
      </c>
      <c r="BP51">
        <v>0</v>
      </c>
      <c r="BQ51" t="s">
        <v>588</v>
      </c>
      <c r="BR51">
        <v>0</v>
      </c>
      <c r="BS51" t="s">
        <v>588</v>
      </c>
      <c r="BT51">
        <v>0</v>
      </c>
      <c r="BU51" t="s">
        <v>588</v>
      </c>
      <c r="BV51">
        <v>0</v>
      </c>
      <c r="BW51" t="s">
        <v>588</v>
      </c>
      <c r="BX51">
        <v>0</v>
      </c>
      <c r="BY51" t="s">
        <v>588</v>
      </c>
      <c r="BZ51">
        <v>5</v>
      </c>
      <c r="CA51" t="s">
        <v>799</v>
      </c>
      <c r="CB51">
        <v>5</v>
      </c>
      <c r="CC51">
        <v>0</v>
      </c>
      <c r="CD51" t="s">
        <v>588</v>
      </c>
      <c r="CE51">
        <v>0</v>
      </c>
      <c r="CF51" t="s">
        <v>588</v>
      </c>
      <c r="CG51">
        <v>0</v>
      </c>
      <c r="CH51" t="s">
        <v>588</v>
      </c>
      <c r="CI51">
        <v>-1</v>
      </c>
      <c r="CJ51">
        <v>-1</v>
      </c>
      <c r="CK51">
        <v>0</v>
      </c>
      <c r="CL51" t="s">
        <v>588</v>
      </c>
      <c r="CM51">
        <v>0</v>
      </c>
      <c r="CN51" t="s">
        <v>588</v>
      </c>
      <c r="CO51">
        <v>0</v>
      </c>
      <c r="CP51" t="s">
        <v>588</v>
      </c>
      <c r="CQ51">
        <v>0</v>
      </c>
      <c r="CR51" t="s">
        <v>588</v>
      </c>
      <c r="CS51">
        <v>1</v>
      </c>
      <c r="CT51" t="s">
        <v>795</v>
      </c>
      <c r="CU51">
        <v>10</v>
      </c>
      <c r="CV51" t="s">
        <v>804</v>
      </c>
      <c r="CW51">
        <v>3</v>
      </c>
      <c r="CX51" t="s">
        <v>805</v>
      </c>
      <c r="CY51">
        <v>-1</v>
      </c>
      <c r="CZ51">
        <v>-1</v>
      </c>
      <c r="DA51">
        <v>-1</v>
      </c>
      <c r="DB51">
        <v>-1</v>
      </c>
      <c r="DC51">
        <v>-1</v>
      </c>
      <c r="DD51">
        <v>0</v>
      </c>
    </row>
    <row r="52" spans="1:108" s="111" customFormat="1" ht="18" hidden="1" customHeight="1" outlineLevel="1">
      <c r="A52" s="190">
        <f t="shared" si="10"/>
        <v>0</v>
      </c>
      <c r="B52" s="114">
        <v>1</v>
      </c>
      <c r="C52" s="113">
        <v>4</v>
      </c>
      <c r="D52" s="113"/>
      <c r="E52" s="113"/>
      <c r="F52" s="115"/>
      <c r="G52" s="127" t="s">
        <v>806</v>
      </c>
      <c r="H52" s="133"/>
      <c r="I52" s="117"/>
      <c r="J52" s="113"/>
      <c r="K52" s="191"/>
      <c r="L52" s="113"/>
      <c r="M52" s="113"/>
      <c r="N52" s="113"/>
      <c r="O52" s="113"/>
      <c r="P52" s="118"/>
      <c r="Q52" s="119"/>
      <c r="R52" s="119"/>
      <c r="S52" s="119"/>
      <c r="T52" s="120"/>
      <c r="U52" s="121"/>
      <c r="V52" s="121"/>
      <c r="W52" s="121"/>
      <c r="X52" s="121"/>
      <c r="Y52" s="122"/>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123"/>
      <c r="BE52" s="123"/>
      <c r="BF52" s="123"/>
      <c r="BG52" s="198"/>
      <c r="BH52" s="124"/>
      <c r="BI52" s="123">
        <f t="shared" si="2"/>
        <v>0</v>
      </c>
      <c r="BJ52" s="112" t="str">
        <f t="shared" si="9"/>
        <v>1.4 - Rejected Records</v>
      </c>
      <c r="BK52" s="112"/>
    </row>
    <row r="53" spans="1:108" s="111" customFormat="1" ht="18" hidden="1" customHeight="1" outlineLevel="1">
      <c r="A53" s="190">
        <f t="shared" si="10"/>
        <v>0</v>
      </c>
      <c r="B53" s="114">
        <v>1</v>
      </c>
      <c r="C53" s="113">
        <v>4</v>
      </c>
      <c r="D53" s="113">
        <v>1</v>
      </c>
      <c r="E53" s="113"/>
      <c r="F53" s="115"/>
      <c r="G53" s="125" t="s">
        <v>322</v>
      </c>
      <c r="H53" s="133"/>
      <c r="I53" s="117"/>
      <c r="J53" s="113" t="s">
        <v>117</v>
      </c>
      <c r="K53" s="125" t="s">
        <v>134</v>
      </c>
      <c r="L53" s="113" t="s">
        <v>96</v>
      </c>
      <c r="M53" s="113">
        <v>1</v>
      </c>
      <c r="N53" s="113"/>
      <c r="O53" s="113"/>
      <c r="P53" s="118"/>
      <c r="Q53" s="119"/>
      <c r="R53" s="119"/>
      <c r="S53" s="119"/>
      <c r="T53" s="120">
        <f t="shared" ref="T53:T60" si="41">(IF(L53&lt;&gt;"M",0, IF(J53="New Function", (IF(Q53&lt;&gt;"",Q53,0)*(IF(R53&lt;&gt;"",R53,1)*IF(S53&lt;&gt;"",S53,1))), IF(J53="Modified Function", (IF(Q53&lt;&gt;"",Q53,0)*(IF(R53&lt;&gt;"",R53,1)*IF(S53&lt;&gt;"",0.9*S53+0.1,1))), IF(J53="BCT Testing Function", (IF(Q53&lt;&gt;"",Q53,0)*(IF(R53&lt;&gt;"",R53,1)*0.05*IF(S53&lt;&gt;"",S53,1))), 0)))))</f>
        <v>0</v>
      </c>
      <c r="U53" s="121">
        <f t="shared" ref="U53:U60" si="42">IF(L53&lt;&gt;"M",0,IF(M53=1,Z53+AA53+(AB53*0.2)+(AC53*0.3)+(AD53*0.1)+(AE53*0.5)+(AF53*0.1)+(ROUNDUP(AG53/5,0)*0.1)+(AH53*0.5)+AI53+AJ53+(AK53*0.5), IF(O53=1, AL53+(AM53*0.2)+(AN53*1)+(ROUNDUP(AO53/3,0)*0.1)+(AP53*0.5), (AQ53*1)+(AR53*0.3)+(AS53*0.1)+(ROUNDUP(AT53/3,0)*0.1)+(AU53*1)+(AV53*1)+(AW53*1)+(AX53*0.2)+(AY53*0.1)+(ROUNDUP(AZ53/3,0)*0.1)+(BA53*1)+(BB53*1)+(BC53*1))))</f>
        <v>5.3</v>
      </c>
      <c r="V53" s="126"/>
      <c r="W53" s="126"/>
      <c r="X53" s="121">
        <f t="shared" ref="X53:X60" si="43" xml:space="preserve"> U53*IF(W53&lt;&gt;"",W53,1)</f>
        <v>5.3</v>
      </c>
      <c r="Y53" s="122">
        <f t="shared" ref="Y53:Y60" si="44">IF(L53&lt;&gt;"M",0,( IF(J53="New Function", IF(M53=1,X53/$M$5,IF(N53=1,X53/$N$5,IF(O53=1,X53/$O$5,0))) * IF(V53&lt;&gt;"",V53,1), IF(J53= "Modified Function", (0.9*IF(V53&lt;&gt;"",V53,1)  + 0.1) * IF(M53=1,X53/$M$6,IF(N53=1,X53/$N$6,IF(O53=1,X53/$O$6,0))), IF(J53= "BCT Testing Function", 0.05*IF(V53&lt;&gt;"",V53,1) * IF(M53=1,X53/$M$6,IF(N53=1,X53/$N$6,IF(O53=1,X53/$O$6,0))), 0) )
 ) ))</f>
        <v>0</v>
      </c>
      <c r="Z53" s="76">
        <v>1</v>
      </c>
      <c r="AA53" s="76"/>
      <c r="AB53" s="76">
        <v>1</v>
      </c>
      <c r="AC53" s="76"/>
      <c r="AD53" s="76">
        <v>1</v>
      </c>
      <c r="AE53" s="76"/>
      <c r="AF53" s="76"/>
      <c r="AG53" s="76"/>
      <c r="AH53" s="76">
        <v>8</v>
      </c>
      <c r="AI53" s="76"/>
      <c r="AJ53" s="76"/>
      <c r="AK53" s="76"/>
      <c r="AL53" s="76"/>
      <c r="AM53" s="76"/>
      <c r="AN53" s="76"/>
      <c r="AO53" s="76"/>
      <c r="AP53" s="76"/>
      <c r="AQ53" s="76"/>
      <c r="AR53" s="76"/>
      <c r="AS53" s="76"/>
      <c r="AT53" s="76"/>
      <c r="AU53" s="76"/>
      <c r="AV53" s="76"/>
      <c r="AW53" s="76"/>
      <c r="AX53" s="76"/>
      <c r="AY53" s="76"/>
      <c r="AZ53" s="76"/>
      <c r="BA53" s="76"/>
      <c r="BB53" s="76"/>
      <c r="BC53" s="76"/>
      <c r="BD53" s="123">
        <f t="shared" ref="BD53:BD60" si="45">IF(J53="BCT Testing Function", 0, $Y53*$BD$9*20)</f>
        <v>0</v>
      </c>
      <c r="BE53" s="123">
        <f t="shared" ref="BE53:BE60" si="46">IF(J53="BCT Testing Function", 0, $Y53*$BE$9*20)</f>
        <v>0</v>
      </c>
      <c r="BF53" s="123">
        <f t="shared" ref="BF53:BF60" si="47">IF(J53="BCT Testing Function", $Y53*20, $Y53*$BF$9*20)</f>
        <v>0</v>
      </c>
      <c r="BG53" s="198"/>
      <c r="BH53" s="124"/>
      <c r="BI53" s="123">
        <f t="shared" si="2"/>
        <v>0</v>
      </c>
      <c r="BJ53" s="112" t="str">
        <f t="shared" si="9"/>
        <v>1.4.1 - WDOTSM0200 - Shift</v>
      </c>
      <c r="BK53" s="112"/>
      <c r="BL53">
        <v>2</v>
      </c>
      <c r="BM53" t="s">
        <v>807</v>
      </c>
      <c r="BN53">
        <v>2</v>
      </c>
      <c r="BO53" t="s">
        <v>693</v>
      </c>
      <c r="BP53">
        <v>0</v>
      </c>
      <c r="BQ53" t="s">
        <v>588</v>
      </c>
      <c r="BR53">
        <v>0</v>
      </c>
      <c r="BS53" t="s">
        <v>588</v>
      </c>
      <c r="BT53">
        <v>0</v>
      </c>
      <c r="BU53" t="s">
        <v>588</v>
      </c>
      <c r="BV53">
        <v>0</v>
      </c>
      <c r="BW53" t="s">
        <v>588</v>
      </c>
      <c r="BX53">
        <v>0</v>
      </c>
      <c r="BY53" t="s">
        <v>588</v>
      </c>
      <c r="BZ53">
        <v>2</v>
      </c>
      <c r="CA53" t="s">
        <v>807</v>
      </c>
      <c r="CB53">
        <v>2</v>
      </c>
      <c r="CC53">
        <v>1</v>
      </c>
      <c r="CD53" t="s">
        <v>694</v>
      </c>
      <c r="CE53">
        <v>2</v>
      </c>
      <c r="CF53" t="s">
        <v>808</v>
      </c>
      <c r="CG53">
        <v>0</v>
      </c>
      <c r="CH53" t="s">
        <v>588</v>
      </c>
      <c r="CI53">
        <v>-1</v>
      </c>
      <c r="CJ53">
        <v>-1</v>
      </c>
      <c r="CK53">
        <v>0</v>
      </c>
      <c r="CL53" t="s">
        <v>588</v>
      </c>
      <c r="CM53">
        <v>0</v>
      </c>
      <c r="CN53" t="s">
        <v>588</v>
      </c>
      <c r="CO53">
        <v>1</v>
      </c>
      <c r="CP53" t="s">
        <v>696</v>
      </c>
      <c r="CQ53">
        <v>0</v>
      </c>
      <c r="CR53" t="s">
        <v>588</v>
      </c>
      <c r="CS53">
        <v>0</v>
      </c>
      <c r="CT53" t="s">
        <v>588</v>
      </c>
      <c r="CU53">
        <v>17</v>
      </c>
      <c r="CV53" t="s">
        <v>809</v>
      </c>
      <c r="CW53">
        <v>8</v>
      </c>
      <c r="CX53" t="s">
        <v>810</v>
      </c>
      <c r="CY53">
        <v>-1</v>
      </c>
      <c r="CZ53">
        <v>-1</v>
      </c>
      <c r="DA53">
        <v>-1</v>
      </c>
      <c r="DB53">
        <v>-1</v>
      </c>
      <c r="DC53">
        <v>-1</v>
      </c>
      <c r="DD53">
        <v>0</v>
      </c>
    </row>
    <row r="54" spans="1:108" s="111" customFormat="1" ht="18" hidden="1" customHeight="1" outlineLevel="1">
      <c r="A54" s="190">
        <f t="shared" si="10"/>
        <v>0</v>
      </c>
      <c r="B54" s="114">
        <v>1</v>
      </c>
      <c r="C54" s="113">
        <v>4</v>
      </c>
      <c r="D54" s="113">
        <v>2</v>
      </c>
      <c r="E54" s="113"/>
      <c r="F54" s="115"/>
      <c r="G54" s="125" t="s">
        <v>706</v>
      </c>
      <c r="H54" s="133"/>
      <c r="I54" s="117"/>
      <c r="J54" s="113" t="s">
        <v>117</v>
      </c>
      <c r="K54" s="125" t="s">
        <v>135</v>
      </c>
      <c r="L54" s="113" t="s">
        <v>96</v>
      </c>
      <c r="M54" s="113">
        <v>1</v>
      </c>
      <c r="N54" s="113"/>
      <c r="O54" s="113"/>
      <c r="P54" s="118"/>
      <c r="Q54" s="119"/>
      <c r="R54" s="119"/>
      <c r="S54" s="119"/>
      <c r="T54" s="120">
        <f t="shared" si="41"/>
        <v>0</v>
      </c>
      <c r="U54" s="121">
        <f t="shared" si="42"/>
        <v>5</v>
      </c>
      <c r="V54" s="126"/>
      <c r="W54" s="126"/>
      <c r="X54" s="121">
        <f t="shared" si="43"/>
        <v>5</v>
      </c>
      <c r="Y54" s="122">
        <f t="shared" si="44"/>
        <v>0</v>
      </c>
      <c r="Z54" s="76">
        <v>1</v>
      </c>
      <c r="AA54" s="76"/>
      <c r="AB54" s="76"/>
      <c r="AC54" s="76"/>
      <c r="AD54" s="76"/>
      <c r="AE54" s="76"/>
      <c r="AF54" s="76"/>
      <c r="AG54" s="76"/>
      <c r="AH54" s="76">
        <v>8</v>
      </c>
      <c r="AI54" s="76"/>
      <c r="AJ54" s="76"/>
      <c r="AK54" s="76"/>
      <c r="AL54" s="76"/>
      <c r="AM54" s="76"/>
      <c r="AN54" s="76"/>
      <c r="AO54" s="76"/>
      <c r="AP54" s="76"/>
      <c r="AQ54" s="76"/>
      <c r="AR54" s="76"/>
      <c r="AS54" s="76"/>
      <c r="AT54" s="76"/>
      <c r="AU54" s="76"/>
      <c r="AV54" s="76"/>
      <c r="AW54" s="76"/>
      <c r="AX54" s="76"/>
      <c r="AY54" s="76"/>
      <c r="AZ54" s="76"/>
      <c r="BA54" s="76"/>
      <c r="BB54" s="76"/>
      <c r="BC54" s="76"/>
      <c r="BD54" s="123">
        <f t="shared" si="45"/>
        <v>0</v>
      </c>
      <c r="BE54" s="123">
        <f t="shared" si="46"/>
        <v>0</v>
      </c>
      <c r="BF54" s="123">
        <f t="shared" si="47"/>
        <v>0</v>
      </c>
      <c r="BG54" s="198"/>
      <c r="BH54" s="124"/>
      <c r="BI54" s="123">
        <f t="shared" si="2"/>
        <v>0</v>
      </c>
      <c r="BJ54" s="112" t="str">
        <f t="shared" si="9"/>
        <v>1.4.2 - WDOTSM0300 - Cost Center</v>
      </c>
      <c r="BK54" s="112"/>
      <c r="BL54">
        <v>1</v>
      </c>
      <c r="BM54" t="s">
        <v>811</v>
      </c>
      <c r="BN54">
        <v>0</v>
      </c>
      <c r="BO54" t="s">
        <v>588</v>
      </c>
      <c r="BP54">
        <v>0</v>
      </c>
      <c r="BQ54" t="s">
        <v>588</v>
      </c>
      <c r="BR54">
        <v>0</v>
      </c>
      <c r="BS54" t="s">
        <v>588</v>
      </c>
      <c r="BT54">
        <v>0</v>
      </c>
      <c r="BU54" t="s">
        <v>588</v>
      </c>
      <c r="BV54">
        <v>0</v>
      </c>
      <c r="BW54" t="s">
        <v>588</v>
      </c>
      <c r="BX54">
        <v>0</v>
      </c>
      <c r="BY54" t="s">
        <v>588</v>
      </c>
      <c r="BZ54">
        <v>1</v>
      </c>
      <c r="CA54" t="s">
        <v>811</v>
      </c>
      <c r="CB54">
        <v>1</v>
      </c>
      <c r="CC54">
        <v>0</v>
      </c>
      <c r="CD54" t="s">
        <v>588</v>
      </c>
      <c r="CE54">
        <v>3</v>
      </c>
      <c r="CF54" t="s">
        <v>812</v>
      </c>
      <c r="CG54">
        <v>0</v>
      </c>
      <c r="CH54" t="s">
        <v>588</v>
      </c>
      <c r="CI54">
        <v>-1</v>
      </c>
      <c r="CJ54">
        <v>-1</v>
      </c>
      <c r="CK54">
        <v>0</v>
      </c>
      <c r="CL54" t="s">
        <v>588</v>
      </c>
      <c r="CM54">
        <v>0</v>
      </c>
      <c r="CN54" t="s">
        <v>588</v>
      </c>
      <c r="CO54">
        <v>0</v>
      </c>
      <c r="CP54" t="s">
        <v>588</v>
      </c>
      <c r="CQ54">
        <v>0</v>
      </c>
      <c r="CR54" t="s">
        <v>588</v>
      </c>
      <c r="CS54">
        <v>0</v>
      </c>
      <c r="CT54" t="s">
        <v>588</v>
      </c>
      <c r="CU54">
        <v>1</v>
      </c>
      <c r="CV54" t="s">
        <v>708</v>
      </c>
      <c r="CW54">
        <v>8</v>
      </c>
      <c r="CX54" t="s">
        <v>813</v>
      </c>
      <c r="CY54">
        <v>-1</v>
      </c>
      <c r="CZ54">
        <v>-1</v>
      </c>
      <c r="DA54">
        <v>-1</v>
      </c>
      <c r="DB54">
        <v>-1</v>
      </c>
      <c r="DC54">
        <v>-1</v>
      </c>
      <c r="DD54">
        <v>0</v>
      </c>
    </row>
    <row r="55" spans="1:108" s="111" customFormat="1" ht="18" hidden="1" customHeight="1" outlineLevel="1">
      <c r="A55" s="190">
        <f t="shared" si="10"/>
        <v>0</v>
      </c>
      <c r="B55" s="114">
        <v>1</v>
      </c>
      <c r="C55" s="113">
        <v>4</v>
      </c>
      <c r="D55" s="113">
        <v>3</v>
      </c>
      <c r="E55" s="113"/>
      <c r="F55" s="115"/>
      <c r="G55" s="125" t="s">
        <v>710</v>
      </c>
      <c r="H55" s="133"/>
      <c r="I55" s="117"/>
      <c r="J55" s="113" t="s">
        <v>117</v>
      </c>
      <c r="K55" s="125" t="s">
        <v>136</v>
      </c>
      <c r="L55" s="113" t="s">
        <v>96</v>
      </c>
      <c r="M55" s="113">
        <v>1</v>
      </c>
      <c r="N55" s="113"/>
      <c r="O55" s="113"/>
      <c r="P55" s="118"/>
      <c r="Q55" s="119"/>
      <c r="R55" s="119"/>
      <c r="S55" s="119"/>
      <c r="T55" s="120">
        <f t="shared" si="41"/>
        <v>0</v>
      </c>
      <c r="U55" s="121">
        <f t="shared" si="42"/>
        <v>5</v>
      </c>
      <c r="V55" s="126"/>
      <c r="W55" s="126"/>
      <c r="X55" s="121">
        <f t="shared" si="43"/>
        <v>5</v>
      </c>
      <c r="Y55" s="122">
        <f t="shared" si="44"/>
        <v>0</v>
      </c>
      <c r="Z55" s="76">
        <v>1</v>
      </c>
      <c r="AA55" s="76"/>
      <c r="AB55" s="76"/>
      <c r="AC55" s="76"/>
      <c r="AD55" s="76"/>
      <c r="AE55" s="76"/>
      <c r="AF55" s="76"/>
      <c r="AG55" s="76"/>
      <c r="AH55" s="76">
        <v>8</v>
      </c>
      <c r="AI55" s="76"/>
      <c r="AJ55" s="76"/>
      <c r="AK55" s="76"/>
      <c r="AL55" s="76"/>
      <c r="AM55" s="76"/>
      <c r="AN55" s="76"/>
      <c r="AO55" s="76"/>
      <c r="AP55" s="76"/>
      <c r="AQ55" s="76"/>
      <c r="AR55" s="76"/>
      <c r="AS55" s="76"/>
      <c r="AT55" s="76"/>
      <c r="AU55" s="76"/>
      <c r="AV55" s="76"/>
      <c r="AW55" s="76"/>
      <c r="AX55" s="76"/>
      <c r="AY55" s="76"/>
      <c r="AZ55" s="76"/>
      <c r="BA55" s="76"/>
      <c r="BB55" s="76"/>
      <c r="BC55" s="76"/>
      <c r="BD55" s="123">
        <f t="shared" si="45"/>
        <v>0</v>
      </c>
      <c r="BE55" s="123">
        <f t="shared" si="46"/>
        <v>0</v>
      </c>
      <c r="BF55" s="123">
        <f t="shared" si="47"/>
        <v>0</v>
      </c>
      <c r="BG55" s="198"/>
      <c r="BH55" s="124"/>
      <c r="BI55" s="123">
        <f t="shared" si="2"/>
        <v>0</v>
      </c>
      <c r="BJ55" s="112" t="str">
        <f t="shared" si="9"/>
        <v>1.4.3 - WDOTSM0400 - Line</v>
      </c>
      <c r="BK55" s="112"/>
      <c r="BL55">
        <v>1</v>
      </c>
      <c r="BM55" t="s">
        <v>814</v>
      </c>
      <c r="BN55">
        <v>0</v>
      </c>
      <c r="BO55" t="s">
        <v>588</v>
      </c>
      <c r="BP55">
        <v>0</v>
      </c>
      <c r="BQ55" t="s">
        <v>588</v>
      </c>
      <c r="BR55">
        <v>0</v>
      </c>
      <c r="BS55" t="s">
        <v>588</v>
      </c>
      <c r="BT55">
        <v>0</v>
      </c>
      <c r="BU55" t="s">
        <v>588</v>
      </c>
      <c r="BV55">
        <v>0</v>
      </c>
      <c r="BW55" t="s">
        <v>588</v>
      </c>
      <c r="BX55">
        <v>0</v>
      </c>
      <c r="BY55" t="s">
        <v>588</v>
      </c>
      <c r="BZ55">
        <v>1</v>
      </c>
      <c r="CA55" t="s">
        <v>814</v>
      </c>
      <c r="CB55">
        <v>1</v>
      </c>
      <c r="CC55">
        <v>0</v>
      </c>
      <c r="CD55" t="s">
        <v>588</v>
      </c>
      <c r="CE55">
        <v>4</v>
      </c>
      <c r="CF55" t="s">
        <v>815</v>
      </c>
      <c r="CG55">
        <v>0</v>
      </c>
      <c r="CH55" t="s">
        <v>588</v>
      </c>
      <c r="CI55">
        <v>-1</v>
      </c>
      <c r="CJ55">
        <v>-1</v>
      </c>
      <c r="CK55">
        <v>0</v>
      </c>
      <c r="CL55" t="s">
        <v>588</v>
      </c>
      <c r="CM55">
        <v>0</v>
      </c>
      <c r="CN55" t="s">
        <v>588</v>
      </c>
      <c r="CO55">
        <v>0</v>
      </c>
      <c r="CP55" t="s">
        <v>588</v>
      </c>
      <c r="CQ55">
        <v>0</v>
      </c>
      <c r="CR55" t="s">
        <v>588</v>
      </c>
      <c r="CS55">
        <v>0</v>
      </c>
      <c r="CT55" t="s">
        <v>588</v>
      </c>
      <c r="CU55">
        <v>1</v>
      </c>
      <c r="CV55" t="s">
        <v>708</v>
      </c>
      <c r="CW55">
        <v>8</v>
      </c>
      <c r="CX55" t="s">
        <v>816</v>
      </c>
      <c r="CY55">
        <v>-1</v>
      </c>
      <c r="CZ55">
        <v>-1</v>
      </c>
      <c r="DA55">
        <v>-1</v>
      </c>
      <c r="DB55">
        <v>-1</v>
      </c>
      <c r="DC55">
        <v>-1</v>
      </c>
      <c r="DD55">
        <v>0</v>
      </c>
    </row>
    <row r="56" spans="1:108" s="111" customFormat="1" ht="18" hidden="1" customHeight="1" outlineLevel="1">
      <c r="A56" s="190">
        <f t="shared" si="10"/>
        <v>0</v>
      </c>
      <c r="B56" s="114">
        <v>1</v>
      </c>
      <c r="C56" s="113">
        <v>4</v>
      </c>
      <c r="D56" s="113">
        <v>4</v>
      </c>
      <c r="E56" s="113"/>
      <c r="F56" s="115"/>
      <c r="G56" s="125" t="s">
        <v>713</v>
      </c>
      <c r="H56" s="133"/>
      <c r="I56" s="117"/>
      <c r="J56" s="113" t="s">
        <v>117</v>
      </c>
      <c r="K56" s="125" t="s">
        <v>137</v>
      </c>
      <c r="L56" s="113" t="s">
        <v>96</v>
      </c>
      <c r="M56" s="113">
        <v>1</v>
      </c>
      <c r="N56" s="113"/>
      <c r="O56" s="113"/>
      <c r="P56" s="118"/>
      <c r="Q56" s="119"/>
      <c r="R56" s="119"/>
      <c r="S56" s="119"/>
      <c r="T56" s="120">
        <f t="shared" si="41"/>
        <v>0</v>
      </c>
      <c r="U56" s="121">
        <f t="shared" si="42"/>
        <v>5</v>
      </c>
      <c r="V56" s="126"/>
      <c r="W56" s="126"/>
      <c r="X56" s="121">
        <f t="shared" si="43"/>
        <v>5</v>
      </c>
      <c r="Y56" s="122">
        <f t="shared" si="44"/>
        <v>0</v>
      </c>
      <c r="Z56" s="76">
        <v>1</v>
      </c>
      <c r="AA56" s="76"/>
      <c r="AB56" s="76"/>
      <c r="AC56" s="76"/>
      <c r="AD56" s="76"/>
      <c r="AE56" s="76"/>
      <c r="AF56" s="76"/>
      <c r="AG56" s="76"/>
      <c r="AH56" s="76">
        <v>8</v>
      </c>
      <c r="AI56" s="76"/>
      <c r="AJ56" s="76"/>
      <c r="AK56" s="76"/>
      <c r="AL56" s="76"/>
      <c r="AM56" s="76"/>
      <c r="AN56" s="76"/>
      <c r="AO56" s="76"/>
      <c r="AP56" s="76"/>
      <c r="AQ56" s="76"/>
      <c r="AR56" s="76"/>
      <c r="AS56" s="76"/>
      <c r="AT56" s="76"/>
      <c r="AU56" s="76"/>
      <c r="AV56" s="76"/>
      <c r="AW56" s="76"/>
      <c r="AX56" s="76"/>
      <c r="AY56" s="76"/>
      <c r="AZ56" s="76"/>
      <c r="BA56" s="76"/>
      <c r="BB56" s="76"/>
      <c r="BC56" s="76"/>
      <c r="BD56" s="123">
        <f t="shared" si="45"/>
        <v>0</v>
      </c>
      <c r="BE56" s="123">
        <f t="shared" si="46"/>
        <v>0</v>
      </c>
      <c r="BF56" s="123">
        <f t="shared" si="47"/>
        <v>0</v>
      </c>
      <c r="BG56" s="198"/>
      <c r="BH56" s="124"/>
      <c r="BI56" s="123">
        <f t="shared" si="2"/>
        <v>0</v>
      </c>
      <c r="BJ56" s="112" t="str">
        <f t="shared" si="9"/>
        <v>1.4.4 - WDOTSM0500 - Location</v>
      </c>
      <c r="BK56" s="112"/>
      <c r="BL56">
        <v>1</v>
      </c>
      <c r="BM56" t="s">
        <v>817</v>
      </c>
      <c r="BN56">
        <v>0</v>
      </c>
      <c r="BO56" t="s">
        <v>588</v>
      </c>
      <c r="BP56">
        <v>0</v>
      </c>
      <c r="BQ56" t="s">
        <v>588</v>
      </c>
      <c r="BR56">
        <v>0</v>
      </c>
      <c r="BS56" t="s">
        <v>588</v>
      </c>
      <c r="BT56">
        <v>0</v>
      </c>
      <c r="BU56" t="s">
        <v>588</v>
      </c>
      <c r="BV56">
        <v>0</v>
      </c>
      <c r="BW56" t="s">
        <v>588</v>
      </c>
      <c r="BX56">
        <v>0</v>
      </c>
      <c r="BY56" t="s">
        <v>588</v>
      </c>
      <c r="BZ56">
        <v>1</v>
      </c>
      <c r="CA56" t="s">
        <v>817</v>
      </c>
      <c r="CB56">
        <v>1</v>
      </c>
      <c r="CC56">
        <v>0</v>
      </c>
      <c r="CD56" t="s">
        <v>588</v>
      </c>
      <c r="CE56">
        <v>3</v>
      </c>
      <c r="CF56" t="s">
        <v>818</v>
      </c>
      <c r="CG56">
        <v>0</v>
      </c>
      <c r="CH56" t="s">
        <v>588</v>
      </c>
      <c r="CI56">
        <v>-1</v>
      </c>
      <c r="CJ56">
        <v>-1</v>
      </c>
      <c r="CK56">
        <v>0</v>
      </c>
      <c r="CL56" t="s">
        <v>588</v>
      </c>
      <c r="CM56">
        <v>0</v>
      </c>
      <c r="CN56" t="s">
        <v>588</v>
      </c>
      <c r="CO56">
        <v>0</v>
      </c>
      <c r="CP56" t="s">
        <v>588</v>
      </c>
      <c r="CQ56">
        <v>0</v>
      </c>
      <c r="CR56" t="s">
        <v>588</v>
      </c>
      <c r="CS56">
        <v>0</v>
      </c>
      <c r="CT56" t="s">
        <v>588</v>
      </c>
      <c r="CU56">
        <v>2</v>
      </c>
      <c r="CV56" t="s">
        <v>819</v>
      </c>
      <c r="CW56">
        <v>8</v>
      </c>
      <c r="CX56" t="s">
        <v>820</v>
      </c>
      <c r="CY56">
        <v>-1</v>
      </c>
      <c r="CZ56">
        <v>-1</v>
      </c>
      <c r="DA56">
        <v>-1</v>
      </c>
      <c r="DB56">
        <v>-1</v>
      </c>
      <c r="DC56">
        <v>-1</v>
      </c>
      <c r="DD56">
        <v>0</v>
      </c>
    </row>
    <row r="57" spans="1:108" s="111" customFormat="1" ht="18" hidden="1" customHeight="1" outlineLevel="1">
      <c r="A57" s="190">
        <f t="shared" si="10"/>
        <v>0</v>
      </c>
      <c r="B57" s="114">
        <v>1</v>
      </c>
      <c r="C57" s="113">
        <v>4</v>
      </c>
      <c r="D57" s="113">
        <v>5</v>
      </c>
      <c r="E57" s="113"/>
      <c r="F57" s="115"/>
      <c r="G57" s="125" t="s">
        <v>729</v>
      </c>
      <c r="H57" s="133"/>
      <c r="I57" s="117"/>
      <c r="J57" s="113" t="s">
        <v>117</v>
      </c>
      <c r="K57" s="125" t="s">
        <v>138</v>
      </c>
      <c r="L57" s="113" t="s">
        <v>96</v>
      </c>
      <c r="M57" s="113">
        <v>1</v>
      </c>
      <c r="N57" s="113"/>
      <c r="O57" s="113"/>
      <c r="P57" s="118"/>
      <c r="Q57" s="119"/>
      <c r="R57" s="119"/>
      <c r="S57" s="119"/>
      <c r="T57" s="120">
        <f t="shared" si="41"/>
        <v>0</v>
      </c>
      <c r="U57" s="121">
        <f t="shared" si="42"/>
        <v>6.1</v>
      </c>
      <c r="V57" s="126"/>
      <c r="W57" s="126"/>
      <c r="X57" s="121">
        <f t="shared" si="43"/>
        <v>6.1</v>
      </c>
      <c r="Y57" s="122">
        <f t="shared" si="44"/>
        <v>0</v>
      </c>
      <c r="Z57" s="76">
        <v>1</v>
      </c>
      <c r="AA57" s="76"/>
      <c r="AB57" s="76"/>
      <c r="AC57" s="76"/>
      <c r="AD57" s="76">
        <v>6</v>
      </c>
      <c r="AE57" s="76"/>
      <c r="AF57" s="76"/>
      <c r="AG57" s="76"/>
      <c r="AH57" s="76">
        <v>9</v>
      </c>
      <c r="AI57" s="76"/>
      <c r="AJ57" s="76"/>
      <c r="AK57" s="76"/>
      <c r="AL57" s="76"/>
      <c r="AM57" s="76"/>
      <c r="AN57" s="76"/>
      <c r="AO57" s="76"/>
      <c r="AP57" s="76"/>
      <c r="AQ57" s="76"/>
      <c r="AR57" s="76"/>
      <c r="AS57" s="76"/>
      <c r="AT57" s="76"/>
      <c r="AU57" s="76"/>
      <c r="AV57" s="76"/>
      <c r="AW57" s="76"/>
      <c r="AX57" s="76"/>
      <c r="AY57" s="76"/>
      <c r="AZ57" s="76"/>
      <c r="BA57" s="76"/>
      <c r="BB57" s="76"/>
      <c r="BC57" s="76"/>
      <c r="BD57" s="123">
        <f t="shared" si="45"/>
        <v>0</v>
      </c>
      <c r="BE57" s="123">
        <f t="shared" si="46"/>
        <v>0</v>
      </c>
      <c r="BF57" s="123">
        <f t="shared" si="47"/>
        <v>0</v>
      </c>
      <c r="BG57" s="198"/>
      <c r="BH57" s="124"/>
      <c r="BI57" s="123">
        <f t="shared" si="2"/>
        <v>0</v>
      </c>
      <c r="BJ57" s="112" t="str">
        <f t="shared" si="9"/>
        <v>1.4.5 - WDOTSM0600 - Organization</v>
      </c>
      <c r="BK57" s="112"/>
      <c r="BL57">
        <v>1</v>
      </c>
      <c r="BM57" t="s">
        <v>821</v>
      </c>
      <c r="BN57">
        <v>0</v>
      </c>
      <c r="BO57" t="s">
        <v>588</v>
      </c>
      <c r="BP57">
        <v>0</v>
      </c>
      <c r="BQ57" t="s">
        <v>588</v>
      </c>
      <c r="BR57">
        <v>0</v>
      </c>
      <c r="BS57" t="s">
        <v>588</v>
      </c>
      <c r="BT57">
        <v>0</v>
      </c>
      <c r="BU57" t="s">
        <v>588</v>
      </c>
      <c r="BV57">
        <v>0</v>
      </c>
      <c r="BW57" t="s">
        <v>588</v>
      </c>
      <c r="BX57">
        <v>0</v>
      </c>
      <c r="BY57" t="s">
        <v>588</v>
      </c>
      <c r="BZ57">
        <v>1</v>
      </c>
      <c r="CA57" t="s">
        <v>821</v>
      </c>
      <c r="CB57">
        <v>1</v>
      </c>
      <c r="CC57">
        <v>6</v>
      </c>
      <c r="CD57" t="s">
        <v>732</v>
      </c>
      <c r="CE57">
        <v>1</v>
      </c>
      <c r="CF57" t="s">
        <v>822</v>
      </c>
      <c r="CG57">
        <v>0</v>
      </c>
      <c r="CH57" t="s">
        <v>588</v>
      </c>
      <c r="CI57">
        <v>-1</v>
      </c>
      <c r="CJ57">
        <v>-1</v>
      </c>
      <c r="CK57">
        <v>0</v>
      </c>
      <c r="CL57" t="s">
        <v>588</v>
      </c>
      <c r="CM57">
        <v>0</v>
      </c>
      <c r="CN57" t="s">
        <v>588</v>
      </c>
      <c r="CO57">
        <v>0</v>
      </c>
      <c r="CP57" t="s">
        <v>588</v>
      </c>
      <c r="CQ57">
        <v>0</v>
      </c>
      <c r="CR57" t="s">
        <v>588</v>
      </c>
      <c r="CS57">
        <v>0</v>
      </c>
      <c r="CT57" t="s">
        <v>588</v>
      </c>
      <c r="CU57">
        <v>3</v>
      </c>
      <c r="CV57" t="s">
        <v>823</v>
      </c>
      <c r="CW57">
        <v>9</v>
      </c>
      <c r="CX57" t="s">
        <v>824</v>
      </c>
      <c r="CY57">
        <v>-1</v>
      </c>
      <c r="CZ57">
        <v>-1</v>
      </c>
      <c r="DA57">
        <v>-1</v>
      </c>
      <c r="DB57">
        <v>-1</v>
      </c>
      <c r="DC57">
        <v>-1</v>
      </c>
      <c r="DD57">
        <v>0</v>
      </c>
    </row>
    <row r="58" spans="1:108" s="111" customFormat="1" ht="18" hidden="1" customHeight="1" outlineLevel="1">
      <c r="A58" s="190">
        <f t="shared" si="10"/>
        <v>0</v>
      </c>
      <c r="B58" s="114">
        <v>1</v>
      </c>
      <c r="C58" s="113">
        <v>4</v>
      </c>
      <c r="D58" s="113">
        <v>6</v>
      </c>
      <c r="E58" s="113"/>
      <c r="F58" s="115"/>
      <c r="G58" s="125" t="s">
        <v>825</v>
      </c>
      <c r="H58" s="133"/>
      <c r="I58" s="117"/>
      <c r="J58" s="113" t="s">
        <v>117</v>
      </c>
      <c r="K58" s="125" t="s">
        <v>139</v>
      </c>
      <c r="L58" s="113" t="s">
        <v>96</v>
      </c>
      <c r="M58" s="113">
        <v>1</v>
      </c>
      <c r="N58" s="113"/>
      <c r="O58" s="113"/>
      <c r="P58" s="118"/>
      <c r="Q58" s="119"/>
      <c r="R58" s="119"/>
      <c r="S58" s="119"/>
      <c r="T58" s="120">
        <f t="shared" si="41"/>
        <v>0</v>
      </c>
      <c r="U58" s="121">
        <f t="shared" si="42"/>
        <v>5.6</v>
      </c>
      <c r="V58" s="126"/>
      <c r="W58" s="126"/>
      <c r="X58" s="121">
        <f t="shared" si="43"/>
        <v>5.6</v>
      </c>
      <c r="Y58" s="122">
        <f t="shared" si="44"/>
        <v>0</v>
      </c>
      <c r="Z58" s="76">
        <v>1</v>
      </c>
      <c r="AA58" s="76"/>
      <c r="AB58" s="76">
        <v>1</v>
      </c>
      <c r="AC58" s="76"/>
      <c r="AD58" s="76">
        <v>3</v>
      </c>
      <c r="AE58" s="76"/>
      <c r="AF58" s="76"/>
      <c r="AG58" s="76">
        <v>3</v>
      </c>
      <c r="AH58" s="76">
        <v>8</v>
      </c>
      <c r="AI58" s="76"/>
      <c r="AJ58" s="76"/>
      <c r="AK58" s="76"/>
      <c r="AL58" s="76"/>
      <c r="AM58" s="76"/>
      <c r="AN58" s="76"/>
      <c r="AO58" s="76"/>
      <c r="AP58" s="76"/>
      <c r="AQ58" s="76"/>
      <c r="AR58" s="76"/>
      <c r="AS58" s="76"/>
      <c r="AT58" s="76"/>
      <c r="AU58" s="76"/>
      <c r="AV58" s="76"/>
      <c r="AW58" s="76"/>
      <c r="AX58" s="76"/>
      <c r="AY58" s="76"/>
      <c r="AZ58" s="76"/>
      <c r="BA58" s="76"/>
      <c r="BB58" s="76"/>
      <c r="BC58" s="76"/>
      <c r="BD58" s="123">
        <f t="shared" si="45"/>
        <v>0</v>
      </c>
      <c r="BE58" s="123">
        <f t="shared" si="46"/>
        <v>0</v>
      </c>
      <c r="BF58" s="123">
        <f t="shared" si="47"/>
        <v>0</v>
      </c>
      <c r="BG58" s="198"/>
      <c r="BH58" s="124"/>
      <c r="BI58" s="123">
        <f t="shared" si="2"/>
        <v>0</v>
      </c>
      <c r="BJ58" s="112" t="str">
        <f t="shared" si="9"/>
        <v>1.4.6 - WDOTSM0700 - Calender</v>
      </c>
      <c r="BK58" s="112" t="b">
        <f t="shared" ref="BK58:BK59" si="48">ISNUMBER(SEARCH("FN_HOLIDAY",BO58))</f>
        <v>0</v>
      </c>
      <c r="BL58">
        <v>2</v>
      </c>
      <c r="BM58" t="s">
        <v>826</v>
      </c>
      <c r="BN58">
        <v>0</v>
      </c>
      <c r="BO58" t="s">
        <v>588</v>
      </c>
      <c r="BP58">
        <v>0</v>
      </c>
      <c r="BQ58" t="s">
        <v>588</v>
      </c>
      <c r="BR58">
        <v>0</v>
      </c>
      <c r="BS58" t="s">
        <v>588</v>
      </c>
      <c r="BT58">
        <v>0</v>
      </c>
      <c r="BU58" t="s">
        <v>588</v>
      </c>
      <c r="BV58">
        <v>0</v>
      </c>
      <c r="BW58" t="s">
        <v>588</v>
      </c>
      <c r="BX58">
        <v>0</v>
      </c>
      <c r="BY58" t="s">
        <v>588</v>
      </c>
      <c r="BZ58">
        <v>2</v>
      </c>
      <c r="CA58" t="s">
        <v>826</v>
      </c>
      <c r="CB58">
        <v>2</v>
      </c>
      <c r="CC58">
        <v>3</v>
      </c>
      <c r="CD58" t="s">
        <v>744</v>
      </c>
      <c r="CE58">
        <v>3</v>
      </c>
      <c r="CF58" t="s">
        <v>827</v>
      </c>
      <c r="CG58">
        <v>0</v>
      </c>
      <c r="CH58" t="s">
        <v>588</v>
      </c>
      <c r="CI58">
        <v>-1</v>
      </c>
      <c r="CJ58">
        <v>-1</v>
      </c>
      <c r="CK58">
        <v>0</v>
      </c>
      <c r="CL58" t="s">
        <v>588</v>
      </c>
      <c r="CM58">
        <v>0</v>
      </c>
      <c r="CN58" t="s">
        <v>588</v>
      </c>
      <c r="CO58">
        <v>3</v>
      </c>
      <c r="CP58" t="s">
        <v>746</v>
      </c>
      <c r="CQ58">
        <v>3</v>
      </c>
      <c r="CR58" t="s">
        <v>747</v>
      </c>
      <c r="CS58">
        <v>0</v>
      </c>
      <c r="CT58" t="s">
        <v>588</v>
      </c>
      <c r="CU58">
        <v>9</v>
      </c>
      <c r="CV58" t="s">
        <v>828</v>
      </c>
      <c r="CW58">
        <v>8</v>
      </c>
      <c r="CX58" t="s">
        <v>829</v>
      </c>
      <c r="CY58">
        <v>-1</v>
      </c>
      <c r="CZ58">
        <v>-1</v>
      </c>
      <c r="DA58">
        <v>-1</v>
      </c>
      <c r="DB58">
        <v>-1</v>
      </c>
      <c r="DC58">
        <v>-1</v>
      </c>
      <c r="DD58">
        <v>0</v>
      </c>
    </row>
    <row r="59" spans="1:108" s="111" customFormat="1" ht="18" hidden="1" customHeight="1" outlineLevel="1">
      <c r="A59" s="190">
        <f t="shared" si="10"/>
        <v>0</v>
      </c>
      <c r="B59" s="114">
        <v>1</v>
      </c>
      <c r="C59" s="113">
        <v>4</v>
      </c>
      <c r="D59" s="113">
        <v>7</v>
      </c>
      <c r="E59" s="113"/>
      <c r="F59" s="115"/>
      <c r="G59" s="125" t="s">
        <v>772</v>
      </c>
      <c r="H59" s="133"/>
      <c r="I59" s="117"/>
      <c r="J59" s="113" t="s">
        <v>117</v>
      </c>
      <c r="K59" s="125" t="s">
        <v>140</v>
      </c>
      <c r="L59" s="113" t="s">
        <v>96</v>
      </c>
      <c r="M59" s="113">
        <v>1</v>
      </c>
      <c r="N59" s="113"/>
      <c r="O59" s="113"/>
      <c r="P59" s="118"/>
      <c r="Q59" s="119"/>
      <c r="R59" s="119"/>
      <c r="S59" s="119"/>
      <c r="T59" s="120">
        <f t="shared" si="41"/>
        <v>0</v>
      </c>
      <c r="U59" s="121">
        <f t="shared" si="42"/>
        <v>6.1</v>
      </c>
      <c r="V59" s="126"/>
      <c r="W59" s="126"/>
      <c r="X59" s="121">
        <f t="shared" si="43"/>
        <v>6.1</v>
      </c>
      <c r="Y59" s="122">
        <f t="shared" si="44"/>
        <v>0</v>
      </c>
      <c r="Z59" s="76">
        <v>1</v>
      </c>
      <c r="AA59" s="76"/>
      <c r="AB59" s="76">
        <v>5</v>
      </c>
      <c r="AC59" s="76"/>
      <c r="AD59" s="76"/>
      <c r="AE59" s="76"/>
      <c r="AF59" s="76"/>
      <c r="AG59" s="76">
        <v>1</v>
      </c>
      <c r="AH59" s="76">
        <v>8</v>
      </c>
      <c r="AI59" s="76"/>
      <c r="AJ59" s="76"/>
      <c r="AK59" s="76"/>
      <c r="AL59" s="76"/>
      <c r="AM59" s="76"/>
      <c r="AN59" s="76"/>
      <c r="AO59" s="76"/>
      <c r="AP59" s="76"/>
      <c r="AQ59" s="76"/>
      <c r="AR59" s="76"/>
      <c r="AS59" s="76"/>
      <c r="AT59" s="76"/>
      <c r="AU59" s="76"/>
      <c r="AV59" s="76"/>
      <c r="AW59" s="76"/>
      <c r="AX59" s="76"/>
      <c r="AY59" s="76"/>
      <c r="AZ59" s="76"/>
      <c r="BA59" s="76"/>
      <c r="BB59" s="76"/>
      <c r="BC59" s="76"/>
      <c r="BD59" s="123">
        <f t="shared" si="45"/>
        <v>0</v>
      </c>
      <c r="BE59" s="123">
        <f t="shared" si="46"/>
        <v>0</v>
      </c>
      <c r="BF59" s="123">
        <f t="shared" si="47"/>
        <v>0</v>
      </c>
      <c r="BG59" s="198"/>
      <c r="BH59" s="124"/>
      <c r="BI59" s="123">
        <f t="shared" si="2"/>
        <v>0</v>
      </c>
      <c r="BJ59" s="112" t="str">
        <f t="shared" si="9"/>
        <v>1.4.7 - WDOTSM0800 - Employee Profile</v>
      </c>
      <c r="BK59" s="112" t="b">
        <f t="shared" si="48"/>
        <v>0</v>
      </c>
      <c r="BL59">
        <v>6</v>
      </c>
      <c r="BM59" t="s">
        <v>830</v>
      </c>
      <c r="BN59">
        <v>0</v>
      </c>
      <c r="BO59" t="s">
        <v>588</v>
      </c>
      <c r="BP59">
        <v>0</v>
      </c>
      <c r="BQ59" t="s">
        <v>588</v>
      </c>
      <c r="BR59">
        <v>0</v>
      </c>
      <c r="BS59" t="s">
        <v>588</v>
      </c>
      <c r="BT59">
        <v>0</v>
      </c>
      <c r="BU59" t="s">
        <v>588</v>
      </c>
      <c r="BV59">
        <v>0</v>
      </c>
      <c r="BW59" t="s">
        <v>588</v>
      </c>
      <c r="BX59">
        <v>0</v>
      </c>
      <c r="BY59" t="s">
        <v>588</v>
      </c>
      <c r="BZ59">
        <v>6</v>
      </c>
      <c r="CA59" t="s">
        <v>830</v>
      </c>
      <c r="CB59">
        <v>6</v>
      </c>
      <c r="CC59">
        <v>0</v>
      </c>
      <c r="CD59" t="s">
        <v>588</v>
      </c>
      <c r="CE59">
        <v>3</v>
      </c>
      <c r="CF59" t="s">
        <v>831</v>
      </c>
      <c r="CG59">
        <v>0</v>
      </c>
      <c r="CH59" t="s">
        <v>588</v>
      </c>
      <c r="CI59">
        <v>-1</v>
      </c>
      <c r="CJ59">
        <v>-1</v>
      </c>
      <c r="CK59">
        <v>0</v>
      </c>
      <c r="CL59" t="s">
        <v>588</v>
      </c>
      <c r="CM59">
        <v>0</v>
      </c>
      <c r="CN59" t="s">
        <v>588</v>
      </c>
      <c r="CO59">
        <v>0</v>
      </c>
      <c r="CP59" t="s">
        <v>588</v>
      </c>
      <c r="CQ59">
        <v>1</v>
      </c>
      <c r="CR59" t="s">
        <v>778</v>
      </c>
      <c r="CS59">
        <v>0</v>
      </c>
      <c r="CT59" t="s">
        <v>588</v>
      </c>
      <c r="CU59">
        <v>19</v>
      </c>
      <c r="CV59" t="s">
        <v>832</v>
      </c>
      <c r="CW59">
        <v>8</v>
      </c>
      <c r="CX59" t="s">
        <v>833</v>
      </c>
      <c r="CY59">
        <v>-1</v>
      </c>
      <c r="CZ59">
        <v>-1</v>
      </c>
      <c r="DA59">
        <v>-1</v>
      </c>
      <c r="DB59">
        <v>-1</v>
      </c>
      <c r="DC59">
        <v>-1</v>
      </c>
      <c r="DD59">
        <v>0</v>
      </c>
    </row>
    <row r="60" spans="1:108" s="111" customFormat="1" ht="18" hidden="1" customHeight="1" outlineLevel="1">
      <c r="A60" s="190">
        <f t="shared" si="10"/>
        <v>0</v>
      </c>
      <c r="B60" s="114">
        <v>1</v>
      </c>
      <c r="C60" s="113">
        <v>4</v>
      </c>
      <c r="D60" s="113">
        <v>8</v>
      </c>
      <c r="E60" s="113"/>
      <c r="F60" s="115"/>
      <c r="G60" s="125" t="s">
        <v>834</v>
      </c>
      <c r="H60" s="133"/>
      <c r="I60" s="117"/>
      <c r="J60" s="113" t="s">
        <v>117</v>
      </c>
      <c r="K60" s="125" t="s">
        <v>141</v>
      </c>
      <c r="L60" s="113" t="s">
        <v>96</v>
      </c>
      <c r="M60" s="113">
        <v>1</v>
      </c>
      <c r="N60" s="113"/>
      <c r="O60" s="113"/>
      <c r="P60" s="118"/>
      <c r="Q60" s="119"/>
      <c r="R60" s="119"/>
      <c r="S60" s="119"/>
      <c r="T60" s="120">
        <f t="shared" si="41"/>
        <v>0</v>
      </c>
      <c r="U60" s="121">
        <f t="shared" si="42"/>
        <v>5.0999999999999996</v>
      </c>
      <c r="V60" s="126"/>
      <c r="W60" s="126"/>
      <c r="X60" s="121">
        <f t="shared" si="43"/>
        <v>5.0999999999999996</v>
      </c>
      <c r="Y60" s="122">
        <f t="shared" si="44"/>
        <v>0</v>
      </c>
      <c r="Z60" s="76">
        <v>1</v>
      </c>
      <c r="AA60" s="76"/>
      <c r="AB60" s="76"/>
      <c r="AC60" s="76"/>
      <c r="AD60" s="76"/>
      <c r="AE60" s="76"/>
      <c r="AF60" s="76"/>
      <c r="AG60" s="76">
        <v>1</v>
      </c>
      <c r="AH60" s="76">
        <v>8</v>
      </c>
      <c r="AI60" s="76"/>
      <c r="AJ60" s="76"/>
      <c r="AK60" s="76"/>
      <c r="AL60" s="76"/>
      <c r="AM60" s="76"/>
      <c r="AN60" s="76"/>
      <c r="AO60" s="76"/>
      <c r="AP60" s="76"/>
      <c r="AQ60" s="76"/>
      <c r="AR60" s="76"/>
      <c r="AS60" s="76"/>
      <c r="AT60" s="76"/>
      <c r="AU60" s="76"/>
      <c r="AV60" s="76"/>
      <c r="AW60" s="76"/>
      <c r="AX60" s="76"/>
      <c r="AY60" s="76"/>
      <c r="AZ60" s="76"/>
      <c r="BA60" s="76"/>
      <c r="BB60" s="76"/>
      <c r="BC60" s="76"/>
      <c r="BD60" s="123">
        <f t="shared" si="45"/>
        <v>0</v>
      </c>
      <c r="BE60" s="123">
        <f t="shared" si="46"/>
        <v>0</v>
      </c>
      <c r="BF60" s="123">
        <f t="shared" si="47"/>
        <v>0</v>
      </c>
      <c r="BG60" s="198"/>
      <c r="BH60" s="124"/>
      <c r="BI60" s="123">
        <f t="shared" si="2"/>
        <v>0</v>
      </c>
      <c r="BJ60" s="112" t="str">
        <f t="shared" si="9"/>
        <v>1.4.8 - WDOTSM0110 - Employee Cost Center</v>
      </c>
      <c r="BK60" s="112"/>
      <c r="BL60">
        <v>1</v>
      </c>
      <c r="BM60" t="s">
        <v>835</v>
      </c>
      <c r="BN60">
        <v>0</v>
      </c>
      <c r="BO60" t="s">
        <v>588</v>
      </c>
      <c r="BP60">
        <v>0</v>
      </c>
      <c r="BQ60" t="s">
        <v>588</v>
      </c>
      <c r="BR60">
        <v>0</v>
      </c>
      <c r="BS60" t="s">
        <v>588</v>
      </c>
      <c r="BT60">
        <v>0</v>
      </c>
      <c r="BU60" t="s">
        <v>588</v>
      </c>
      <c r="BV60">
        <v>0</v>
      </c>
      <c r="BW60" t="s">
        <v>588</v>
      </c>
      <c r="BX60">
        <v>0</v>
      </c>
      <c r="BY60" t="s">
        <v>588</v>
      </c>
      <c r="BZ60">
        <v>1</v>
      </c>
      <c r="CA60" t="s">
        <v>835</v>
      </c>
      <c r="CB60">
        <v>1</v>
      </c>
      <c r="CC60">
        <v>0</v>
      </c>
      <c r="CD60" t="s">
        <v>588</v>
      </c>
      <c r="CE60">
        <v>4</v>
      </c>
      <c r="CF60" t="s">
        <v>836</v>
      </c>
      <c r="CG60">
        <v>0</v>
      </c>
      <c r="CH60" t="s">
        <v>588</v>
      </c>
      <c r="CI60">
        <v>-1</v>
      </c>
      <c r="CJ60">
        <v>-1</v>
      </c>
      <c r="CK60">
        <v>0</v>
      </c>
      <c r="CL60" t="s">
        <v>588</v>
      </c>
      <c r="CM60">
        <v>0</v>
      </c>
      <c r="CN60" t="s">
        <v>588</v>
      </c>
      <c r="CO60">
        <v>0</v>
      </c>
      <c r="CP60" t="s">
        <v>588</v>
      </c>
      <c r="CQ60">
        <v>1</v>
      </c>
      <c r="CR60" t="s">
        <v>778</v>
      </c>
      <c r="CS60">
        <v>0</v>
      </c>
      <c r="CT60" t="s">
        <v>588</v>
      </c>
      <c r="CU60">
        <v>9</v>
      </c>
      <c r="CV60" t="s">
        <v>837</v>
      </c>
      <c r="CW60">
        <v>8</v>
      </c>
      <c r="CX60" t="s">
        <v>838</v>
      </c>
      <c r="CY60">
        <v>-1</v>
      </c>
      <c r="CZ60">
        <v>-1</v>
      </c>
      <c r="DA60">
        <v>-1</v>
      </c>
      <c r="DB60">
        <v>-1</v>
      </c>
      <c r="DC60">
        <v>-1</v>
      </c>
      <c r="DD60">
        <v>0</v>
      </c>
    </row>
    <row r="61" spans="1:108" s="111" customFormat="1" ht="18" customHeight="1" outlineLevel="1">
      <c r="A61" s="190"/>
      <c r="B61" s="114">
        <v>2</v>
      </c>
      <c r="C61" s="113"/>
      <c r="D61" s="113"/>
      <c r="E61" s="113"/>
      <c r="F61" s="115"/>
      <c r="G61" s="130" t="s">
        <v>142</v>
      </c>
      <c r="H61" s="117"/>
      <c r="I61" s="117"/>
      <c r="J61" s="113" t="s">
        <v>2593</v>
      </c>
      <c r="K61" s="191"/>
      <c r="L61" s="113"/>
      <c r="M61" s="113"/>
      <c r="N61" s="113"/>
      <c r="O61" s="113"/>
      <c r="P61" s="118"/>
      <c r="Q61" s="119"/>
      <c r="R61" s="119"/>
      <c r="S61" s="119"/>
      <c r="T61" s="120"/>
      <c r="U61" s="121"/>
      <c r="V61" s="121"/>
      <c r="W61" s="121"/>
      <c r="X61" s="121"/>
      <c r="Y61" s="122"/>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123"/>
      <c r="BE61" s="123"/>
      <c r="BF61" s="123"/>
      <c r="BG61" s="198"/>
      <c r="BH61" s="124"/>
      <c r="BI61" s="123">
        <f t="shared" si="2"/>
        <v>0</v>
      </c>
      <c r="BJ61" s="112" t="str">
        <f t="shared" si="9"/>
        <v>2 - Master Setup</v>
      </c>
      <c r="BK61" s="112"/>
    </row>
    <row r="62" spans="1:108" s="111" customFormat="1" ht="18" hidden="1" customHeight="1" outlineLevel="1">
      <c r="A62" s="190"/>
      <c r="B62" s="114">
        <v>2</v>
      </c>
      <c r="C62" s="113">
        <v>1</v>
      </c>
      <c r="D62" s="113"/>
      <c r="E62" s="113"/>
      <c r="F62" s="115"/>
      <c r="G62" s="130" t="s">
        <v>143</v>
      </c>
      <c r="H62" s="133"/>
      <c r="I62" s="117"/>
      <c r="J62" s="113"/>
      <c r="K62" s="191"/>
      <c r="L62" s="113"/>
      <c r="M62" s="113"/>
      <c r="N62" s="113"/>
      <c r="O62" s="113"/>
      <c r="P62" s="118"/>
      <c r="Q62" s="119"/>
      <c r="R62" s="119"/>
      <c r="S62" s="119"/>
      <c r="T62" s="120"/>
      <c r="U62" s="121"/>
      <c r="V62" s="121"/>
      <c r="W62" s="121"/>
      <c r="X62" s="121"/>
      <c r="Y62" s="122"/>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123"/>
      <c r="BE62" s="123"/>
      <c r="BF62" s="123"/>
      <c r="BG62" s="198"/>
      <c r="BH62" s="124"/>
      <c r="BI62" s="123">
        <f t="shared" si="2"/>
        <v>0</v>
      </c>
      <c r="BJ62" s="112" t="str">
        <f t="shared" si="9"/>
        <v>2.1 - General master Setup</v>
      </c>
      <c r="BK62" s="112"/>
    </row>
    <row r="63" spans="1:108" s="111" customFormat="1" ht="18" customHeight="1" outlineLevel="1">
      <c r="A63" s="190">
        <f t="shared" si="10"/>
        <v>0.48</v>
      </c>
      <c r="B63" s="114">
        <v>2</v>
      </c>
      <c r="C63" s="113">
        <v>1</v>
      </c>
      <c r="D63" s="113">
        <v>1</v>
      </c>
      <c r="E63" s="113"/>
      <c r="F63" s="115"/>
      <c r="G63" s="125" t="s">
        <v>839</v>
      </c>
      <c r="H63" s="133" t="s">
        <v>2611</v>
      </c>
      <c r="I63" s="117"/>
      <c r="J63" s="113" t="s">
        <v>2593</v>
      </c>
      <c r="K63" s="125" t="s">
        <v>144</v>
      </c>
      <c r="L63" s="113" t="s">
        <v>96</v>
      </c>
      <c r="M63" s="113">
        <v>1</v>
      </c>
      <c r="N63" s="113"/>
      <c r="O63" s="113"/>
      <c r="P63" s="118"/>
      <c r="Q63" s="119"/>
      <c r="R63" s="119"/>
      <c r="S63" s="119"/>
      <c r="T63" s="120">
        <f t="shared" ref="T63:T90" si="49">(IF(L63&lt;&gt;"M",0, IF(J63="New Function", (IF(Q63&lt;&gt;"",Q63,0)*(IF(R63&lt;&gt;"",R63,1)*IF(S63&lt;&gt;"",S63,1))), IF(J63="Modified Function", (IF(Q63&lt;&gt;"",Q63,0)*(IF(R63&lt;&gt;"",R63,1)*IF(S63&lt;&gt;"",0.9*S63+0.1,1))), IF(J63="BCT Testing Function", (IF(Q63&lt;&gt;"",Q63,0)*(IF(R63&lt;&gt;"",R63,1)*0.05*IF(S63&lt;&gt;"",S63,1))), 0)))))</f>
        <v>0</v>
      </c>
      <c r="U63" s="121">
        <f t="shared" ref="U63:U116" si="50">IF(L63&lt;&gt;"M",0,IF(M63=1,Z63+AA63+(AB63*0.2)+(AC63*0.3)+(AD63*0.1)+(AE63*0.5)+(AF63*0.1)+(ROUNDUP(AG63/5,0)*0.1)+(AH63*0.5)+AI63+AJ63+(AK63*0.5), IF(O63=1, AL63+(AM63*0.2)+(AN63*1)+(ROUNDUP(AO63/3,0)*0.1)+(AP63*0.5), (AQ63*1)+(AR63*0.3)+(AS63*0.1)+(ROUNDUP(AT63/3,0)*0.1)+(AU63*1)+(AV63*1)+(AW63*1)+(AX63*0.2)+(AY63*0.1)+(ROUNDUP(AZ63/3,0)*0.1)+(BA63*1)+(BB63*1)+(BC63*1))))</f>
        <v>8</v>
      </c>
      <c r="V63" s="126"/>
      <c r="W63" s="126">
        <v>0.3</v>
      </c>
      <c r="X63" s="121">
        <f t="shared" ref="X63:X90" si="51" xml:space="preserve"> U63*IF(W63&lt;&gt;"",W63,1)</f>
        <v>2.4</v>
      </c>
      <c r="Y63" s="122">
        <f t="shared" ref="Y63:Y116" si="52">IF(L63&lt;&gt;"M",0,( IF(J63="New Function", IF(M63=1,X63/$M$5,IF(N63=1,X63/$N$5,IF(O63=1,X63/$O$5,0))) * IF(V63&lt;&gt;"",V63,1), IF(J63= "Modified Function", (0.9*IF(V63&lt;&gt;"",V63,1)  + 0.1) * IF(M63=1,X63/$M$6,IF(N63=1,X63/$N$6,IF(O63=1,X63/$O$6,0))), IF(J63= "BCT Testing Function", 0.05*IF(V63&lt;&gt;"",V63,1) * IF(M63=1,X63/$M$6,IF(N63=1,X63/$N$6,IF(O63=1,X63/$O$6,0))), 0) )
 ) ))</f>
        <v>2.4E-2</v>
      </c>
      <c r="Z63" s="76">
        <v>1</v>
      </c>
      <c r="AA63" s="76"/>
      <c r="AB63" s="76"/>
      <c r="AC63" s="76"/>
      <c r="AD63" s="76"/>
      <c r="AE63" s="76">
        <v>3</v>
      </c>
      <c r="AF63" s="76"/>
      <c r="AG63" s="76"/>
      <c r="AH63" s="76">
        <v>11</v>
      </c>
      <c r="AI63" s="76"/>
      <c r="AJ63" s="76"/>
      <c r="AK63" s="76"/>
      <c r="AL63" s="76"/>
      <c r="AM63" s="76"/>
      <c r="AN63" s="76"/>
      <c r="AO63" s="76"/>
      <c r="AP63" s="76"/>
      <c r="AQ63" s="76"/>
      <c r="AR63" s="76"/>
      <c r="AS63" s="76"/>
      <c r="AT63" s="76"/>
      <c r="AU63" s="76"/>
      <c r="AV63" s="76"/>
      <c r="AW63" s="76"/>
      <c r="AX63" s="76"/>
      <c r="AY63" s="76"/>
      <c r="AZ63" s="76"/>
      <c r="BA63" s="76"/>
      <c r="BB63" s="76"/>
      <c r="BC63" s="76"/>
      <c r="BD63" s="123">
        <f t="shared" ref="BD63:BD116" si="53">IF(J63="BCT Testing Function", 0, $Y63*$BD$9*20)</f>
        <v>0</v>
      </c>
      <c r="BE63" s="123">
        <f t="shared" ref="BE63:BE116" si="54">IF(J63="BCT Testing Function", 0, $Y63*$BE$9*20)</f>
        <v>0</v>
      </c>
      <c r="BF63" s="123">
        <f t="shared" ref="BF63:BF116" si="55">IF(J63="BCT Testing Function", $Y63*20, $Y63*$BF$9*20)</f>
        <v>0.48</v>
      </c>
      <c r="BG63" s="198"/>
      <c r="BH63" s="124"/>
      <c r="BI63" s="123">
        <f t="shared" si="2"/>
        <v>0.48</v>
      </c>
      <c r="BJ63" s="112" t="str">
        <f t="shared" si="9"/>
        <v>2.1.1 - WDOTUM0010 - Parameter</v>
      </c>
      <c r="BK63" s="112"/>
      <c r="BL63">
        <v>1</v>
      </c>
      <c r="BM63" t="s">
        <v>840</v>
      </c>
      <c r="BN63">
        <v>0</v>
      </c>
      <c r="BO63" t="s">
        <v>588</v>
      </c>
      <c r="BP63">
        <v>0</v>
      </c>
      <c r="BQ63" t="s">
        <v>588</v>
      </c>
      <c r="BR63">
        <v>0</v>
      </c>
      <c r="BS63" t="s">
        <v>588</v>
      </c>
      <c r="BT63">
        <v>0</v>
      </c>
      <c r="BU63" t="s">
        <v>588</v>
      </c>
      <c r="BV63">
        <v>0</v>
      </c>
      <c r="BW63" t="s">
        <v>588</v>
      </c>
      <c r="BX63">
        <v>0</v>
      </c>
      <c r="BY63" t="s">
        <v>588</v>
      </c>
      <c r="BZ63">
        <v>1</v>
      </c>
      <c r="CA63" t="s">
        <v>840</v>
      </c>
      <c r="CB63">
        <v>1</v>
      </c>
      <c r="CC63">
        <v>0</v>
      </c>
      <c r="CD63" t="s">
        <v>588</v>
      </c>
      <c r="CE63">
        <v>2</v>
      </c>
      <c r="CF63" t="s">
        <v>841</v>
      </c>
      <c r="CG63">
        <v>0</v>
      </c>
      <c r="CH63" t="s">
        <v>588</v>
      </c>
      <c r="CI63">
        <v>-1</v>
      </c>
      <c r="CJ63">
        <v>-1</v>
      </c>
      <c r="CK63">
        <v>0</v>
      </c>
      <c r="CL63" t="s">
        <v>588</v>
      </c>
      <c r="CM63">
        <v>0</v>
      </c>
      <c r="CN63" t="s">
        <v>588</v>
      </c>
      <c r="CO63">
        <v>0</v>
      </c>
      <c r="CP63" t="s">
        <v>588</v>
      </c>
      <c r="CQ63">
        <v>0</v>
      </c>
      <c r="CR63" t="s">
        <v>588</v>
      </c>
      <c r="CS63">
        <v>3</v>
      </c>
      <c r="CT63" t="s">
        <v>842</v>
      </c>
      <c r="CU63">
        <v>11</v>
      </c>
      <c r="CV63" t="s">
        <v>843</v>
      </c>
      <c r="CW63">
        <v>11</v>
      </c>
      <c r="CX63" t="s">
        <v>844</v>
      </c>
      <c r="CY63">
        <v>-1</v>
      </c>
      <c r="CZ63">
        <v>-1</v>
      </c>
      <c r="DA63">
        <v>-1</v>
      </c>
      <c r="DB63">
        <v>-1</v>
      </c>
      <c r="DC63">
        <v>-1</v>
      </c>
      <c r="DD63">
        <v>0</v>
      </c>
    </row>
    <row r="64" spans="1:108" s="111" customFormat="1" ht="18" hidden="1" customHeight="1" outlineLevel="1">
      <c r="A64" s="190">
        <f t="shared" si="10"/>
        <v>0</v>
      </c>
      <c r="B64" s="114">
        <v>2</v>
      </c>
      <c r="C64" s="113">
        <v>1</v>
      </c>
      <c r="D64" s="113">
        <v>1</v>
      </c>
      <c r="E64" s="113">
        <v>1</v>
      </c>
      <c r="F64" s="115"/>
      <c r="G64" s="125" t="s">
        <v>425</v>
      </c>
      <c r="H64" s="133"/>
      <c r="I64" s="117"/>
      <c r="J64" s="113" t="s">
        <v>117</v>
      </c>
      <c r="K64" s="125" t="s">
        <v>145</v>
      </c>
      <c r="L64" s="113" t="s">
        <v>96</v>
      </c>
      <c r="M64" s="113">
        <v>1</v>
      </c>
      <c r="N64" s="113"/>
      <c r="O64" s="113"/>
      <c r="P64" s="118"/>
      <c r="Q64" s="119"/>
      <c r="R64" s="119"/>
      <c r="S64" s="119"/>
      <c r="T64" s="120">
        <f>(IF(L64&lt;&gt;"M",0, IF(J64="New Function", (IF(Q64&lt;&gt;"",Q64,0)*(IF(R64&lt;&gt;"",R64,1)*IF(S64&lt;&gt;"",S64,1))), IF(J64="Modified Function", (IF(Q64&lt;&gt;"",Q64,0)*(IF(R64&lt;&gt;"",R64,1)*IF(S64&lt;&gt;"",0.9*S64+0.1,1))), IF(J64="BCT Testing Function", (IF(Q64&lt;&gt;"",Q64,0)*(IF(R64&lt;&gt;"",R64,1)*0.05*IF(S64&lt;&gt;"",S64,1))), 0)))))</f>
        <v>0</v>
      </c>
      <c r="U64" s="121">
        <f t="shared" si="50"/>
        <v>4.7</v>
      </c>
      <c r="V64" s="126">
        <f>$V$10</f>
        <v>0.05</v>
      </c>
      <c r="W64" s="126">
        <f>$W$10</f>
        <v>0.25</v>
      </c>
      <c r="X64" s="121">
        <f xml:space="preserve"> U64*IF(W64&lt;&gt;"",W64,1)</f>
        <v>1.175</v>
      </c>
      <c r="Y64" s="122">
        <f t="shared" si="52"/>
        <v>0</v>
      </c>
      <c r="Z64" s="76">
        <v>1</v>
      </c>
      <c r="AA64" s="76">
        <v>1</v>
      </c>
      <c r="AB64" s="76"/>
      <c r="AC64" s="76"/>
      <c r="AD64" s="76"/>
      <c r="AE64" s="76"/>
      <c r="AF64" s="76"/>
      <c r="AG64" s="76">
        <v>6</v>
      </c>
      <c r="AH64" s="76">
        <v>5</v>
      </c>
      <c r="AI64" s="76"/>
      <c r="AJ64" s="76"/>
      <c r="AK64" s="76"/>
      <c r="AL64" s="76"/>
      <c r="AM64" s="76"/>
      <c r="AN64" s="76"/>
      <c r="AO64" s="76"/>
      <c r="AP64" s="76"/>
      <c r="AQ64" s="76"/>
      <c r="AR64" s="76"/>
      <c r="AS64" s="76"/>
      <c r="AT64" s="76"/>
      <c r="AU64" s="76"/>
      <c r="AV64" s="76"/>
      <c r="AW64" s="76"/>
      <c r="AX64" s="76"/>
      <c r="AY64" s="76"/>
      <c r="AZ64" s="76"/>
      <c r="BA64" s="76"/>
      <c r="BB64" s="76"/>
      <c r="BC64" s="76"/>
      <c r="BD64" s="123">
        <f t="shared" si="53"/>
        <v>0</v>
      </c>
      <c r="BE64" s="123">
        <f t="shared" si="54"/>
        <v>0</v>
      </c>
      <c r="BF64" s="123">
        <f t="shared" si="55"/>
        <v>0</v>
      </c>
      <c r="BG64" s="198"/>
      <c r="BH64" s="124"/>
      <c r="BI64" s="123">
        <f>BE64+BF64+BD64</f>
        <v>0</v>
      </c>
      <c r="BJ64" s="112" t="str">
        <f t="shared" si="9"/>
        <v>2.1.1.1 - WDOTUM0011 - Maintain Parameter Master</v>
      </c>
      <c r="BK64" s="112"/>
      <c r="BL64">
        <v>1</v>
      </c>
      <c r="BM64" t="s">
        <v>840</v>
      </c>
      <c r="BN64">
        <v>0</v>
      </c>
      <c r="BO64" t="s">
        <v>588</v>
      </c>
      <c r="BP64">
        <v>0</v>
      </c>
      <c r="BQ64" t="s">
        <v>588</v>
      </c>
      <c r="BR64">
        <v>0</v>
      </c>
      <c r="BS64" t="s">
        <v>588</v>
      </c>
      <c r="BT64">
        <v>0</v>
      </c>
      <c r="BU64" t="s">
        <v>588</v>
      </c>
      <c r="BV64">
        <v>1</v>
      </c>
      <c r="BW64" t="s">
        <v>840</v>
      </c>
      <c r="BX64">
        <v>1</v>
      </c>
      <c r="BY64" t="s">
        <v>840</v>
      </c>
      <c r="BZ64">
        <v>1</v>
      </c>
      <c r="CA64" t="s">
        <v>840</v>
      </c>
      <c r="CB64">
        <v>2</v>
      </c>
      <c r="CC64">
        <v>0</v>
      </c>
      <c r="CD64" t="s">
        <v>588</v>
      </c>
      <c r="CE64">
        <v>3</v>
      </c>
      <c r="CF64" t="s">
        <v>845</v>
      </c>
      <c r="CG64">
        <v>0</v>
      </c>
      <c r="CH64" t="s">
        <v>588</v>
      </c>
      <c r="CI64">
        <v>-1</v>
      </c>
      <c r="CJ64">
        <v>-1</v>
      </c>
      <c r="CK64">
        <v>0</v>
      </c>
      <c r="CL64" t="s">
        <v>588</v>
      </c>
      <c r="CM64">
        <v>0</v>
      </c>
      <c r="CN64" t="s">
        <v>588</v>
      </c>
      <c r="CO64">
        <v>0</v>
      </c>
      <c r="CP64" t="s">
        <v>588</v>
      </c>
      <c r="CQ64">
        <v>6</v>
      </c>
      <c r="CR64" t="s">
        <v>846</v>
      </c>
      <c r="CS64">
        <v>0</v>
      </c>
      <c r="CT64" t="s">
        <v>588</v>
      </c>
      <c r="CU64">
        <v>9</v>
      </c>
      <c r="CV64" t="s">
        <v>847</v>
      </c>
      <c r="CW64">
        <v>5</v>
      </c>
      <c r="CX64" t="s">
        <v>848</v>
      </c>
      <c r="CY64">
        <v>-1</v>
      </c>
      <c r="CZ64">
        <v>-1</v>
      </c>
      <c r="DA64">
        <v>-1</v>
      </c>
      <c r="DB64">
        <v>-1</v>
      </c>
      <c r="DC64">
        <v>-1</v>
      </c>
      <c r="DD64">
        <v>0</v>
      </c>
    </row>
    <row r="65" spans="1:108" s="111" customFormat="1" ht="18" hidden="1" customHeight="1" outlineLevel="1">
      <c r="A65" s="190">
        <f t="shared" si="10"/>
        <v>0</v>
      </c>
      <c r="B65" s="114">
        <v>2</v>
      </c>
      <c r="C65" s="113">
        <v>1</v>
      </c>
      <c r="D65" s="113">
        <v>2</v>
      </c>
      <c r="E65" s="113"/>
      <c r="F65" s="115"/>
      <c r="G65" s="125" t="s">
        <v>849</v>
      </c>
      <c r="H65" s="133"/>
      <c r="I65" s="117"/>
      <c r="J65" s="113" t="s">
        <v>117</v>
      </c>
      <c r="K65" s="125" t="s">
        <v>146</v>
      </c>
      <c r="L65" s="113" t="s">
        <v>96</v>
      </c>
      <c r="M65" s="113">
        <v>1</v>
      </c>
      <c r="N65" s="113"/>
      <c r="O65" s="113"/>
      <c r="P65" s="118"/>
      <c r="Q65" s="119"/>
      <c r="R65" s="119"/>
      <c r="S65" s="119"/>
      <c r="T65" s="120">
        <f t="shared" si="49"/>
        <v>0</v>
      </c>
      <c r="U65" s="121">
        <f t="shared" si="50"/>
        <v>7.6</v>
      </c>
      <c r="V65" s="126"/>
      <c r="W65" s="126"/>
      <c r="X65" s="121">
        <f t="shared" si="51"/>
        <v>7.6</v>
      </c>
      <c r="Y65" s="122">
        <f t="shared" si="52"/>
        <v>0</v>
      </c>
      <c r="Z65" s="76">
        <v>1</v>
      </c>
      <c r="AA65" s="76">
        <v>1</v>
      </c>
      <c r="AB65" s="76"/>
      <c r="AC65" s="76"/>
      <c r="AD65" s="76"/>
      <c r="AE65" s="76">
        <v>1</v>
      </c>
      <c r="AF65" s="76"/>
      <c r="AG65" s="76">
        <v>5</v>
      </c>
      <c r="AH65" s="76">
        <v>10</v>
      </c>
      <c r="AI65" s="76"/>
      <c r="AJ65" s="76"/>
      <c r="AK65" s="76"/>
      <c r="AL65" s="76"/>
      <c r="AM65" s="76"/>
      <c r="AN65" s="76"/>
      <c r="AO65" s="76"/>
      <c r="AP65" s="76"/>
      <c r="AQ65" s="76"/>
      <c r="AR65" s="76"/>
      <c r="AS65" s="76"/>
      <c r="AT65" s="76"/>
      <c r="AU65" s="76"/>
      <c r="AV65" s="76"/>
      <c r="AW65" s="76"/>
      <c r="AX65" s="76"/>
      <c r="AY65" s="76"/>
      <c r="AZ65" s="76"/>
      <c r="BA65" s="76"/>
      <c r="BB65" s="76"/>
      <c r="BC65" s="76"/>
      <c r="BD65" s="123">
        <f t="shared" si="53"/>
        <v>0</v>
      </c>
      <c r="BE65" s="123">
        <f t="shared" si="54"/>
        <v>0</v>
      </c>
      <c r="BF65" s="123">
        <f t="shared" si="55"/>
        <v>0</v>
      </c>
      <c r="BG65" s="198"/>
      <c r="BH65" s="124"/>
      <c r="BI65" s="123">
        <f t="shared" si="2"/>
        <v>0</v>
      </c>
      <c r="BJ65" s="112" t="str">
        <f t="shared" si="9"/>
        <v>2.1.2 - WDOTUM0020 - Grade master</v>
      </c>
      <c r="BK65" s="112"/>
      <c r="BL65">
        <v>1</v>
      </c>
      <c r="BM65" t="s">
        <v>850</v>
      </c>
      <c r="BN65">
        <v>0</v>
      </c>
      <c r="BO65" t="s">
        <v>588</v>
      </c>
      <c r="BP65">
        <v>0</v>
      </c>
      <c r="BQ65" t="s">
        <v>588</v>
      </c>
      <c r="BR65">
        <v>0</v>
      </c>
      <c r="BS65" t="s">
        <v>588</v>
      </c>
      <c r="BT65">
        <v>0</v>
      </c>
      <c r="BU65" t="s">
        <v>588</v>
      </c>
      <c r="BV65">
        <v>1</v>
      </c>
      <c r="BW65" t="s">
        <v>850</v>
      </c>
      <c r="BX65">
        <v>1</v>
      </c>
      <c r="BY65" t="s">
        <v>850</v>
      </c>
      <c r="BZ65">
        <v>1</v>
      </c>
      <c r="CA65" t="s">
        <v>850</v>
      </c>
      <c r="CB65">
        <v>2</v>
      </c>
      <c r="CC65">
        <v>0</v>
      </c>
      <c r="CD65" t="s">
        <v>588</v>
      </c>
      <c r="CE65">
        <v>1</v>
      </c>
      <c r="CF65" t="s">
        <v>851</v>
      </c>
      <c r="CG65">
        <v>0</v>
      </c>
      <c r="CH65" t="s">
        <v>588</v>
      </c>
      <c r="CI65">
        <v>-1</v>
      </c>
      <c r="CJ65">
        <v>-1</v>
      </c>
      <c r="CK65">
        <v>0</v>
      </c>
      <c r="CL65" t="s">
        <v>588</v>
      </c>
      <c r="CM65">
        <v>0</v>
      </c>
      <c r="CN65" t="s">
        <v>588</v>
      </c>
      <c r="CO65">
        <v>3</v>
      </c>
      <c r="CP65" t="s">
        <v>852</v>
      </c>
      <c r="CQ65">
        <v>5</v>
      </c>
      <c r="CR65" t="s">
        <v>853</v>
      </c>
      <c r="CS65">
        <v>1</v>
      </c>
      <c r="CT65" t="s">
        <v>854</v>
      </c>
      <c r="CU65">
        <v>10</v>
      </c>
      <c r="CV65" t="s">
        <v>855</v>
      </c>
      <c r="CW65">
        <v>10</v>
      </c>
      <c r="CX65" t="s">
        <v>856</v>
      </c>
      <c r="CY65">
        <v>-1</v>
      </c>
      <c r="CZ65">
        <v>-1</v>
      </c>
      <c r="DA65">
        <v>-1</v>
      </c>
      <c r="DB65">
        <v>-1</v>
      </c>
      <c r="DC65">
        <v>-1</v>
      </c>
      <c r="DD65">
        <v>0</v>
      </c>
    </row>
    <row r="66" spans="1:108" s="111" customFormat="1" ht="18" hidden="1" customHeight="1" outlineLevel="1">
      <c r="A66" s="190">
        <f t="shared" si="10"/>
        <v>0</v>
      </c>
      <c r="B66" s="114">
        <v>2</v>
      </c>
      <c r="C66" s="113">
        <v>1</v>
      </c>
      <c r="D66" s="113">
        <v>2</v>
      </c>
      <c r="E66" s="113">
        <v>1</v>
      </c>
      <c r="F66" s="115"/>
      <c r="G66" s="125" t="s">
        <v>426</v>
      </c>
      <c r="H66" s="133"/>
      <c r="I66" s="117"/>
      <c r="J66" s="113" t="s">
        <v>117</v>
      </c>
      <c r="K66" s="125" t="s">
        <v>147</v>
      </c>
      <c r="L66" s="113" t="s">
        <v>96</v>
      </c>
      <c r="M66" s="113">
        <v>1</v>
      </c>
      <c r="N66" s="113"/>
      <c r="O66" s="113"/>
      <c r="P66" s="118"/>
      <c r="Q66" s="119"/>
      <c r="R66" s="119"/>
      <c r="S66" s="119"/>
      <c r="T66" s="120">
        <f>(IF(L66&lt;&gt;"M",0, IF(J66="New Function", (IF(Q66&lt;&gt;"",Q66,0)*(IF(R66&lt;&gt;"",R66,1)*IF(S66&lt;&gt;"",S66,1))), IF(J66="Modified Function", (IF(Q66&lt;&gt;"",Q66,0)*(IF(R66&lt;&gt;"",R66,1)*IF(S66&lt;&gt;"",0.9*S66+0.1,1))), IF(J66="BCT Testing Function", (IF(Q66&lt;&gt;"",Q66,0)*(IF(R66&lt;&gt;"",R66,1)*0.05*IF(S66&lt;&gt;"",S66,1))), 0)))))</f>
        <v>0</v>
      </c>
      <c r="U66" s="121">
        <f t="shared" si="50"/>
        <v>4.5</v>
      </c>
      <c r="V66" s="126"/>
      <c r="W66" s="126"/>
      <c r="X66" s="121">
        <f xml:space="preserve"> U66*IF(W66&lt;&gt;"",W66,1)</f>
        <v>4.5</v>
      </c>
      <c r="Y66" s="122">
        <f t="shared" si="52"/>
        <v>0</v>
      </c>
      <c r="Z66" s="76">
        <v>1</v>
      </c>
      <c r="AA66" s="76">
        <v>1</v>
      </c>
      <c r="AB66" s="76"/>
      <c r="AC66" s="76">
        <v>1</v>
      </c>
      <c r="AD66" s="76">
        <v>1</v>
      </c>
      <c r="AE66" s="76"/>
      <c r="AF66" s="76"/>
      <c r="AG66" s="76">
        <v>3</v>
      </c>
      <c r="AH66" s="76">
        <v>4</v>
      </c>
      <c r="AI66" s="76"/>
      <c r="AJ66" s="76"/>
      <c r="AK66" s="76"/>
      <c r="AL66" s="76"/>
      <c r="AM66" s="76"/>
      <c r="AN66" s="76"/>
      <c r="AO66" s="76"/>
      <c r="AP66" s="76"/>
      <c r="AQ66" s="76"/>
      <c r="AR66" s="76"/>
      <c r="AS66" s="76"/>
      <c r="AT66" s="76"/>
      <c r="AU66" s="76"/>
      <c r="AV66" s="76"/>
      <c r="AW66" s="76"/>
      <c r="AX66" s="76"/>
      <c r="AY66" s="76"/>
      <c r="AZ66" s="76"/>
      <c r="BA66" s="76"/>
      <c r="BB66" s="76"/>
      <c r="BC66" s="76"/>
      <c r="BD66" s="123">
        <f t="shared" si="53"/>
        <v>0</v>
      </c>
      <c r="BE66" s="123">
        <f t="shared" si="54"/>
        <v>0</v>
      </c>
      <c r="BF66" s="123">
        <f t="shared" si="55"/>
        <v>0</v>
      </c>
      <c r="BG66" s="198"/>
      <c r="BH66" s="124"/>
      <c r="BI66" s="123">
        <f>BE66+BF66+BD66</f>
        <v>0</v>
      </c>
      <c r="BJ66" s="112" t="str">
        <f t="shared" si="9"/>
        <v>2.1.2.1 - WDOTUM0021 - Maintain Grade Master</v>
      </c>
      <c r="BK66" s="112"/>
      <c r="BL66">
        <v>1</v>
      </c>
      <c r="BM66" t="s">
        <v>850</v>
      </c>
      <c r="BN66">
        <v>0</v>
      </c>
      <c r="BO66" t="s">
        <v>588</v>
      </c>
      <c r="BP66">
        <v>0</v>
      </c>
      <c r="BQ66" t="s">
        <v>588</v>
      </c>
      <c r="BR66">
        <v>0</v>
      </c>
      <c r="BS66" t="s">
        <v>588</v>
      </c>
      <c r="BT66">
        <v>0</v>
      </c>
      <c r="BU66" t="s">
        <v>588</v>
      </c>
      <c r="BV66">
        <v>2</v>
      </c>
      <c r="BW66" t="s">
        <v>857</v>
      </c>
      <c r="BX66">
        <v>2</v>
      </c>
      <c r="BY66" t="s">
        <v>857</v>
      </c>
      <c r="BZ66">
        <v>2</v>
      </c>
      <c r="CA66" t="s">
        <v>857</v>
      </c>
      <c r="CB66">
        <v>3</v>
      </c>
      <c r="CC66">
        <v>1</v>
      </c>
      <c r="CD66" t="s">
        <v>858</v>
      </c>
      <c r="CE66">
        <v>2</v>
      </c>
      <c r="CF66" t="s">
        <v>859</v>
      </c>
      <c r="CG66">
        <v>0</v>
      </c>
      <c r="CH66" t="s">
        <v>588</v>
      </c>
      <c r="CI66">
        <v>-1</v>
      </c>
      <c r="CJ66">
        <v>-1</v>
      </c>
      <c r="CK66">
        <v>0</v>
      </c>
      <c r="CL66" t="s">
        <v>588</v>
      </c>
      <c r="CM66">
        <v>0</v>
      </c>
      <c r="CN66" t="s">
        <v>588</v>
      </c>
      <c r="CO66">
        <v>3</v>
      </c>
      <c r="CP66" t="s">
        <v>860</v>
      </c>
      <c r="CQ66">
        <v>3</v>
      </c>
      <c r="CR66" t="s">
        <v>861</v>
      </c>
      <c r="CS66">
        <v>0</v>
      </c>
      <c r="CT66" t="s">
        <v>588</v>
      </c>
      <c r="CU66">
        <v>3</v>
      </c>
      <c r="CV66" t="s">
        <v>862</v>
      </c>
      <c r="CW66">
        <v>4</v>
      </c>
      <c r="CX66" t="s">
        <v>863</v>
      </c>
      <c r="CY66">
        <v>-1</v>
      </c>
      <c r="CZ66">
        <v>-1</v>
      </c>
      <c r="DA66">
        <v>-1</v>
      </c>
      <c r="DB66">
        <v>-1</v>
      </c>
      <c r="DC66">
        <v>-1</v>
      </c>
      <c r="DD66">
        <v>0</v>
      </c>
    </row>
    <row r="67" spans="1:108" s="111" customFormat="1" ht="18" hidden="1" customHeight="1" outlineLevel="1">
      <c r="A67" s="190">
        <f t="shared" si="10"/>
        <v>0</v>
      </c>
      <c r="B67" s="114">
        <v>2</v>
      </c>
      <c r="C67" s="113">
        <v>1</v>
      </c>
      <c r="D67" s="113">
        <v>3</v>
      </c>
      <c r="E67" s="113"/>
      <c r="F67" s="115"/>
      <c r="G67" s="125" t="s">
        <v>864</v>
      </c>
      <c r="H67" s="133"/>
      <c r="I67" s="117"/>
      <c r="J67" s="113" t="s">
        <v>117</v>
      </c>
      <c r="K67" s="125" t="s">
        <v>148</v>
      </c>
      <c r="L67" s="113" t="s">
        <v>96</v>
      </c>
      <c r="M67" s="113">
        <v>1</v>
      </c>
      <c r="N67" s="113"/>
      <c r="O67" s="113"/>
      <c r="P67" s="118"/>
      <c r="Q67" s="119"/>
      <c r="R67" s="119"/>
      <c r="S67" s="119"/>
      <c r="T67" s="120">
        <f t="shared" si="49"/>
        <v>0</v>
      </c>
      <c r="U67" s="121">
        <f t="shared" si="50"/>
        <v>4</v>
      </c>
      <c r="V67" s="126"/>
      <c r="W67" s="126"/>
      <c r="X67" s="121">
        <f t="shared" si="51"/>
        <v>4</v>
      </c>
      <c r="Y67" s="122">
        <f t="shared" si="52"/>
        <v>0</v>
      </c>
      <c r="Z67" s="76">
        <v>1</v>
      </c>
      <c r="AA67" s="76"/>
      <c r="AB67" s="76"/>
      <c r="AC67" s="76"/>
      <c r="AD67" s="76"/>
      <c r="AE67" s="76">
        <v>1</v>
      </c>
      <c r="AF67" s="76"/>
      <c r="AG67" s="76"/>
      <c r="AH67" s="76">
        <v>5</v>
      </c>
      <c r="AI67" s="76"/>
      <c r="AJ67" s="76"/>
      <c r="AK67" s="76"/>
      <c r="AL67" s="76"/>
      <c r="AM67" s="76"/>
      <c r="AN67" s="76"/>
      <c r="AO67" s="76"/>
      <c r="AP67" s="76"/>
      <c r="AQ67" s="76"/>
      <c r="AR67" s="76"/>
      <c r="AS67" s="76"/>
      <c r="AT67" s="76"/>
      <c r="AU67" s="76"/>
      <c r="AV67" s="76"/>
      <c r="AW67" s="76"/>
      <c r="AX67" s="76"/>
      <c r="AY67" s="76"/>
      <c r="AZ67" s="76"/>
      <c r="BA67" s="76"/>
      <c r="BB67" s="76"/>
      <c r="BC67" s="76"/>
      <c r="BD67" s="123">
        <f t="shared" si="53"/>
        <v>0</v>
      </c>
      <c r="BE67" s="123">
        <f t="shared" si="54"/>
        <v>0</v>
      </c>
      <c r="BF67" s="123">
        <f t="shared" si="55"/>
        <v>0</v>
      </c>
      <c r="BG67" s="198"/>
      <c r="BH67" s="124"/>
      <c r="BI67" s="123">
        <f t="shared" si="2"/>
        <v>0</v>
      </c>
      <c r="BJ67" s="112" t="str">
        <f t="shared" si="9"/>
        <v>2.1.3 - WDOTUM0030 - OT Status</v>
      </c>
      <c r="BK67" s="112"/>
      <c r="BL67">
        <v>1</v>
      </c>
      <c r="BM67" t="s">
        <v>865</v>
      </c>
      <c r="BN67">
        <v>0</v>
      </c>
      <c r="BO67" t="s">
        <v>588</v>
      </c>
      <c r="BP67">
        <v>0</v>
      </c>
      <c r="BQ67" t="s">
        <v>588</v>
      </c>
      <c r="BR67">
        <v>0</v>
      </c>
      <c r="BS67" t="s">
        <v>588</v>
      </c>
      <c r="BT67">
        <v>0</v>
      </c>
      <c r="BU67" t="s">
        <v>588</v>
      </c>
      <c r="BV67">
        <v>0</v>
      </c>
      <c r="BW67" t="s">
        <v>588</v>
      </c>
      <c r="BX67">
        <v>0</v>
      </c>
      <c r="BY67" t="s">
        <v>588</v>
      </c>
      <c r="BZ67">
        <v>1</v>
      </c>
      <c r="CA67" t="s">
        <v>865</v>
      </c>
      <c r="CB67">
        <v>1</v>
      </c>
      <c r="CC67">
        <v>0</v>
      </c>
      <c r="CD67" t="s">
        <v>588</v>
      </c>
      <c r="CE67">
        <v>0</v>
      </c>
      <c r="CF67" t="s">
        <v>588</v>
      </c>
      <c r="CG67">
        <v>0</v>
      </c>
      <c r="CH67" t="s">
        <v>588</v>
      </c>
      <c r="CI67">
        <v>-1</v>
      </c>
      <c r="CJ67">
        <v>-1</v>
      </c>
      <c r="CK67">
        <v>0</v>
      </c>
      <c r="CL67" t="s">
        <v>588</v>
      </c>
      <c r="CM67">
        <v>0</v>
      </c>
      <c r="CN67" t="s">
        <v>588</v>
      </c>
      <c r="CO67">
        <v>0</v>
      </c>
      <c r="CP67" t="s">
        <v>588</v>
      </c>
      <c r="CQ67">
        <v>0</v>
      </c>
      <c r="CR67" t="s">
        <v>588</v>
      </c>
      <c r="CS67">
        <v>1</v>
      </c>
      <c r="CT67" t="s">
        <v>866</v>
      </c>
      <c r="CU67">
        <v>3</v>
      </c>
      <c r="CV67" t="s">
        <v>867</v>
      </c>
      <c r="CW67">
        <v>5</v>
      </c>
      <c r="CX67" t="s">
        <v>868</v>
      </c>
      <c r="CY67">
        <v>-1</v>
      </c>
      <c r="CZ67">
        <v>-1</v>
      </c>
      <c r="DA67">
        <v>-1</v>
      </c>
      <c r="DB67">
        <v>-1</v>
      </c>
      <c r="DC67">
        <v>-1</v>
      </c>
      <c r="DD67">
        <v>0</v>
      </c>
    </row>
    <row r="68" spans="1:108" s="111" customFormat="1" ht="18" hidden="1" customHeight="1" outlineLevel="1">
      <c r="A68" s="190">
        <f t="shared" si="10"/>
        <v>0</v>
      </c>
      <c r="B68" s="114">
        <v>2</v>
      </c>
      <c r="C68" s="113">
        <v>1</v>
      </c>
      <c r="D68" s="113">
        <v>3</v>
      </c>
      <c r="E68" s="113">
        <v>1</v>
      </c>
      <c r="F68" s="115"/>
      <c r="G68" s="125" t="s">
        <v>427</v>
      </c>
      <c r="H68" s="133"/>
      <c r="I68" s="117"/>
      <c r="J68" s="113" t="s">
        <v>117</v>
      </c>
      <c r="K68" s="125" t="s">
        <v>149</v>
      </c>
      <c r="L68" s="113" t="s">
        <v>96</v>
      </c>
      <c r="M68" s="113">
        <v>1</v>
      </c>
      <c r="N68" s="113"/>
      <c r="O68" s="113"/>
      <c r="P68" s="118"/>
      <c r="Q68" s="119"/>
      <c r="R68" s="119"/>
      <c r="S68" s="119"/>
      <c r="T68" s="120">
        <f>(IF(L68&lt;&gt;"M",0, IF(J68="New Function", (IF(Q68&lt;&gt;"",Q68,0)*(IF(R68&lt;&gt;"",R68,1)*IF(S68&lt;&gt;"",S68,1))), IF(J68="Modified Function", (IF(Q68&lt;&gt;"",Q68,0)*(IF(R68&lt;&gt;"",R68,1)*IF(S68&lt;&gt;"",0.9*S68+0.1,1))), IF(J68="BCT Testing Function", (IF(Q68&lt;&gt;"",Q68,0)*(IF(R68&lt;&gt;"",R68,1)*0.05*IF(S68&lt;&gt;"",S68,1))), 0)))))</f>
        <v>0</v>
      </c>
      <c r="U68" s="121">
        <f t="shared" si="50"/>
        <v>4.5999999999999996</v>
      </c>
      <c r="V68" s="126"/>
      <c r="W68" s="126"/>
      <c r="X68" s="121">
        <f xml:space="preserve"> U68*IF(W68&lt;&gt;"",W68,1)</f>
        <v>4.5999999999999996</v>
      </c>
      <c r="Y68" s="122">
        <f t="shared" si="52"/>
        <v>0</v>
      </c>
      <c r="Z68" s="76">
        <v>1</v>
      </c>
      <c r="AA68" s="76">
        <v>1</v>
      </c>
      <c r="AB68" s="76"/>
      <c r="AC68" s="76"/>
      <c r="AD68" s="76"/>
      <c r="AE68" s="76"/>
      <c r="AF68" s="76"/>
      <c r="AG68" s="76">
        <v>3</v>
      </c>
      <c r="AH68" s="76">
        <v>5</v>
      </c>
      <c r="AI68" s="76"/>
      <c r="AJ68" s="76"/>
      <c r="AK68" s="76"/>
      <c r="AL68" s="76"/>
      <c r="AM68" s="76"/>
      <c r="AN68" s="76"/>
      <c r="AO68" s="76"/>
      <c r="AP68" s="76"/>
      <c r="AQ68" s="76"/>
      <c r="AR68" s="76"/>
      <c r="AS68" s="76"/>
      <c r="AT68" s="76"/>
      <c r="AU68" s="76"/>
      <c r="AV68" s="76"/>
      <c r="AW68" s="76"/>
      <c r="AX68" s="76"/>
      <c r="AY68" s="76"/>
      <c r="AZ68" s="76"/>
      <c r="BA68" s="76"/>
      <c r="BB68" s="76"/>
      <c r="BC68" s="76"/>
      <c r="BD68" s="123">
        <f t="shared" si="53"/>
        <v>0</v>
      </c>
      <c r="BE68" s="123">
        <f t="shared" si="54"/>
        <v>0</v>
      </c>
      <c r="BF68" s="123">
        <f t="shared" si="55"/>
        <v>0</v>
      </c>
      <c r="BG68" s="198"/>
      <c r="BH68" s="124"/>
      <c r="BI68" s="123">
        <f>BE68+BF68+BD68</f>
        <v>0</v>
      </c>
      <c r="BJ68" s="112" t="str">
        <f t="shared" si="9"/>
        <v>2.1.3.1 - WDOTUM0031 - Maintain OT Status Master</v>
      </c>
      <c r="BK68" s="112"/>
      <c r="BL68">
        <v>1</v>
      </c>
      <c r="BM68" t="s">
        <v>865</v>
      </c>
      <c r="BN68">
        <v>0</v>
      </c>
      <c r="BO68" t="s">
        <v>588</v>
      </c>
      <c r="BP68">
        <v>0</v>
      </c>
      <c r="BQ68" t="s">
        <v>588</v>
      </c>
      <c r="BR68">
        <v>0</v>
      </c>
      <c r="BS68" t="s">
        <v>588</v>
      </c>
      <c r="BT68">
        <v>0</v>
      </c>
      <c r="BU68" t="s">
        <v>588</v>
      </c>
      <c r="BV68">
        <v>1</v>
      </c>
      <c r="BW68" t="s">
        <v>865</v>
      </c>
      <c r="BX68">
        <v>1</v>
      </c>
      <c r="BY68" t="s">
        <v>865</v>
      </c>
      <c r="BZ68">
        <v>1</v>
      </c>
      <c r="CA68" t="s">
        <v>865</v>
      </c>
      <c r="CB68">
        <v>2</v>
      </c>
      <c r="CC68">
        <v>0</v>
      </c>
      <c r="CD68" t="s">
        <v>588</v>
      </c>
      <c r="CE68">
        <v>2</v>
      </c>
      <c r="CF68" t="s">
        <v>841</v>
      </c>
      <c r="CG68">
        <v>0</v>
      </c>
      <c r="CH68" t="s">
        <v>588</v>
      </c>
      <c r="CI68">
        <v>-1</v>
      </c>
      <c r="CJ68">
        <v>-1</v>
      </c>
      <c r="CK68">
        <v>0</v>
      </c>
      <c r="CL68" t="s">
        <v>588</v>
      </c>
      <c r="CM68">
        <v>0</v>
      </c>
      <c r="CN68" t="s">
        <v>588</v>
      </c>
      <c r="CO68">
        <v>0</v>
      </c>
      <c r="CP68" t="s">
        <v>588</v>
      </c>
      <c r="CQ68">
        <v>3</v>
      </c>
      <c r="CR68" t="s">
        <v>869</v>
      </c>
      <c r="CS68">
        <v>0</v>
      </c>
      <c r="CT68" t="s">
        <v>588</v>
      </c>
      <c r="CU68">
        <v>3</v>
      </c>
      <c r="CV68" t="s">
        <v>862</v>
      </c>
      <c r="CW68">
        <v>5</v>
      </c>
      <c r="CX68" t="s">
        <v>870</v>
      </c>
      <c r="CY68">
        <v>-1</v>
      </c>
      <c r="CZ68">
        <v>-1</v>
      </c>
      <c r="DA68">
        <v>-1</v>
      </c>
      <c r="DB68">
        <v>-1</v>
      </c>
      <c r="DC68">
        <v>-1</v>
      </c>
      <c r="DD68">
        <v>0</v>
      </c>
    </row>
    <row r="69" spans="1:108" s="111" customFormat="1" ht="18" hidden="1" customHeight="1" outlineLevel="1">
      <c r="A69" s="190">
        <f t="shared" si="10"/>
        <v>0</v>
      </c>
      <c r="B69" s="114">
        <v>2</v>
      </c>
      <c r="C69" s="113">
        <v>1</v>
      </c>
      <c r="D69" s="113">
        <v>4</v>
      </c>
      <c r="E69" s="113"/>
      <c r="F69" s="115"/>
      <c r="G69" s="125" t="s">
        <v>871</v>
      </c>
      <c r="H69" s="133"/>
      <c r="I69" s="117"/>
      <c r="J69" s="113" t="s">
        <v>117</v>
      </c>
      <c r="K69" s="125" t="s">
        <v>150</v>
      </c>
      <c r="L69" s="113" t="s">
        <v>96</v>
      </c>
      <c r="M69" s="113">
        <v>1</v>
      </c>
      <c r="N69" s="113"/>
      <c r="O69" s="113"/>
      <c r="P69" s="118"/>
      <c r="Q69" s="119"/>
      <c r="R69" s="119"/>
      <c r="S69" s="119"/>
      <c r="T69" s="120">
        <f t="shared" si="49"/>
        <v>0</v>
      </c>
      <c r="U69" s="121">
        <f t="shared" si="50"/>
        <v>9.8000000000000007</v>
      </c>
      <c r="V69" s="126"/>
      <c r="W69" s="126"/>
      <c r="X69" s="121">
        <f t="shared" si="51"/>
        <v>9.8000000000000007</v>
      </c>
      <c r="Y69" s="122">
        <f t="shared" si="52"/>
        <v>0</v>
      </c>
      <c r="Z69" s="76">
        <v>1</v>
      </c>
      <c r="AA69" s="76">
        <v>1</v>
      </c>
      <c r="AB69" s="76">
        <v>5</v>
      </c>
      <c r="AC69" s="76"/>
      <c r="AD69" s="76">
        <v>2</v>
      </c>
      <c r="AE69" s="76">
        <v>2</v>
      </c>
      <c r="AF69" s="76"/>
      <c r="AG69" s="76">
        <v>4</v>
      </c>
      <c r="AH69" s="76">
        <v>11</v>
      </c>
      <c r="AI69" s="76"/>
      <c r="AJ69" s="76"/>
      <c r="AK69" s="76"/>
      <c r="AL69" s="76"/>
      <c r="AM69" s="76"/>
      <c r="AN69" s="76"/>
      <c r="AO69" s="76"/>
      <c r="AP69" s="76"/>
      <c r="AQ69" s="76"/>
      <c r="AR69" s="76"/>
      <c r="AS69" s="76"/>
      <c r="AT69" s="76"/>
      <c r="AU69" s="76"/>
      <c r="AV69" s="76"/>
      <c r="AW69" s="76"/>
      <c r="AX69" s="76"/>
      <c r="AY69" s="76"/>
      <c r="AZ69" s="76"/>
      <c r="BA69" s="76"/>
      <c r="BB69" s="76"/>
      <c r="BC69" s="76"/>
      <c r="BD69" s="123">
        <f t="shared" si="53"/>
        <v>0</v>
      </c>
      <c r="BE69" s="123">
        <f t="shared" si="54"/>
        <v>0</v>
      </c>
      <c r="BF69" s="123">
        <f t="shared" si="55"/>
        <v>0</v>
      </c>
      <c r="BG69" s="198"/>
      <c r="BH69" s="124"/>
      <c r="BI69" s="123">
        <f t="shared" si="2"/>
        <v>0</v>
      </c>
      <c r="BJ69" s="112" t="str">
        <f t="shared" si="9"/>
        <v>2.1.4 - WDOTUM0040 - Operator Setup</v>
      </c>
      <c r="BK69" s="112"/>
      <c r="BL69">
        <v>6</v>
      </c>
      <c r="BM69" t="s">
        <v>872</v>
      </c>
      <c r="BN69">
        <v>1</v>
      </c>
      <c r="BO69" t="s">
        <v>775</v>
      </c>
      <c r="BP69">
        <v>0</v>
      </c>
      <c r="BQ69" t="s">
        <v>588</v>
      </c>
      <c r="BR69">
        <v>0</v>
      </c>
      <c r="BS69" t="s">
        <v>588</v>
      </c>
      <c r="BT69">
        <v>1</v>
      </c>
      <c r="BU69" t="s">
        <v>873</v>
      </c>
      <c r="BV69">
        <v>0</v>
      </c>
      <c r="BW69" t="s">
        <v>588</v>
      </c>
      <c r="BX69">
        <v>1</v>
      </c>
      <c r="BY69" t="s">
        <v>873</v>
      </c>
      <c r="BZ69">
        <v>6</v>
      </c>
      <c r="CA69" t="s">
        <v>872</v>
      </c>
      <c r="CB69">
        <v>7</v>
      </c>
      <c r="CC69">
        <v>2</v>
      </c>
      <c r="CD69" t="s">
        <v>874</v>
      </c>
      <c r="CE69">
        <v>2</v>
      </c>
      <c r="CF69" t="s">
        <v>875</v>
      </c>
      <c r="CG69">
        <v>0</v>
      </c>
      <c r="CH69" t="s">
        <v>588</v>
      </c>
      <c r="CI69">
        <v>-1</v>
      </c>
      <c r="CJ69">
        <v>-1</v>
      </c>
      <c r="CK69">
        <v>0</v>
      </c>
      <c r="CL69" t="s">
        <v>588</v>
      </c>
      <c r="CM69">
        <v>0</v>
      </c>
      <c r="CN69" t="s">
        <v>588</v>
      </c>
      <c r="CO69">
        <v>2</v>
      </c>
      <c r="CP69" t="s">
        <v>876</v>
      </c>
      <c r="CQ69">
        <v>4</v>
      </c>
      <c r="CR69" t="s">
        <v>718</v>
      </c>
      <c r="CS69">
        <v>2</v>
      </c>
      <c r="CT69" t="s">
        <v>877</v>
      </c>
      <c r="CU69">
        <v>11</v>
      </c>
      <c r="CV69" t="s">
        <v>878</v>
      </c>
      <c r="CW69">
        <v>11</v>
      </c>
      <c r="CX69" t="s">
        <v>879</v>
      </c>
      <c r="CY69">
        <v>-1</v>
      </c>
      <c r="CZ69">
        <v>-1</v>
      </c>
      <c r="DA69">
        <v>-1</v>
      </c>
      <c r="DB69">
        <v>-1</v>
      </c>
      <c r="DC69">
        <v>-1</v>
      </c>
      <c r="DD69">
        <v>0</v>
      </c>
    </row>
    <row r="70" spans="1:108" s="111" customFormat="1" ht="18" hidden="1" customHeight="1" outlineLevel="1">
      <c r="A70" s="190">
        <f t="shared" si="10"/>
        <v>0</v>
      </c>
      <c r="B70" s="114">
        <v>2</v>
      </c>
      <c r="C70" s="113">
        <v>1</v>
      </c>
      <c r="D70" s="113">
        <v>5</v>
      </c>
      <c r="E70" s="113"/>
      <c r="F70" s="115"/>
      <c r="G70" s="125" t="s">
        <v>880</v>
      </c>
      <c r="H70" s="133"/>
      <c r="I70" s="117"/>
      <c r="J70" s="113" t="s">
        <v>117</v>
      </c>
      <c r="K70" s="125" t="s">
        <v>151</v>
      </c>
      <c r="L70" s="113" t="s">
        <v>96</v>
      </c>
      <c r="M70" s="113">
        <v>1</v>
      </c>
      <c r="N70" s="113"/>
      <c r="O70" s="113"/>
      <c r="P70" s="118"/>
      <c r="Q70" s="119"/>
      <c r="R70" s="119"/>
      <c r="S70" s="119"/>
      <c r="T70" s="120">
        <f t="shared" si="49"/>
        <v>0</v>
      </c>
      <c r="U70" s="121">
        <f t="shared" si="50"/>
        <v>6.4</v>
      </c>
      <c r="V70" s="126">
        <v>0.1</v>
      </c>
      <c r="W70" s="126">
        <v>0.5</v>
      </c>
      <c r="X70" s="121">
        <f t="shared" si="51"/>
        <v>3.2</v>
      </c>
      <c r="Y70" s="122">
        <f t="shared" si="52"/>
        <v>0</v>
      </c>
      <c r="Z70" s="76">
        <v>1</v>
      </c>
      <c r="AA70" s="76">
        <v>1</v>
      </c>
      <c r="AB70" s="76">
        <v>9</v>
      </c>
      <c r="AC70" s="76"/>
      <c r="AD70" s="76">
        <v>4</v>
      </c>
      <c r="AE70" s="76">
        <v>3</v>
      </c>
      <c r="AF70" s="76"/>
      <c r="AG70" s="76">
        <v>6</v>
      </c>
      <c r="AH70" s="76">
        <v>1</v>
      </c>
      <c r="AI70" s="76"/>
      <c r="AJ70" s="76"/>
      <c r="AK70" s="76"/>
      <c r="AL70" s="76"/>
      <c r="AM70" s="76"/>
      <c r="AN70" s="76"/>
      <c r="AO70" s="76"/>
      <c r="AP70" s="76"/>
      <c r="AQ70" s="76"/>
      <c r="AR70" s="76"/>
      <c r="AS70" s="76"/>
      <c r="AT70" s="76"/>
      <c r="AU70" s="76"/>
      <c r="AV70" s="76"/>
      <c r="AW70" s="76"/>
      <c r="AX70" s="76"/>
      <c r="AY70" s="76"/>
      <c r="AZ70" s="76"/>
      <c r="BA70" s="76"/>
      <c r="BB70" s="76"/>
      <c r="BC70" s="76"/>
      <c r="BD70" s="123">
        <f t="shared" si="53"/>
        <v>0</v>
      </c>
      <c r="BE70" s="123">
        <f t="shared" si="54"/>
        <v>0</v>
      </c>
      <c r="BF70" s="123">
        <f t="shared" si="55"/>
        <v>0</v>
      </c>
      <c r="BG70" s="198"/>
      <c r="BH70" s="124"/>
      <c r="BI70" s="123">
        <f t="shared" si="2"/>
        <v>0</v>
      </c>
      <c r="BJ70" s="112" t="str">
        <f t="shared" si="9"/>
        <v>2.1.5 - WDOTUM0160 - Special Calendar</v>
      </c>
      <c r="BK70" s="112" t="b">
        <f t="shared" ref="BK70:BK71" si="56">ISNUMBER(SEARCH("FN_HOLIDAY",BO70))</f>
        <v>0</v>
      </c>
      <c r="BL70">
        <v>10</v>
      </c>
      <c r="BM70" t="s">
        <v>881</v>
      </c>
      <c r="BN70">
        <v>0</v>
      </c>
      <c r="BO70" t="s">
        <v>588</v>
      </c>
      <c r="BP70">
        <v>0</v>
      </c>
      <c r="BQ70" t="s">
        <v>588</v>
      </c>
      <c r="BR70">
        <v>0</v>
      </c>
      <c r="BS70" t="s">
        <v>588</v>
      </c>
      <c r="BT70">
        <v>1</v>
      </c>
      <c r="BU70" t="s">
        <v>882</v>
      </c>
      <c r="BV70">
        <v>0</v>
      </c>
      <c r="BW70" t="s">
        <v>588</v>
      </c>
      <c r="BX70">
        <v>1</v>
      </c>
      <c r="BY70" t="s">
        <v>882</v>
      </c>
      <c r="BZ70">
        <v>10</v>
      </c>
      <c r="CA70" t="s">
        <v>881</v>
      </c>
      <c r="CB70">
        <v>11</v>
      </c>
      <c r="CC70">
        <v>4</v>
      </c>
      <c r="CD70" t="s">
        <v>883</v>
      </c>
      <c r="CE70">
        <v>4</v>
      </c>
      <c r="CF70" t="s">
        <v>884</v>
      </c>
      <c r="CG70">
        <v>0</v>
      </c>
      <c r="CH70" t="s">
        <v>588</v>
      </c>
      <c r="CI70">
        <v>-1</v>
      </c>
      <c r="CJ70">
        <v>-1</v>
      </c>
      <c r="CK70">
        <v>0</v>
      </c>
      <c r="CL70" t="s">
        <v>588</v>
      </c>
      <c r="CM70">
        <v>0</v>
      </c>
      <c r="CN70" t="s">
        <v>588</v>
      </c>
      <c r="CO70">
        <v>2</v>
      </c>
      <c r="CP70" t="s">
        <v>885</v>
      </c>
      <c r="CQ70">
        <v>6</v>
      </c>
      <c r="CR70" t="s">
        <v>886</v>
      </c>
      <c r="CS70">
        <v>3</v>
      </c>
      <c r="CT70" t="s">
        <v>887</v>
      </c>
      <c r="CU70">
        <v>14</v>
      </c>
      <c r="CV70" t="s">
        <v>888</v>
      </c>
      <c r="CW70">
        <v>14</v>
      </c>
      <c r="CX70" t="s">
        <v>889</v>
      </c>
      <c r="CY70">
        <v>-1</v>
      </c>
      <c r="CZ70">
        <v>-1</v>
      </c>
      <c r="DA70">
        <v>-1</v>
      </c>
      <c r="DB70">
        <v>-1</v>
      </c>
      <c r="DC70">
        <v>-1</v>
      </c>
      <c r="DD70">
        <v>0</v>
      </c>
    </row>
    <row r="71" spans="1:108" s="111" customFormat="1" ht="18" hidden="1" customHeight="1" outlineLevel="1">
      <c r="A71" s="190">
        <f t="shared" si="10"/>
        <v>0</v>
      </c>
      <c r="B71" s="114">
        <v>2</v>
      </c>
      <c r="C71" s="113">
        <v>1</v>
      </c>
      <c r="D71" s="113">
        <v>5</v>
      </c>
      <c r="E71" s="113">
        <v>1</v>
      </c>
      <c r="F71" s="115"/>
      <c r="G71" s="125" t="s">
        <v>428</v>
      </c>
      <c r="H71" s="133"/>
      <c r="I71" s="117"/>
      <c r="J71" s="113" t="s">
        <v>117</v>
      </c>
      <c r="K71" s="125" t="s">
        <v>152</v>
      </c>
      <c r="L71" s="113" t="s">
        <v>96</v>
      </c>
      <c r="M71" s="113">
        <v>1</v>
      </c>
      <c r="N71" s="113"/>
      <c r="O71" s="113"/>
      <c r="P71" s="118"/>
      <c r="Q71" s="119"/>
      <c r="R71" s="119"/>
      <c r="S71" s="119"/>
      <c r="T71" s="120">
        <f>(IF(L71&lt;&gt;"M",0, IF(J71="New Function", (IF(Q71&lt;&gt;"",Q71,0)*(IF(R71&lt;&gt;"",R71,1)*IF(S71&lt;&gt;"",S71,1))), IF(J71="Modified Function", (IF(Q71&lt;&gt;"",Q71,0)*(IF(R71&lt;&gt;"",R71,1)*IF(S71&lt;&gt;"",0.9*S71+0.1,1))), IF(J71="BCT Testing Function", (IF(Q71&lt;&gt;"",Q71,0)*(IF(R71&lt;&gt;"",R71,1)*0.05*IF(S71&lt;&gt;"",S71,1))), 0)))))</f>
        <v>0</v>
      </c>
      <c r="U71" s="121">
        <f t="shared" si="50"/>
        <v>5.8999999999999995</v>
      </c>
      <c r="V71" s="126">
        <f t="shared" ref="V71" si="57">$V$10</f>
        <v>0.05</v>
      </c>
      <c r="W71" s="126"/>
      <c r="X71" s="121">
        <f xml:space="preserve"> U71*IF(W71&lt;&gt;"",W71,1)</f>
        <v>5.8999999999999995</v>
      </c>
      <c r="Y71" s="122">
        <f t="shared" si="52"/>
        <v>0</v>
      </c>
      <c r="Z71" s="76">
        <v>1</v>
      </c>
      <c r="AA71" s="76">
        <v>1</v>
      </c>
      <c r="AB71" s="76">
        <v>10</v>
      </c>
      <c r="AC71" s="76"/>
      <c r="AD71" s="76">
        <v>3</v>
      </c>
      <c r="AE71" s="76">
        <v>2</v>
      </c>
      <c r="AF71" s="76"/>
      <c r="AG71" s="76">
        <v>4</v>
      </c>
      <c r="AH71" s="76">
        <v>1</v>
      </c>
      <c r="AI71" s="76"/>
      <c r="AJ71" s="76"/>
      <c r="AK71" s="76"/>
      <c r="AL71" s="76"/>
      <c r="AM71" s="76"/>
      <c r="AN71" s="76"/>
      <c r="AO71" s="76"/>
      <c r="AP71" s="76"/>
      <c r="AQ71" s="76"/>
      <c r="AR71" s="76"/>
      <c r="AS71" s="76"/>
      <c r="AT71" s="76"/>
      <c r="AU71" s="76"/>
      <c r="AV71" s="76"/>
      <c r="AW71" s="76"/>
      <c r="AX71" s="76"/>
      <c r="AY71" s="76"/>
      <c r="AZ71" s="76"/>
      <c r="BA71" s="76"/>
      <c r="BB71" s="76"/>
      <c r="BC71" s="76"/>
      <c r="BD71" s="123">
        <f t="shared" si="53"/>
        <v>0</v>
      </c>
      <c r="BE71" s="123">
        <f t="shared" si="54"/>
        <v>0</v>
      </c>
      <c r="BF71" s="123">
        <f t="shared" si="55"/>
        <v>0</v>
      </c>
      <c r="BG71" s="198"/>
      <c r="BH71" s="124"/>
      <c r="BI71" s="123">
        <f>BE71+BF71+BD71</f>
        <v>0</v>
      </c>
      <c r="BJ71" s="112" t="str">
        <f t="shared" si="9"/>
        <v>2.1.5.1 - WDOTUM0161 - Maintain Special Calendar</v>
      </c>
      <c r="BK71" s="112" t="b">
        <f t="shared" si="56"/>
        <v>0</v>
      </c>
      <c r="BL71">
        <v>11</v>
      </c>
      <c r="BM71" t="s">
        <v>890</v>
      </c>
      <c r="BN71">
        <v>1</v>
      </c>
      <c r="BO71" t="s">
        <v>775</v>
      </c>
      <c r="BP71">
        <v>0</v>
      </c>
      <c r="BQ71" t="s">
        <v>588</v>
      </c>
      <c r="BR71">
        <v>1</v>
      </c>
      <c r="BS71" t="s">
        <v>882</v>
      </c>
      <c r="BT71">
        <v>0</v>
      </c>
      <c r="BU71" t="s">
        <v>588</v>
      </c>
      <c r="BV71">
        <v>1</v>
      </c>
      <c r="BW71" t="s">
        <v>882</v>
      </c>
      <c r="BX71">
        <v>1</v>
      </c>
      <c r="BY71" t="s">
        <v>882</v>
      </c>
      <c r="BZ71">
        <v>11</v>
      </c>
      <c r="CA71" t="s">
        <v>890</v>
      </c>
      <c r="CB71">
        <v>13</v>
      </c>
      <c r="CC71">
        <v>3</v>
      </c>
      <c r="CD71" t="s">
        <v>891</v>
      </c>
      <c r="CE71">
        <v>5</v>
      </c>
      <c r="CF71" t="s">
        <v>892</v>
      </c>
      <c r="CG71">
        <v>0</v>
      </c>
      <c r="CH71" t="s">
        <v>588</v>
      </c>
      <c r="CI71">
        <v>-1</v>
      </c>
      <c r="CJ71">
        <v>-1</v>
      </c>
      <c r="CK71">
        <v>2</v>
      </c>
      <c r="CL71" t="s">
        <v>893</v>
      </c>
      <c r="CM71">
        <v>0</v>
      </c>
      <c r="CN71" t="s">
        <v>588</v>
      </c>
      <c r="CO71">
        <v>0</v>
      </c>
      <c r="CP71" t="s">
        <v>588</v>
      </c>
      <c r="CQ71">
        <v>4</v>
      </c>
      <c r="CR71" t="s">
        <v>894</v>
      </c>
      <c r="CS71">
        <v>2</v>
      </c>
      <c r="CT71" t="s">
        <v>726</v>
      </c>
      <c r="CU71">
        <v>11</v>
      </c>
      <c r="CV71" t="s">
        <v>895</v>
      </c>
      <c r="CW71">
        <v>9</v>
      </c>
      <c r="CX71" t="s">
        <v>896</v>
      </c>
      <c r="CY71">
        <v>-1</v>
      </c>
      <c r="CZ71">
        <v>-1</v>
      </c>
      <c r="DA71">
        <v>-1</v>
      </c>
      <c r="DB71">
        <v>-1</v>
      </c>
      <c r="DC71">
        <v>-1</v>
      </c>
      <c r="DD71">
        <v>0</v>
      </c>
    </row>
    <row r="72" spans="1:108" s="111" customFormat="1" ht="18" hidden="1" customHeight="1" outlineLevel="1">
      <c r="A72" s="190">
        <f t="shared" si="10"/>
        <v>0</v>
      </c>
      <c r="B72" s="114">
        <v>2</v>
      </c>
      <c r="C72" s="113">
        <v>2</v>
      </c>
      <c r="D72" s="113"/>
      <c r="E72" s="113"/>
      <c r="F72" s="115"/>
      <c r="G72" s="125" t="s">
        <v>871</v>
      </c>
      <c r="H72" s="133"/>
      <c r="I72" s="117"/>
      <c r="J72" s="113" t="s">
        <v>117</v>
      </c>
      <c r="K72" s="125" t="s">
        <v>153</v>
      </c>
      <c r="L72" s="113" t="s">
        <v>96</v>
      </c>
      <c r="M72" s="113">
        <v>1</v>
      </c>
      <c r="N72" s="113"/>
      <c r="O72" s="113"/>
      <c r="P72" s="118"/>
      <c r="Q72" s="119"/>
      <c r="R72" s="119"/>
      <c r="S72" s="119"/>
      <c r="T72" s="120">
        <f t="shared" si="49"/>
        <v>0</v>
      </c>
      <c r="U72" s="121">
        <f t="shared" si="50"/>
        <v>8.6999999999999993</v>
      </c>
      <c r="V72" s="126"/>
      <c r="W72" s="126"/>
      <c r="X72" s="121">
        <f t="shared" si="51"/>
        <v>8.6999999999999993</v>
      </c>
      <c r="Y72" s="122">
        <f t="shared" si="52"/>
        <v>0</v>
      </c>
      <c r="Z72" s="76">
        <v>1</v>
      </c>
      <c r="AA72" s="76">
        <v>1</v>
      </c>
      <c r="AB72" s="76">
        <v>3</v>
      </c>
      <c r="AC72" s="76"/>
      <c r="AD72" s="76"/>
      <c r="AE72" s="76">
        <v>3</v>
      </c>
      <c r="AF72" s="76"/>
      <c r="AG72" s="76">
        <v>4</v>
      </c>
      <c r="AH72" s="76">
        <v>9</v>
      </c>
      <c r="AI72" s="76"/>
      <c r="AJ72" s="76"/>
      <c r="AK72" s="76"/>
      <c r="AL72" s="76"/>
      <c r="AM72" s="76"/>
      <c r="AN72" s="76"/>
      <c r="AO72" s="76"/>
      <c r="AP72" s="76"/>
      <c r="AQ72" s="76"/>
      <c r="AR72" s="76"/>
      <c r="AS72" s="76"/>
      <c r="AT72" s="76"/>
      <c r="AU72" s="76"/>
      <c r="AV72" s="76"/>
      <c r="AW72" s="76"/>
      <c r="AX72" s="76"/>
      <c r="AY72" s="76"/>
      <c r="AZ72" s="76"/>
      <c r="BA72" s="76"/>
      <c r="BB72" s="76"/>
      <c r="BC72" s="76"/>
      <c r="BD72" s="123">
        <f t="shared" si="53"/>
        <v>0</v>
      </c>
      <c r="BE72" s="123">
        <f t="shared" si="54"/>
        <v>0</v>
      </c>
      <c r="BF72" s="123">
        <f t="shared" si="55"/>
        <v>0</v>
      </c>
      <c r="BG72" s="198"/>
      <c r="BH72" s="124"/>
      <c r="BI72" s="123">
        <f t="shared" si="2"/>
        <v>0</v>
      </c>
      <c r="BJ72" s="112" t="str">
        <f t="shared" si="9"/>
        <v>2.2 - WDOTUM0050 - Operator Setup</v>
      </c>
      <c r="BK72" s="112"/>
      <c r="BL72">
        <v>4</v>
      </c>
      <c r="BM72" t="s">
        <v>897</v>
      </c>
      <c r="BN72">
        <v>0</v>
      </c>
      <c r="BO72" t="s">
        <v>588</v>
      </c>
      <c r="BP72">
        <v>0</v>
      </c>
      <c r="BQ72" t="s">
        <v>588</v>
      </c>
      <c r="BR72">
        <v>0</v>
      </c>
      <c r="BS72" t="s">
        <v>588</v>
      </c>
      <c r="BT72">
        <v>1</v>
      </c>
      <c r="BU72" t="s">
        <v>873</v>
      </c>
      <c r="BV72">
        <v>0</v>
      </c>
      <c r="BW72" t="s">
        <v>588</v>
      </c>
      <c r="BX72">
        <v>1</v>
      </c>
      <c r="BY72" t="s">
        <v>873</v>
      </c>
      <c r="BZ72">
        <v>4</v>
      </c>
      <c r="CA72" t="s">
        <v>897</v>
      </c>
      <c r="CB72">
        <v>5</v>
      </c>
      <c r="CC72">
        <v>0</v>
      </c>
      <c r="CD72" t="s">
        <v>588</v>
      </c>
      <c r="CE72">
        <v>1</v>
      </c>
      <c r="CF72" t="s">
        <v>898</v>
      </c>
      <c r="CG72">
        <v>0</v>
      </c>
      <c r="CH72" t="s">
        <v>588</v>
      </c>
      <c r="CI72">
        <v>-1</v>
      </c>
      <c r="CJ72">
        <v>-1</v>
      </c>
      <c r="CK72">
        <v>0</v>
      </c>
      <c r="CL72" t="s">
        <v>588</v>
      </c>
      <c r="CM72">
        <v>0</v>
      </c>
      <c r="CN72" t="s">
        <v>588</v>
      </c>
      <c r="CO72">
        <v>4</v>
      </c>
      <c r="CP72" t="s">
        <v>899</v>
      </c>
      <c r="CQ72">
        <v>4</v>
      </c>
      <c r="CR72" t="s">
        <v>900</v>
      </c>
      <c r="CS72">
        <v>3</v>
      </c>
      <c r="CT72" t="s">
        <v>901</v>
      </c>
      <c r="CU72">
        <v>22</v>
      </c>
      <c r="CV72" t="s">
        <v>902</v>
      </c>
      <c r="CW72">
        <v>9</v>
      </c>
      <c r="CX72" t="s">
        <v>903</v>
      </c>
      <c r="CY72">
        <v>-1</v>
      </c>
      <c r="CZ72">
        <v>-1</v>
      </c>
      <c r="DA72">
        <v>-1</v>
      </c>
      <c r="DB72">
        <v>-1</v>
      </c>
      <c r="DC72">
        <v>-1</v>
      </c>
      <c r="DD72">
        <v>0</v>
      </c>
    </row>
    <row r="73" spans="1:108" s="111" customFormat="1" ht="18" hidden="1" customHeight="1" outlineLevel="1">
      <c r="A73" s="190">
        <f t="shared" si="10"/>
        <v>0</v>
      </c>
      <c r="B73" s="114">
        <v>2</v>
      </c>
      <c r="C73" s="113">
        <v>2</v>
      </c>
      <c r="D73" s="113">
        <v>1</v>
      </c>
      <c r="E73" s="113"/>
      <c r="F73" s="128"/>
      <c r="G73" s="125" t="s">
        <v>429</v>
      </c>
      <c r="H73" s="133"/>
      <c r="I73" s="129"/>
      <c r="J73" s="113" t="s">
        <v>117</v>
      </c>
      <c r="K73" s="125" t="s">
        <v>108</v>
      </c>
      <c r="L73" s="113" t="s">
        <v>96</v>
      </c>
      <c r="M73" s="113">
        <v>1</v>
      </c>
      <c r="N73" s="113"/>
      <c r="O73" s="113"/>
      <c r="P73" s="118"/>
      <c r="Q73" s="119"/>
      <c r="R73" s="119"/>
      <c r="S73" s="119"/>
      <c r="T73" s="120">
        <f>(IF(L73&lt;&gt;"M",0, IF(J73="New Function", (IF(Q73&lt;&gt;"",Q73,0)*(IF(R73&lt;&gt;"",R73,1)*IF(S73&lt;&gt;"",S73,1))), IF(J73="Modified Function", (IF(Q73&lt;&gt;"",Q73,0)*(IF(R73&lt;&gt;"",R73,1)*IF(S73&lt;&gt;"",0.9*S73+0.1,1))), IF(J73="BCT Testing Function", (IF(Q73&lt;&gt;"",Q73,0)*(IF(R73&lt;&gt;"",R73,1)*0.05*IF(S73&lt;&gt;"",S73,1))), 0)))))</f>
        <v>0</v>
      </c>
      <c r="U73" s="121">
        <f t="shared" si="50"/>
        <v>6.2</v>
      </c>
      <c r="V73" s="126"/>
      <c r="W73" s="126"/>
      <c r="X73" s="121">
        <f xml:space="preserve"> U73*IF(W73&lt;&gt;"",W73,1)</f>
        <v>6.2</v>
      </c>
      <c r="Y73" s="122">
        <f t="shared" si="52"/>
        <v>0</v>
      </c>
      <c r="Z73" s="76">
        <v>1</v>
      </c>
      <c r="AA73" s="76">
        <v>1</v>
      </c>
      <c r="AB73" s="76">
        <v>3</v>
      </c>
      <c r="AC73" s="76"/>
      <c r="AD73" s="76"/>
      <c r="AE73" s="76"/>
      <c r="AF73" s="76"/>
      <c r="AG73" s="76">
        <v>4</v>
      </c>
      <c r="AH73" s="76">
        <v>7</v>
      </c>
      <c r="AI73" s="76"/>
      <c r="AJ73" s="76"/>
      <c r="AK73" s="76"/>
      <c r="AL73" s="76"/>
      <c r="AM73" s="76"/>
      <c r="AN73" s="76"/>
      <c r="AO73" s="76"/>
      <c r="AP73" s="76"/>
      <c r="AQ73" s="76"/>
      <c r="AR73" s="76"/>
      <c r="AS73" s="76"/>
      <c r="AT73" s="76"/>
      <c r="AU73" s="76"/>
      <c r="AV73" s="76"/>
      <c r="AW73" s="76"/>
      <c r="AX73" s="76"/>
      <c r="AY73" s="76"/>
      <c r="AZ73" s="76"/>
      <c r="BA73" s="76"/>
      <c r="BB73" s="76"/>
      <c r="BC73" s="76"/>
      <c r="BD73" s="123">
        <f t="shared" si="53"/>
        <v>0</v>
      </c>
      <c r="BE73" s="123">
        <f t="shared" si="54"/>
        <v>0</v>
      </c>
      <c r="BF73" s="123">
        <f t="shared" si="55"/>
        <v>0</v>
      </c>
      <c r="BG73" s="198"/>
      <c r="BH73" s="124"/>
      <c r="BI73" s="123">
        <f>BE73+BF73+BD73</f>
        <v>0</v>
      </c>
      <c r="BJ73" s="112" t="str">
        <f t="shared" si="9"/>
        <v>2.2.1 - WDOTUM0051 - Lookup for Employee</v>
      </c>
      <c r="BK73" s="112"/>
      <c r="BL73">
        <v>4</v>
      </c>
      <c r="BM73" t="s">
        <v>904</v>
      </c>
      <c r="BN73">
        <v>4</v>
      </c>
      <c r="BO73" t="s">
        <v>905</v>
      </c>
      <c r="BP73">
        <v>2</v>
      </c>
      <c r="BQ73" t="s">
        <v>906</v>
      </c>
      <c r="BR73">
        <v>1</v>
      </c>
      <c r="BS73" t="s">
        <v>741</v>
      </c>
      <c r="BT73">
        <v>0</v>
      </c>
      <c r="BU73" t="s">
        <v>588</v>
      </c>
      <c r="BV73">
        <v>0</v>
      </c>
      <c r="BW73" t="s">
        <v>588</v>
      </c>
      <c r="BX73">
        <v>1</v>
      </c>
      <c r="BY73" t="s">
        <v>741</v>
      </c>
      <c r="BZ73">
        <v>5</v>
      </c>
      <c r="CA73" t="s">
        <v>907</v>
      </c>
      <c r="CB73">
        <v>5</v>
      </c>
      <c r="CC73">
        <v>0</v>
      </c>
      <c r="CD73" t="s">
        <v>588</v>
      </c>
      <c r="CE73">
        <v>2</v>
      </c>
      <c r="CF73" t="s">
        <v>908</v>
      </c>
      <c r="CG73">
        <v>0</v>
      </c>
      <c r="CH73" t="s">
        <v>588</v>
      </c>
      <c r="CI73">
        <v>-1</v>
      </c>
      <c r="CJ73">
        <v>-1</v>
      </c>
      <c r="CK73">
        <v>1</v>
      </c>
      <c r="CL73" t="s">
        <v>787</v>
      </c>
      <c r="CM73">
        <v>0</v>
      </c>
      <c r="CN73" t="s">
        <v>588</v>
      </c>
      <c r="CO73">
        <v>0</v>
      </c>
      <c r="CP73" t="s">
        <v>588</v>
      </c>
      <c r="CQ73">
        <v>4</v>
      </c>
      <c r="CR73" t="s">
        <v>909</v>
      </c>
      <c r="CS73">
        <v>0</v>
      </c>
      <c r="CT73" t="s">
        <v>588</v>
      </c>
      <c r="CU73">
        <v>10</v>
      </c>
      <c r="CV73" t="s">
        <v>910</v>
      </c>
      <c r="CW73">
        <v>7</v>
      </c>
      <c r="CX73" t="s">
        <v>911</v>
      </c>
      <c r="CY73">
        <v>-1</v>
      </c>
      <c r="CZ73">
        <v>-1</v>
      </c>
      <c r="DA73">
        <v>-1</v>
      </c>
      <c r="DB73">
        <v>-1</v>
      </c>
      <c r="DC73">
        <v>-1</v>
      </c>
      <c r="DD73">
        <v>0</v>
      </c>
    </row>
    <row r="74" spans="1:108" s="111" customFormat="1" ht="18" hidden="1" customHeight="1" outlineLevel="1">
      <c r="A74" s="190">
        <f t="shared" si="10"/>
        <v>0</v>
      </c>
      <c r="B74" s="114">
        <v>2</v>
      </c>
      <c r="C74" s="113">
        <v>2</v>
      </c>
      <c r="D74" s="113">
        <v>2</v>
      </c>
      <c r="E74" s="113"/>
      <c r="F74" s="115"/>
      <c r="G74" s="125" t="s">
        <v>430</v>
      </c>
      <c r="H74" s="133"/>
      <c r="I74" s="117"/>
      <c r="J74" s="113" t="s">
        <v>117</v>
      </c>
      <c r="K74" s="125" t="s">
        <v>155</v>
      </c>
      <c r="L74" s="113" t="s">
        <v>96</v>
      </c>
      <c r="M74" s="113">
        <v>1</v>
      </c>
      <c r="N74" s="113"/>
      <c r="O74" s="113"/>
      <c r="P74" s="118"/>
      <c r="Q74" s="119"/>
      <c r="R74" s="119"/>
      <c r="S74" s="119"/>
      <c r="T74" s="120">
        <f>(IF(L74&lt;&gt;"M",0, IF(J74="New Function", (IF(Q74&lt;&gt;"",Q74,0)*(IF(R74&lt;&gt;"",R74,1)*IF(S74&lt;&gt;"",S74,1))), IF(J74="Modified Function", (IF(Q74&lt;&gt;"",Q74,0)*(IF(R74&lt;&gt;"",R74,1)*IF(S74&lt;&gt;"",0.9*S74+0.1,1))), IF(J74="BCT Testing Function", (IF(Q74&lt;&gt;"",Q74,0)*(IF(R74&lt;&gt;"",R74,1)*0.05*IF(S74&lt;&gt;"",S74,1))), 0)))))</f>
        <v>0</v>
      </c>
      <c r="U74" s="121">
        <f t="shared" si="50"/>
        <v>7.3000000000000007</v>
      </c>
      <c r="V74" s="126"/>
      <c r="W74" s="126"/>
      <c r="X74" s="121">
        <f xml:space="preserve"> U74*IF(W74&lt;&gt;"",W74,1)</f>
        <v>7.3000000000000007</v>
      </c>
      <c r="Y74" s="122">
        <f t="shared" si="52"/>
        <v>0</v>
      </c>
      <c r="Z74" s="76">
        <v>1</v>
      </c>
      <c r="AA74" s="76">
        <v>1</v>
      </c>
      <c r="AB74" s="76">
        <v>1</v>
      </c>
      <c r="AC74" s="76"/>
      <c r="AD74" s="76"/>
      <c r="AE74" s="76"/>
      <c r="AF74" s="76"/>
      <c r="AG74" s="76">
        <v>4</v>
      </c>
      <c r="AH74" s="76">
        <v>10</v>
      </c>
      <c r="AI74" s="76"/>
      <c r="AJ74" s="76"/>
      <c r="AK74" s="76"/>
      <c r="AL74" s="76"/>
      <c r="AM74" s="76"/>
      <c r="AN74" s="76"/>
      <c r="AO74" s="76"/>
      <c r="AP74" s="76"/>
      <c r="AQ74" s="76"/>
      <c r="AR74" s="76"/>
      <c r="AS74" s="76"/>
      <c r="AT74" s="76"/>
      <c r="AU74" s="76"/>
      <c r="AV74" s="76"/>
      <c r="AW74" s="76"/>
      <c r="AX74" s="76"/>
      <c r="AY74" s="76"/>
      <c r="AZ74" s="76"/>
      <c r="BA74" s="76"/>
      <c r="BB74" s="76"/>
      <c r="BC74" s="76"/>
      <c r="BD74" s="123">
        <f t="shared" si="53"/>
        <v>0</v>
      </c>
      <c r="BE74" s="123">
        <f t="shared" si="54"/>
        <v>0</v>
      </c>
      <c r="BF74" s="123">
        <f t="shared" si="55"/>
        <v>0</v>
      </c>
      <c r="BG74" s="198"/>
      <c r="BH74" s="124"/>
      <c r="BI74" s="123">
        <f>BE74+BF74+BD74</f>
        <v>0</v>
      </c>
      <c r="BJ74" s="112" t="str">
        <f t="shared" si="9"/>
        <v>2.2.2 - WDOTUM0052 - Assign Cost Center</v>
      </c>
      <c r="BK74" s="112"/>
      <c r="BL74">
        <v>2</v>
      </c>
      <c r="BM74" t="s">
        <v>785</v>
      </c>
      <c r="BN74">
        <v>0</v>
      </c>
      <c r="BO74" t="s">
        <v>588</v>
      </c>
      <c r="BP74">
        <v>0</v>
      </c>
      <c r="BQ74" t="s">
        <v>588</v>
      </c>
      <c r="BR74">
        <v>1</v>
      </c>
      <c r="BS74" t="s">
        <v>873</v>
      </c>
      <c r="BT74">
        <v>0</v>
      </c>
      <c r="BU74" t="s">
        <v>588</v>
      </c>
      <c r="BV74">
        <v>0</v>
      </c>
      <c r="BW74" t="s">
        <v>588</v>
      </c>
      <c r="BX74">
        <v>1</v>
      </c>
      <c r="BY74" t="s">
        <v>873</v>
      </c>
      <c r="BZ74">
        <v>2</v>
      </c>
      <c r="CA74" t="s">
        <v>785</v>
      </c>
      <c r="CB74">
        <v>3</v>
      </c>
      <c r="CC74">
        <v>0</v>
      </c>
      <c r="CD74" t="s">
        <v>588</v>
      </c>
      <c r="CE74">
        <v>3</v>
      </c>
      <c r="CF74" t="s">
        <v>912</v>
      </c>
      <c r="CG74">
        <v>0</v>
      </c>
      <c r="CH74" t="s">
        <v>588</v>
      </c>
      <c r="CI74">
        <v>-1</v>
      </c>
      <c r="CJ74">
        <v>-1</v>
      </c>
      <c r="CK74">
        <v>0</v>
      </c>
      <c r="CL74" t="s">
        <v>588</v>
      </c>
      <c r="CM74">
        <v>0</v>
      </c>
      <c r="CN74" t="s">
        <v>588</v>
      </c>
      <c r="CO74">
        <v>2</v>
      </c>
      <c r="CP74" t="s">
        <v>913</v>
      </c>
      <c r="CQ74">
        <v>4</v>
      </c>
      <c r="CR74" t="s">
        <v>914</v>
      </c>
      <c r="CS74">
        <v>0</v>
      </c>
      <c r="CT74" t="s">
        <v>588</v>
      </c>
      <c r="CU74">
        <v>12</v>
      </c>
      <c r="CV74" t="s">
        <v>915</v>
      </c>
      <c r="CW74">
        <v>10</v>
      </c>
      <c r="CX74" t="s">
        <v>916</v>
      </c>
      <c r="CY74">
        <v>-1</v>
      </c>
      <c r="CZ74">
        <v>-1</v>
      </c>
      <c r="DA74">
        <v>-1</v>
      </c>
      <c r="DB74">
        <v>-1</v>
      </c>
      <c r="DC74">
        <v>-1</v>
      </c>
      <c r="DD74">
        <v>0</v>
      </c>
    </row>
    <row r="75" spans="1:108" s="111" customFormat="1" ht="18" customHeight="1" outlineLevel="1">
      <c r="A75" s="190">
        <f t="shared" si="10"/>
        <v>0.59399999999999986</v>
      </c>
      <c r="B75" s="114">
        <v>2</v>
      </c>
      <c r="C75" s="113">
        <v>3</v>
      </c>
      <c r="D75" s="113"/>
      <c r="E75" s="113"/>
      <c r="F75" s="115"/>
      <c r="G75" s="125" t="s">
        <v>917</v>
      </c>
      <c r="H75" s="133" t="s">
        <v>2611</v>
      </c>
      <c r="I75" s="117"/>
      <c r="J75" s="113" t="s">
        <v>2593</v>
      </c>
      <c r="K75" s="125" t="s">
        <v>156</v>
      </c>
      <c r="L75" s="113" t="s">
        <v>96</v>
      </c>
      <c r="M75" s="113">
        <v>1</v>
      </c>
      <c r="N75" s="113"/>
      <c r="O75" s="113"/>
      <c r="P75" s="118"/>
      <c r="Q75" s="119"/>
      <c r="R75" s="119"/>
      <c r="S75" s="119"/>
      <c r="T75" s="120">
        <f t="shared" si="49"/>
        <v>0</v>
      </c>
      <c r="U75" s="121">
        <f t="shared" si="50"/>
        <v>9.8999999999999986</v>
      </c>
      <c r="V75" s="126"/>
      <c r="W75" s="126">
        <v>0.3</v>
      </c>
      <c r="X75" s="121">
        <f t="shared" si="51"/>
        <v>2.9699999999999993</v>
      </c>
      <c r="Y75" s="122">
        <f t="shared" si="52"/>
        <v>2.9699999999999994E-2</v>
      </c>
      <c r="Z75" s="76">
        <v>1</v>
      </c>
      <c r="AA75" s="76">
        <v>1</v>
      </c>
      <c r="AB75" s="76">
        <v>8</v>
      </c>
      <c r="AC75" s="76">
        <v>2</v>
      </c>
      <c r="AD75" s="76">
        <v>1</v>
      </c>
      <c r="AE75" s="76">
        <v>1</v>
      </c>
      <c r="AF75" s="76"/>
      <c r="AG75" s="76">
        <v>4</v>
      </c>
      <c r="AH75" s="76">
        <v>10</v>
      </c>
      <c r="AI75" s="76"/>
      <c r="AJ75" s="76"/>
      <c r="AK75" s="76"/>
      <c r="AL75" s="76"/>
      <c r="AM75" s="76"/>
      <c r="AN75" s="76"/>
      <c r="AO75" s="76"/>
      <c r="AP75" s="76"/>
      <c r="AQ75" s="76"/>
      <c r="AR75" s="76"/>
      <c r="AS75" s="76"/>
      <c r="AT75" s="76"/>
      <c r="AU75" s="76"/>
      <c r="AV75" s="76"/>
      <c r="AW75" s="76"/>
      <c r="AX75" s="76"/>
      <c r="AY75" s="76"/>
      <c r="AZ75" s="76"/>
      <c r="BA75" s="76"/>
      <c r="BB75" s="76"/>
      <c r="BC75" s="76"/>
      <c r="BD75" s="123">
        <f t="shared" si="53"/>
        <v>0</v>
      </c>
      <c r="BE75" s="123">
        <f t="shared" si="54"/>
        <v>0</v>
      </c>
      <c r="BF75" s="123">
        <f t="shared" si="55"/>
        <v>0.59399999999999986</v>
      </c>
      <c r="BG75" s="198"/>
      <c r="BH75" s="124"/>
      <c r="BI75" s="123">
        <f t="shared" si="2"/>
        <v>0.59399999999999986</v>
      </c>
      <c r="BJ75" s="112" t="str">
        <f t="shared" si="9"/>
        <v>2.3 - WDOTUM0190 - Code Master</v>
      </c>
      <c r="BK75" s="112"/>
      <c r="BL75">
        <v>9</v>
      </c>
      <c r="BM75" t="s">
        <v>918</v>
      </c>
      <c r="BN75">
        <v>0</v>
      </c>
      <c r="BO75" t="s">
        <v>588</v>
      </c>
      <c r="BP75">
        <v>0</v>
      </c>
      <c r="BQ75" t="s">
        <v>588</v>
      </c>
      <c r="BR75">
        <v>1</v>
      </c>
      <c r="BS75" t="s">
        <v>919</v>
      </c>
      <c r="BT75">
        <v>1</v>
      </c>
      <c r="BU75" t="s">
        <v>920</v>
      </c>
      <c r="BV75">
        <v>1</v>
      </c>
      <c r="BW75" t="s">
        <v>643</v>
      </c>
      <c r="BX75">
        <v>3</v>
      </c>
      <c r="BY75" t="s">
        <v>921</v>
      </c>
      <c r="BZ75">
        <v>10</v>
      </c>
      <c r="CA75" t="s">
        <v>922</v>
      </c>
      <c r="CB75">
        <v>12</v>
      </c>
      <c r="CC75">
        <v>1</v>
      </c>
      <c r="CD75" t="s">
        <v>923</v>
      </c>
      <c r="CE75">
        <v>2</v>
      </c>
      <c r="CF75" t="s">
        <v>924</v>
      </c>
      <c r="CG75">
        <v>0</v>
      </c>
      <c r="CH75" t="s">
        <v>588</v>
      </c>
      <c r="CI75">
        <v>-1</v>
      </c>
      <c r="CJ75">
        <v>-1</v>
      </c>
      <c r="CK75">
        <v>0</v>
      </c>
      <c r="CL75" t="s">
        <v>588</v>
      </c>
      <c r="CM75">
        <v>0</v>
      </c>
      <c r="CN75" t="s">
        <v>588</v>
      </c>
      <c r="CO75">
        <v>2</v>
      </c>
      <c r="CP75" t="s">
        <v>925</v>
      </c>
      <c r="CQ75">
        <v>4</v>
      </c>
      <c r="CR75" t="s">
        <v>718</v>
      </c>
      <c r="CS75">
        <v>1</v>
      </c>
      <c r="CT75" t="s">
        <v>926</v>
      </c>
      <c r="CU75">
        <v>6</v>
      </c>
      <c r="CV75" t="s">
        <v>927</v>
      </c>
      <c r="CW75">
        <v>10</v>
      </c>
      <c r="CX75" t="s">
        <v>928</v>
      </c>
      <c r="CY75">
        <v>-1</v>
      </c>
      <c r="CZ75">
        <v>-1</v>
      </c>
      <c r="DA75">
        <v>-1</v>
      </c>
      <c r="DB75">
        <v>-1</v>
      </c>
      <c r="DC75">
        <v>-1</v>
      </c>
      <c r="DD75">
        <v>0</v>
      </c>
    </row>
    <row r="76" spans="1:108" s="111" customFormat="1" ht="18" hidden="1" customHeight="1" outlineLevel="1">
      <c r="A76" s="190">
        <f t="shared" si="10"/>
        <v>0</v>
      </c>
      <c r="B76" s="114">
        <v>2</v>
      </c>
      <c r="C76" s="113">
        <v>3</v>
      </c>
      <c r="D76" s="113">
        <v>1</v>
      </c>
      <c r="E76" s="113"/>
      <c r="F76" s="115"/>
      <c r="G76" s="125" t="s">
        <v>929</v>
      </c>
      <c r="H76" s="133"/>
      <c r="I76" s="117"/>
      <c r="J76" s="113" t="s">
        <v>117</v>
      </c>
      <c r="K76" s="125" t="s">
        <v>157</v>
      </c>
      <c r="L76" s="113" t="s">
        <v>96</v>
      </c>
      <c r="M76" s="113">
        <v>1</v>
      </c>
      <c r="N76" s="113"/>
      <c r="O76" s="113"/>
      <c r="P76" s="118"/>
      <c r="Q76" s="119"/>
      <c r="R76" s="119"/>
      <c r="S76" s="119"/>
      <c r="T76" s="120">
        <f t="shared" si="49"/>
        <v>0</v>
      </c>
      <c r="U76" s="121">
        <f t="shared" si="50"/>
        <v>5.3000000000000007</v>
      </c>
      <c r="V76" s="126">
        <f t="shared" ref="V76" si="58">$V$10</f>
        <v>0.05</v>
      </c>
      <c r="W76" s="126">
        <f t="shared" ref="W76" si="59">$W$10</f>
        <v>0.25</v>
      </c>
      <c r="X76" s="121">
        <f t="shared" si="51"/>
        <v>1.3250000000000002</v>
      </c>
      <c r="Y76" s="122">
        <f t="shared" si="52"/>
        <v>0</v>
      </c>
      <c r="Z76" s="76">
        <v>1</v>
      </c>
      <c r="AA76" s="76">
        <v>1</v>
      </c>
      <c r="AB76" s="76">
        <v>3</v>
      </c>
      <c r="AC76" s="76">
        <v>2</v>
      </c>
      <c r="AD76" s="76"/>
      <c r="AE76" s="76"/>
      <c r="AF76" s="76"/>
      <c r="AG76" s="76">
        <v>5</v>
      </c>
      <c r="AH76" s="76">
        <v>4</v>
      </c>
      <c r="AI76" s="76"/>
      <c r="AJ76" s="76"/>
      <c r="AK76" s="76"/>
      <c r="AL76" s="76"/>
      <c r="AM76" s="76"/>
      <c r="AN76" s="76"/>
      <c r="AO76" s="76"/>
      <c r="AP76" s="76"/>
      <c r="AQ76" s="76"/>
      <c r="AR76" s="76"/>
      <c r="AS76" s="76"/>
      <c r="AT76" s="76"/>
      <c r="AU76" s="76"/>
      <c r="AV76" s="76"/>
      <c r="AW76" s="76"/>
      <c r="AX76" s="76"/>
      <c r="AY76" s="76"/>
      <c r="AZ76" s="76"/>
      <c r="BA76" s="76"/>
      <c r="BB76" s="76"/>
      <c r="BC76" s="76"/>
      <c r="BD76" s="123">
        <f t="shared" si="53"/>
        <v>0</v>
      </c>
      <c r="BE76" s="123">
        <f t="shared" si="54"/>
        <v>0</v>
      </c>
      <c r="BF76" s="123">
        <f t="shared" si="55"/>
        <v>0</v>
      </c>
      <c r="BG76" s="198"/>
      <c r="BH76" s="124"/>
      <c r="BI76" s="123">
        <f t="shared" si="2"/>
        <v>0</v>
      </c>
      <c r="BJ76" s="112" t="str">
        <f t="shared" si="9"/>
        <v>2.3.1 - WDOTUM0191 - Add-Modify Code Master</v>
      </c>
      <c r="BK76" s="112"/>
      <c r="BL76">
        <v>4</v>
      </c>
      <c r="BM76" t="s">
        <v>930</v>
      </c>
      <c r="BN76">
        <v>0</v>
      </c>
      <c r="BO76" t="s">
        <v>588</v>
      </c>
      <c r="BP76">
        <v>0</v>
      </c>
      <c r="BQ76" t="s">
        <v>588</v>
      </c>
      <c r="BR76">
        <v>2</v>
      </c>
      <c r="BS76" t="s">
        <v>931</v>
      </c>
      <c r="BT76">
        <v>0</v>
      </c>
      <c r="BU76" t="s">
        <v>588</v>
      </c>
      <c r="BV76">
        <v>2</v>
      </c>
      <c r="BW76" t="s">
        <v>932</v>
      </c>
      <c r="BX76">
        <v>3</v>
      </c>
      <c r="BY76" t="s">
        <v>921</v>
      </c>
      <c r="BZ76">
        <v>5</v>
      </c>
      <c r="CA76" t="s">
        <v>933</v>
      </c>
      <c r="CB76">
        <v>8</v>
      </c>
      <c r="CC76">
        <v>0</v>
      </c>
      <c r="CD76" t="s">
        <v>588</v>
      </c>
      <c r="CE76">
        <v>3</v>
      </c>
      <c r="CF76" t="s">
        <v>934</v>
      </c>
      <c r="CG76">
        <v>0</v>
      </c>
      <c r="CH76" t="s">
        <v>588</v>
      </c>
      <c r="CI76">
        <v>-1</v>
      </c>
      <c r="CJ76">
        <v>-1</v>
      </c>
      <c r="CK76">
        <v>0</v>
      </c>
      <c r="CL76" t="s">
        <v>588</v>
      </c>
      <c r="CM76">
        <v>0</v>
      </c>
      <c r="CN76" t="s">
        <v>588</v>
      </c>
      <c r="CO76">
        <v>1</v>
      </c>
      <c r="CP76" t="s">
        <v>935</v>
      </c>
      <c r="CQ76">
        <v>5</v>
      </c>
      <c r="CR76" t="s">
        <v>725</v>
      </c>
      <c r="CS76">
        <v>0</v>
      </c>
      <c r="CT76" t="s">
        <v>588</v>
      </c>
      <c r="CU76">
        <v>7</v>
      </c>
      <c r="CV76" t="s">
        <v>936</v>
      </c>
      <c r="CW76">
        <v>4</v>
      </c>
      <c r="CX76" t="s">
        <v>937</v>
      </c>
      <c r="CY76">
        <v>-1</v>
      </c>
      <c r="CZ76">
        <v>-1</v>
      </c>
      <c r="DA76">
        <v>-1</v>
      </c>
      <c r="DB76">
        <v>-1</v>
      </c>
      <c r="DC76">
        <v>-1</v>
      </c>
      <c r="DD76">
        <v>0</v>
      </c>
    </row>
    <row r="77" spans="1:108" s="111" customFormat="1" ht="18" hidden="1" customHeight="1" outlineLevel="1">
      <c r="A77" s="190">
        <f t="shared" si="10"/>
        <v>0</v>
      </c>
      <c r="B77" s="114">
        <v>2</v>
      </c>
      <c r="C77" s="113">
        <v>4</v>
      </c>
      <c r="D77" s="113"/>
      <c r="E77" s="113"/>
      <c r="F77" s="128"/>
      <c r="G77" s="125" t="s">
        <v>938</v>
      </c>
      <c r="H77" s="133"/>
      <c r="I77" s="129"/>
      <c r="J77" s="113" t="s">
        <v>117</v>
      </c>
      <c r="K77" s="125" t="s">
        <v>158</v>
      </c>
      <c r="L77" s="113" t="s">
        <v>96</v>
      </c>
      <c r="M77" s="113">
        <v>1</v>
      </c>
      <c r="N77" s="113"/>
      <c r="O77" s="113"/>
      <c r="P77" s="118"/>
      <c r="Q77" s="119"/>
      <c r="R77" s="119"/>
      <c r="S77" s="119"/>
      <c r="T77" s="120">
        <f t="shared" si="49"/>
        <v>0</v>
      </c>
      <c r="U77" s="121">
        <f t="shared" si="50"/>
        <v>16.799999999999997</v>
      </c>
      <c r="V77" s="132"/>
      <c r="W77" s="126"/>
      <c r="X77" s="121">
        <f t="shared" si="51"/>
        <v>16.799999999999997</v>
      </c>
      <c r="Y77" s="122">
        <f t="shared" si="52"/>
        <v>0</v>
      </c>
      <c r="Z77" s="76">
        <v>1</v>
      </c>
      <c r="AA77" s="76">
        <v>1</v>
      </c>
      <c r="AB77" s="76">
        <v>9</v>
      </c>
      <c r="AC77" s="76">
        <v>1</v>
      </c>
      <c r="AD77" s="76">
        <v>11</v>
      </c>
      <c r="AE77" s="76">
        <v>6</v>
      </c>
      <c r="AF77" s="76"/>
      <c r="AG77" s="76">
        <v>5</v>
      </c>
      <c r="AH77" s="76">
        <v>17</v>
      </c>
      <c r="AI77" s="76"/>
      <c r="AJ77" s="76"/>
      <c r="AK77" s="76"/>
      <c r="AL77" s="76"/>
      <c r="AM77" s="76"/>
      <c r="AN77" s="76"/>
      <c r="AO77" s="76"/>
      <c r="AP77" s="76"/>
      <c r="AQ77" s="76"/>
      <c r="AR77" s="76"/>
      <c r="AS77" s="76"/>
      <c r="AT77" s="76"/>
      <c r="AU77" s="76"/>
      <c r="AV77" s="76"/>
      <c r="AW77" s="76"/>
      <c r="AX77" s="76"/>
      <c r="AY77" s="76"/>
      <c r="AZ77" s="76"/>
      <c r="BA77" s="76"/>
      <c r="BB77" s="76"/>
      <c r="BC77" s="76"/>
      <c r="BD77" s="123">
        <f t="shared" si="53"/>
        <v>0</v>
      </c>
      <c r="BE77" s="123">
        <f t="shared" si="54"/>
        <v>0</v>
      </c>
      <c r="BF77" s="123">
        <f t="shared" si="55"/>
        <v>0</v>
      </c>
      <c r="BG77" s="198"/>
      <c r="BH77" s="124"/>
      <c r="BI77" s="123">
        <f t="shared" si="2"/>
        <v>0</v>
      </c>
      <c r="BJ77" s="112" t="str">
        <f t="shared" si="9"/>
        <v>2.4 - WDOTUM0220 - Project Master</v>
      </c>
      <c r="BK77" s="112"/>
      <c r="BL77">
        <v>10</v>
      </c>
      <c r="BM77" t="s">
        <v>939</v>
      </c>
      <c r="BN77">
        <v>1</v>
      </c>
      <c r="BO77" t="s">
        <v>731</v>
      </c>
      <c r="BP77">
        <v>0</v>
      </c>
      <c r="BQ77" t="s">
        <v>588</v>
      </c>
      <c r="BR77">
        <v>0</v>
      </c>
      <c r="BS77" t="s">
        <v>588</v>
      </c>
      <c r="BT77">
        <v>2</v>
      </c>
      <c r="BU77" t="s">
        <v>940</v>
      </c>
      <c r="BV77">
        <v>0</v>
      </c>
      <c r="BW77" t="s">
        <v>588</v>
      </c>
      <c r="BX77">
        <v>2</v>
      </c>
      <c r="BY77" t="s">
        <v>940</v>
      </c>
      <c r="BZ77">
        <v>10</v>
      </c>
      <c r="CA77" t="s">
        <v>939</v>
      </c>
      <c r="CB77">
        <v>12</v>
      </c>
      <c r="CC77">
        <v>11</v>
      </c>
      <c r="CD77" t="s">
        <v>941</v>
      </c>
      <c r="CE77">
        <v>8</v>
      </c>
      <c r="CF77" t="s">
        <v>942</v>
      </c>
      <c r="CG77">
        <v>0</v>
      </c>
      <c r="CH77" t="s">
        <v>588</v>
      </c>
      <c r="CI77">
        <v>-1</v>
      </c>
      <c r="CJ77">
        <v>-1</v>
      </c>
      <c r="CK77">
        <v>0</v>
      </c>
      <c r="CL77" t="s">
        <v>588</v>
      </c>
      <c r="CM77">
        <v>0</v>
      </c>
      <c r="CN77" t="s">
        <v>588</v>
      </c>
      <c r="CO77">
        <v>2</v>
      </c>
      <c r="CP77" t="s">
        <v>885</v>
      </c>
      <c r="CQ77">
        <v>5</v>
      </c>
      <c r="CR77" t="s">
        <v>943</v>
      </c>
      <c r="CS77">
        <v>6</v>
      </c>
      <c r="CT77" t="s">
        <v>944</v>
      </c>
      <c r="CU77">
        <v>23</v>
      </c>
      <c r="CV77" t="s">
        <v>945</v>
      </c>
      <c r="CW77">
        <v>17</v>
      </c>
      <c r="CX77" t="s">
        <v>946</v>
      </c>
      <c r="CY77">
        <v>-1</v>
      </c>
      <c r="CZ77">
        <v>-1</v>
      </c>
      <c r="DA77">
        <v>-1</v>
      </c>
      <c r="DB77">
        <v>-1</v>
      </c>
      <c r="DC77">
        <v>-1</v>
      </c>
      <c r="DD77">
        <v>0</v>
      </c>
    </row>
    <row r="78" spans="1:108" s="111" customFormat="1" ht="18" hidden="1" customHeight="1" outlineLevel="1">
      <c r="A78" s="190">
        <f t="shared" si="10"/>
        <v>0</v>
      </c>
      <c r="B78" s="114">
        <v>2</v>
      </c>
      <c r="C78" s="113">
        <v>4</v>
      </c>
      <c r="D78" s="113">
        <v>1</v>
      </c>
      <c r="E78" s="113"/>
      <c r="F78" s="128"/>
      <c r="G78" s="125" t="s">
        <v>947</v>
      </c>
      <c r="H78" s="133"/>
      <c r="I78" s="129"/>
      <c r="J78" s="113" t="s">
        <v>117</v>
      </c>
      <c r="K78" s="125" t="s">
        <v>159</v>
      </c>
      <c r="L78" s="113" t="s">
        <v>96</v>
      </c>
      <c r="M78" s="113">
        <v>1</v>
      </c>
      <c r="N78" s="113"/>
      <c r="O78" s="113"/>
      <c r="P78" s="118"/>
      <c r="Q78" s="119"/>
      <c r="R78" s="119"/>
      <c r="S78" s="119"/>
      <c r="T78" s="120">
        <f>(IF(L78&lt;&gt;"M",0, IF(J78="New Function", (IF(Q78&lt;&gt;"",Q78,0)*(IF(R78&lt;&gt;"",R78,1)*IF(S78&lt;&gt;"",S78,1))), IF(J78="Modified Function", (IF(Q78&lt;&gt;"",Q78,0)*(IF(R78&lt;&gt;"",R78,1)*IF(S78&lt;&gt;"",0.9*S78+0.1,1))), IF(J78="BCT Testing Function", (IF(Q78&lt;&gt;"",Q78,0)*(IF(R78&lt;&gt;"",R78,1)*0.05*IF(S78&lt;&gt;"",S78,1))), 0)))))</f>
        <v>0</v>
      </c>
      <c r="U78" s="121">
        <f t="shared" si="50"/>
        <v>9.5</v>
      </c>
      <c r="V78" s="132"/>
      <c r="W78" s="126"/>
      <c r="X78" s="121">
        <f xml:space="preserve"> U78*IF(W78&lt;&gt;"",W78,1)</f>
        <v>9.5</v>
      </c>
      <c r="Y78" s="122">
        <f t="shared" si="52"/>
        <v>0</v>
      </c>
      <c r="Z78" s="76">
        <v>1</v>
      </c>
      <c r="AA78" s="76">
        <v>1</v>
      </c>
      <c r="AB78" s="76">
        <v>8</v>
      </c>
      <c r="AC78" s="76">
        <v>1</v>
      </c>
      <c r="AD78" s="76">
        <v>3</v>
      </c>
      <c r="AE78" s="76"/>
      <c r="AF78" s="76"/>
      <c r="AG78" s="76">
        <v>14</v>
      </c>
      <c r="AH78" s="76">
        <v>10</v>
      </c>
      <c r="AI78" s="76"/>
      <c r="AJ78" s="76"/>
      <c r="AK78" s="76"/>
      <c r="AL78" s="76"/>
      <c r="AM78" s="76"/>
      <c r="AN78" s="76"/>
      <c r="AO78" s="76"/>
      <c r="AP78" s="76"/>
      <c r="AQ78" s="76"/>
      <c r="AR78" s="76"/>
      <c r="AS78" s="76"/>
      <c r="AT78" s="76"/>
      <c r="AU78" s="76"/>
      <c r="AV78" s="76"/>
      <c r="AW78" s="76"/>
      <c r="AX78" s="76"/>
      <c r="AY78" s="76"/>
      <c r="AZ78" s="76"/>
      <c r="BA78" s="76"/>
      <c r="BB78" s="76"/>
      <c r="BC78" s="76"/>
      <c r="BD78" s="123">
        <f t="shared" si="53"/>
        <v>0</v>
      </c>
      <c r="BE78" s="123">
        <f t="shared" si="54"/>
        <v>0</v>
      </c>
      <c r="BF78" s="123">
        <f t="shared" si="55"/>
        <v>0</v>
      </c>
      <c r="BG78" s="198"/>
      <c r="BH78" s="124"/>
      <c r="BI78" s="123">
        <f>BE78+BF78+BD78</f>
        <v>0</v>
      </c>
      <c r="BJ78" s="112" t="str">
        <f t="shared" si="9"/>
        <v>2.4.1 - WDOTUM0221 - Add-Modify Project Master Code</v>
      </c>
      <c r="BK78" s="112"/>
      <c r="BL78">
        <v>9</v>
      </c>
      <c r="BM78" t="s">
        <v>948</v>
      </c>
      <c r="BN78">
        <v>1</v>
      </c>
      <c r="BO78" t="s">
        <v>731</v>
      </c>
      <c r="BP78">
        <v>0</v>
      </c>
      <c r="BQ78" t="s">
        <v>588</v>
      </c>
      <c r="BR78">
        <v>2</v>
      </c>
      <c r="BS78" t="s">
        <v>940</v>
      </c>
      <c r="BT78">
        <v>1</v>
      </c>
      <c r="BU78" t="s">
        <v>949</v>
      </c>
      <c r="BV78">
        <v>1</v>
      </c>
      <c r="BW78" t="s">
        <v>950</v>
      </c>
      <c r="BX78">
        <v>2</v>
      </c>
      <c r="BY78" t="s">
        <v>940</v>
      </c>
      <c r="BZ78">
        <v>9</v>
      </c>
      <c r="CA78" t="s">
        <v>948</v>
      </c>
      <c r="CB78">
        <v>13</v>
      </c>
      <c r="CC78">
        <v>3</v>
      </c>
      <c r="CD78" t="s">
        <v>951</v>
      </c>
      <c r="CE78">
        <v>7</v>
      </c>
      <c r="CF78" t="s">
        <v>952</v>
      </c>
      <c r="CG78">
        <v>0</v>
      </c>
      <c r="CH78" t="s">
        <v>588</v>
      </c>
      <c r="CI78">
        <v>-1</v>
      </c>
      <c r="CJ78">
        <v>-1</v>
      </c>
      <c r="CK78">
        <v>2</v>
      </c>
      <c r="CL78" t="s">
        <v>953</v>
      </c>
      <c r="CM78">
        <v>0</v>
      </c>
      <c r="CN78" t="s">
        <v>588</v>
      </c>
      <c r="CO78">
        <v>2</v>
      </c>
      <c r="CP78" t="s">
        <v>876</v>
      </c>
      <c r="CQ78">
        <v>14</v>
      </c>
      <c r="CR78" t="s">
        <v>954</v>
      </c>
      <c r="CS78">
        <v>0</v>
      </c>
      <c r="CT78" t="s">
        <v>588</v>
      </c>
      <c r="CU78">
        <v>20</v>
      </c>
      <c r="CV78" t="s">
        <v>955</v>
      </c>
      <c r="CW78">
        <v>10</v>
      </c>
      <c r="CX78" t="s">
        <v>956</v>
      </c>
      <c r="CY78">
        <v>-1</v>
      </c>
      <c r="CZ78">
        <v>-1</v>
      </c>
      <c r="DA78">
        <v>-1</v>
      </c>
      <c r="DB78">
        <v>-1</v>
      </c>
      <c r="DC78">
        <v>-1</v>
      </c>
      <c r="DD78">
        <v>0</v>
      </c>
    </row>
    <row r="79" spans="1:108" s="111" customFormat="1" ht="18" hidden="1" customHeight="1" outlineLevel="1">
      <c r="A79" s="190">
        <f t="shared" ref="A79:A142" si="60">BI79</f>
        <v>0</v>
      </c>
      <c r="B79" s="114">
        <v>2</v>
      </c>
      <c r="C79" s="113">
        <v>4</v>
      </c>
      <c r="D79" s="113">
        <v>2</v>
      </c>
      <c r="E79" s="113"/>
      <c r="F79" s="128"/>
      <c r="G79" s="125" t="s">
        <v>431</v>
      </c>
      <c r="H79" s="133"/>
      <c r="I79" s="129"/>
      <c r="J79" s="113" t="s">
        <v>117</v>
      </c>
      <c r="K79" s="125" t="s">
        <v>160</v>
      </c>
      <c r="L79" s="113" t="s">
        <v>96</v>
      </c>
      <c r="M79" s="113">
        <v>1</v>
      </c>
      <c r="N79" s="113"/>
      <c r="O79" s="113"/>
      <c r="P79" s="118"/>
      <c r="Q79" s="119"/>
      <c r="R79" s="119"/>
      <c r="S79" s="119"/>
      <c r="T79" s="120">
        <f>(IF(L79&lt;&gt;"M",0, IF(J79="New Function", (IF(Q79&lt;&gt;"",Q79,0)*(IF(R79&lt;&gt;"",R79,1)*IF(S79&lt;&gt;"",S79,1))), IF(J79="Modified Function", (IF(Q79&lt;&gt;"",Q79,0)*(IF(R79&lt;&gt;"",R79,1)*IF(S79&lt;&gt;"",0.9*S79+0.1,1))), IF(J79="BCT Testing Function", (IF(Q79&lt;&gt;"",Q79,0)*(IF(R79&lt;&gt;"",R79,1)*0.05*IF(S79&lt;&gt;"",S79,1))), 0)))))</f>
        <v>0</v>
      </c>
      <c r="U79" s="121">
        <f t="shared" si="50"/>
        <v>6.6999999999999993</v>
      </c>
      <c r="V79" s="132"/>
      <c r="W79" s="126"/>
      <c r="X79" s="121">
        <f xml:space="preserve"> U79*IF(W79&lt;&gt;"",W79,1)</f>
        <v>6.6999999999999993</v>
      </c>
      <c r="Y79" s="122">
        <f t="shared" si="52"/>
        <v>0</v>
      </c>
      <c r="Z79" s="76">
        <v>1</v>
      </c>
      <c r="AA79" s="76">
        <v>1</v>
      </c>
      <c r="AB79" s="76">
        <v>11</v>
      </c>
      <c r="AC79" s="76">
        <v>3</v>
      </c>
      <c r="AD79" s="76"/>
      <c r="AE79" s="76"/>
      <c r="AF79" s="76"/>
      <c r="AG79" s="76">
        <v>2</v>
      </c>
      <c r="AH79" s="76">
        <v>3</v>
      </c>
      <c r="AI79" s="76"/>
      <c r="AJ79" s="76"/>
      <c r="AK79" s="76"/>
      <c r="AL79" s="76"/>
      <c r="AM79" s="76"/>
      <c r="AN79" s="76"/>
      <c r="AO79" s="76"/>
      <c r="AP79" s="76"/>
      <c r="AQ79" s="76"/>
      <c r="AR79" s="76"/>
      <c r="AS79" s="76"/>
      <c r="AT79" s="76"/>
      <c r="AU79" s="76"/>
      <c r="AV79" s="76"/>
      <c r="AW79" s="76"/>
      <c r="AX79" s="76"/>
      <c r="AY79" s="76"/>
      <c r="AZ79" s="76"/>
      <c r="BA79" s="76"/>
      <c r="BB79" s="76"/>
      <c r="BC79" s="76"/>
      <c r="BD79" s="123">
        <f t="shared" si="53"/>
        <v>0</v>
      </c>
      <c r="BE79" s="123">
        <f t="shared" si="54"/>
        <v>0</v>
      </c>
      <c r="BF79" s="123">
        <f t="shared" si="55"/>
        <v>0</v>
      </c>
      <c r="BG79" s="198"/>
      <c r="BH79" s="124"/>
      <c r="BI79" s="123">
        <f>BE79+BF79+BD79</f>
        <v>0</v>
      </c>
      <c r="BJ79" s="112" t="str">
        <f t="shared" ref="BJ79:BJ142" si="61">B79&amp;IF(C79&lt;&gt;"",("."&amp;C79&amp;IF(D79&lt;&gt;"",("."&amp;D79&amp;IF(E79&lt;&gt;"",("."&amp;E79&amp;IF(F79&lt;&gt;"",("."&amp;F79),"")),"")),"")),"")&amp;" - " &amp;IF(K79&lt;&gt;"",K79&amp;" - ","")&amp;G79</f>
        <v>2.4.2 - WDOTUM0222 - Import Project Master</v>
      </c>
      <c r="BK79" s="112"/>
      <c r="BL79">
        <v>12</v>
      </c>
      <c r="BM79" t="s">
        <v>957</v>
      </c>
      <c r="BN79">
        <v>0</v>
      </c>
      <c r="BO79" t="s">
        <v>588</v>
      </c>
      <c r="BP79">
        <v>0</v>
      </c>
      <c r="BQ79" t="s">
        <v>588</v>
      </c>
      <c r="BR79">
        <v>4</v>
      </c>
      <c r="BS79" t="s">
        <v>958</v>
      </c>
      <c r="BT79">
        <v>4</v>
      </c>
      <c r="BU79" t="s">
        <v>958</v>
      </c>
      <c r="BV79">
        <v>2</v>
      </c>
      <c r="BW79" t="s">
        <v>959</v>
      </c>
      <c r="BX79">
        <v>4</v>
      </c>
      <c r="BY79" t="s">
        <v>958</v>
      </c>
      <c r="BZ79">
        <v>12</v>
      </c>
      <c r="CA79" t="s">
        <v>957</v>
      </c>
      <c r="CB79">
        <v>22</v>
      </c>
      <c r="CC79">
        <v>0</v>
      </c>
      <c r="CD79" t="s">
        <v>588</v>
      </c>
      <c r="CE79">
        <v>1</v>
      </c>
      <c r="CF79" t="s">
        <v>960</v>
      </c>
      <c r="CG79">
        <v>0</v>
      </c>
      <c r="CH79" t="s">
        <v>588</v>
      </c>
      <c r="CI79">
        <v>-1</v>
      </c>
      <c r="CJ79">
        <v>-1</v>
      </c>
      <c r="CK79">
        <v>0</v>
      </c>
      <c r="CL79" t="s">
        <v>588</v>
      </c>
      <c r="CM79">
        <v>0</v>
      </c>
      <c r="CN79" t="s">
        <v>588</v>
      </c>
      <c r="CO79">
        <v>0</v>
      </c>
      <c r="CP79" t="s">
        <v>588</v>
      </c>
      <c r="CQ79">
        <v>2</v>
      </c>
      <c r="CR79" t="s">
        <v>961</v>
      </c>
      <c r="CS79">
        <v>0</v>
      </c>
      <c r="CT79" t="s">
        <v>588</v>
      </c>
      <c r="CU79">
        <v>3</v>
      </c>
      <c r="CV79" t="s">
        <v>962</v>
      </c>
      <c r="CW79">
        <v>3</v>
      </c>
      <c r="CX79" t="s">
        <v>963</v>
      </c>
      <c r="CY79">
        <v>-1</v>
      </c>
      <c r="CZ79">
        <v>-1</v>
      </c>
      <c r="DA79">
        <v>-1</v>
      </c>
      <c r="DB79">
        <v>-1</v>
      </c>
      <c r="DC79">
        <v>-1</v>
      </c>
      <c r="DD79">
        <v>0</v>
      </c>
    </row>
    <row r="80" spans="1:108" s="111" customFormat="1" ht="18" hidden="1" customHeight="1" outlineLevel="1">
      <c r="A80" s="190">
        <f t="shared" si="60"/>
        <v>0</v>
      </c>
      <c r="B80" s="114">
        <v>2</v>
      </c>
      <c r="C80" s="113">
        <v>4</v>
      </c>
      <c r="D80" s="113">
        <v>3</v>
      </c>
      <c r="E80" s="113"/>
      <c r="F80" s="128"/>
      <c r="G80" s="125" t="s">
        <v>161</v>
      </c>
      <c r="H80" s="133"/>
      <c r="I80" s="129"/>
      <c r="J80" s="113" t="s">
        <v>117</v>
      </c>
      <c r="K80" s="125" t="s">
        <v>964</v>
      </c>
      <c r="L80" s="113" t="s">
        <v>96</v>
      </c>
      <c r="M80" s="113"/>
      <c r="N80" s="113"/>
      <c r="O80" s="113">
        <v>1</v>
      </c>
      <c r="P80" s="118"/>
      <c r="Q80" s="119"/>
      <c r="R80" s="119"/>
      <c r="S80" s="119"/>
      <c r="T80" s="120">
        <f t="shared" ref="T80" si="62">(IF(L80&lt;&gt;"M",0, IF(J80="New Function", (IF(Q80&lt;&gt;"",Q80,0)*(IF(R80&lt;&gt;"",R80,1)*IF(S80&lt;&gt;"",S80,1))), IF(J80="Modified Function", (IF(Q80&lt;&gt;"",Q80,0)*(IF(R80&lt;&gt;"",R80,1)*IF(S80&lt;&gt;"",0.9*S80+0.1,1))), IF(J80="BCT Testing Function", (IF(Q80&lt;&gt;"",Q80,0)*(IF(R80&lt;&gt;"",R80,1)*0.05*IF(S80&lt;&gt;"",S80,1))), 0)))))</f>
        <v>0</v>
      </c>
      <c r="U80" s="121">
        <f t="shared" si="50"/>
        <v>2.2000000000000002</v>
      </c>
      <c r="V80" s="132"/>
      <c r="W80" s="126"/>
      <c r="X80" s="121">
        <f t="shared" ref="X80" si="63" xml:space="preserve"> U80*IF(W80&lt;&gt;"",W80,1)</f>
        <v>2.2000000000000002</v>
      </c>
      <c r="Y80" s="122">
        <f t="shared" si="52"/>
        <v>0</v>
      </c>
      <c r="Z80" s="76"/>
      <c r="AA80" s="76"/>
      <c r="AB80" s="76"/>
      <c r="AC80" s="76"/>
      <c r="AD80" s="76"/>
      <c r="AE80" s="76"/>
      <c r="AF80" s="76"/>
      <c r="AG80" s="76"/>
      <c r="AH80" s="76"/>
      <c r="AI80" s="76"/>
      <c r="AJ80" s="76"/>
      <c r="AK80" s="76"/>
      <c r="AL80" s="76">
        <v>1</v>
      </c>
      <c r="AM80" s="76">
        <v>6</v>
      </c>
      <c r="AN80" s="76"/>
      <c r="AO80" s="76"/>
      <c r="AP80" s="76"/>
      <c r="AQ80" s="76"/>
      <c r="AR80" s="76"/>
      <c r="AS80" s="76"/>
      <c r="AT80" s="76"/>
      <c r="AU80" s="76"/>
      <c r="AV80" s="76"/>
      <c r="AW80" s="76"/>
      <c r="AX80" s="76"/>
      <c r="AY80" s="76"/>
      <c r="AZ80" s="76"/>
      <c r="BA80" s="76"/>
      <c r="BB80" s="76"/>
      <c r="BC80" s="76"/>
      <c r="BD80" s="123">
        <f t="shared" si="53"/>
        <v>0</v>
      </c>
      <c r="BE80" s="123">
        <f t="shared" si="54"/>
        <v>0</v>
      </c>
      <c r="BF80" s="123">
        <f t="shared" si="55"/>
        <v>0</v>
      </c>
      <c r="BG80" s="198"/>
      <c r="BH80" s="124"/>
      <c r="BI80" s="123">
        <f t="shared" ref="BI80:BI93" si="64">BE80+BF80+BD80</f>
        <v>0</v>
      </c>
      <c r="BJ80" s="112" t="str">
        <f t="shared" si="61"/>
        <v>2.4.3 - LDOTUM0030 - Export Project Master report</v>
      </c>
      <c r="BK80" s="112"/>
      <c r="BL80">
        <v>6</v>
      </c>
      <c r="BM80" t="s">
        <v>965</v>
      </c>
      <c r="BN80">
        <v>2</v>
      </c>
      <c r="BO80" t="s">
        <v>966</v>
      </c>
      <c r="BP80">
        <v>1</v>
      </c>
      <c r="BQ80" t="s">
        <v>967</v>
      </c>
      <c r="BR80">
        <v>1</v>
      </c>
      <c r="BS80" t="s">
        <v>741</v>
      </c>
      <c r="BT80">
        <v>0</v>
      </c>
      <c r="BU80" t="s">
        <v>588</v>
      </c>
      <c r="BV80">
        <v>0</v>
      </c>
      <c r="BW80" t="s">
        <v>588</v>
      </c>
      <c r="BX80">
        <v>1</v>
      </c>
      <c r="BY80" t="s">
        <v>741</v>
      </c>
      <c r="BZ80">
        <v>7</v>
      </c>
      <c r="CA80" t="s">
        <v>968</v>
      </c>
      <c r="CB80">
        <v>7</v>
      </c>
    </row>
    <row r="81" spans="1:108" s="111" customFormat="1" ht="18" hidden="1" customHeight="1" outlineLevel="1">
      <c r="A81" s="190">
        <f t="shared" si="60"/>
        <v>0</v>
      </c>
      <c r="B81" s="114">
        <v>2</v>
      </c>
      <c r="C81" s="113">
        <v>5</v>
      </c>
      <c r="D81" s="113"/>
      <c r="E81" s="113"/>
      <c r="F81" s="115"/>
      <c r="G81" s="125" t="s">
        <v>969</v>
      </c>
      <c r="H81" s="133"/>
      <c r="I81" s="117"/>
      <c r="J81" s="113" t="s">
        <v>117</v>
      </c>
      <c r="K81" s="125" t="s">
        <v>162</v>
      </c>
      <c r="L81" s="113" t="s">
        <v>96</v>
      </c>
      <c r="M81" s="113">
        <v>1</v>
      </c>
      <c r="N81" s="113"/>
      <c r="O81" s="113"/>
      <c r="P81" s="118"/>
      <c r="Q81" s="119"/>
      <c r="R81" s="119"/>
      <c r="S81" s="119"/>
      <c r="T81" s="120">
        <f t="shared" si="49"/>
        <v>0</v>
      </c>
      <c r="U81" s="121">
        <f t="shared" si="50"/>
        <v>8.8000000000000007</v>
      </c>
      <c r="V81" s="126"/>
      <c r="W81" s="126"/>
      <c r="X81" s="121">
        <f t="shared" si="51"/>
        <v>8.8000000000000007</v>
      </c>
      <c r="Y81" s="122">
        <f t="shared" si="52"/>
        <v>0</v>
      </c>
      <c r="Z81" s="76">
        <v>1</v>
      </c>
      <c r="AA81" s="76">
        <v>1</v>
      </c>
      <c r="AB81" s="76">
        <v>3</v>
      </c>
      <c r="AC81" s="76"/>
      <c r="AD81" s="76">
        <v>1</v>
      </c>
      <c r="AE81" s="76">
        <v>2</v>
      </c>
      <c r="AF81" s="76"/>
      <c r="AG81" s="76">
        <v>5</v>
      </c>
      <c r="AH81" s="76">
        <v>10</v>
      </c>
      <c r="AI81" s="76"/>
      <c r="AJ81" s="76"/>
      <c r="AK81" s="76"/>
      <c r="AL81" s="76"/>
      <c r="AM81" s="76"/>
      <c r="AN81" s="76"/>
      <c r="AO81" s="76"/>
      <c r="AP81" s="76"/>
      <c r="AQ81" s="76"/>
      <c r="AR81" s="76"/>
      <c r="AS81" s="76"/>
      <c r="AT81" s="76"/>
      <c r="AU81" s="76"/>
      <c r="AV81" s="76"/>
      <c r="AW81" s="76"/>
      <c r="AX81" s="76"/>
      <c r="AY81" s="76"/>
      <c r="AZ81" s="76"/>
      <c r="BA81" s="76"/>
      <c r="BB81" s="76"/>
      <c r="BC81" s="76"/>
      <c r="BD81" s="123">
        <f t="shared" si="53"/>
        <v>0</v>
      </c>
      <c r="BE81" s="123">
        <f t="shared" si="54"/>
        <v>0</v>
      </c>
      <c r="BF81" s="123">
        <f t="shared" si="55"/>
        <v>0</v>
      </c>
      <c r="BG81" s="198"/>
      <c r="BH81" s="124"/>
      <c r="BI81" s="123">
        <f t="shared" si="64"/>
        <v>0</v>
      </c>
      <c r="BJ81" s="112" t="str">
        <f t="shared" si="61"/>
        <v>2.5 - WDOTUM0230 - Project Estimate Plan - TC</v>
      </c>
      <c r="BK81" s="112"/>
      <c r="BL81">
        <v>4</v>
      </c>
      <c r="BM81" t="s">
        <v>970</v>
      </c>
      <c r="BN81">
        <v>0</v>
      </c>
      <c r="BO81" t="s">
        <v>588</v>
      </c>
      <c r="BP81">
        <v>0</v>
      </c>
      <c r="BQ81" t="s">
        <v>588</v>
      </c>
      <c r="BR81">
        <v>0</v>
      </c>
      <c r="BS81" t="s">
        <v>588</v>
      </c>
      <c r="BT81">
        <v>1</v>
      </c>
      <c r="BU81" t="s">
        <v>971</v>
      </c>
      <c r="BV81">
        <v>0</v>
      </c>
      <c r="BW81" t="s">
        <v>588</v>
      </c>
      <c r="BX81">
        <v>1</v>
      </c>
      <c r="BY81" t="s">
        <v>971</v>
      </c>
      <c r="BZ81">
        <v>4</v>
      </c>
      <c r="CA81" t="s">
        <v>970</v>
      </c>
      <c r="CB81">
        <v>5</v>
      </c>
      <c r="CC81">
        <v>1</v>
      </c>
      <c r="CD81" t="s">
        <v>972</v>
      </c>
      <c r="CE81">
        <v>3</v>
      </c>
      <c r="CF81" t="s">
        <v>973</v>
      </c>
      <c r="CG81">
        <v>0</v>
      </c>
      <c r="CH81" t="s">
        <v>588</v>
      </c>
      <c r="CI81">
        <v>-1</v>
      </c>
      <c r="CJ81">
        <v>-1</v>
      </c>
      <c r="CK81">
        <v>0</v>
      </c>
      <c r="CL81" t="s">
        <v>588</v>
      </c>
      <c r="CM81">
        <v>0</v>
      </c>
      <c r="CN81" t="s">
        <v>588</v>
      </c>
      <c r="CO81">
        <v>1</v>
      </c>
      <c r="CP81" t="s">
        <v>717</v>
      </c>
      <c r="CQ81">
        <v>5</v>
      </c>
      <c r="CR81" t="s">
        <v>974</v>
      </c>
      <c r="CS81">
        <v>2</v>
      </c>
      <c r="CT81" t="s">
        <v>975</v>
      </c>
      <c r="CU81">
        <v>22</v>
      </c>
      <c r="CV81" t="s">
        <v>976</v>
      </c>
      <c r="CW81">
        <v>10</v>
      </c>
      <c r="CX81" t="s">
        <v>977</v>
      </c>
      <c r="CY81">
        <v>-1</v>
      </c>
      <c r="CZ81">
        <v>-1</v>
      </c>
      <c r="DA81">
        <v>-1</v>
      </c>
      <c r="DB81">
        <v>-1</v>
      </c>
      <c r="DC81">
        <v>-1</v>
      </c>
      <c r="DD81">
        <v>0</v>
      </c>
    </row>
    <row r="82" spans="1:108" s="111" customFormat="1" ht="18" hidden="1" customHeight="1" outlineLevel="1">
      <c r="A82" s="190">
        <f t="shared" si="60"/>
        <v>0</v>
      </c>
      <c r="B82" s="114">
        <v>2</v>
      </c>
      <c r="C82" s="113">
        <v>5</v>
      </c>
      <c r="D82" s="113">
        <v>1</v>
      </c>
      <c r="E82" s="113"/>
      <c r="F82" s="115"/>
      <c r="G82" s="125" t="s">
        <v>978</v>
      </c>
      <c r="H82" s="133"/>
      <c r="I82" s="117"/>
      <c r="J82" s="113" t="s">
        <v>117</v>
      </c>
      <c r="K82" s="125" t="s">
        <v>163</v>
      </c>
      <c r="L82" s="113" t="s">
        <v>96</v>
      </c>
      <c r="M82" s="113">
        <v>1</v>
      </c>
      <c r="N82" s="113"/>
      <c r="O82" s="113"/>
      <c r="P82" s="118"/>
      <c r="Q82" s="119"/>
      <c r="R82" s="119"/>
      <c r="S82" s="119"/>
      <c r="T82" s="120">
        <f>(IF(L82&lt;&gt;"M",0, IF(J82="New Function", (IF(Q82&lt;&gt;"",Q82,0)*(IF(R82&lt;&gt;"",R82,1)*IF(S82&lt;&gt;"",S82,1))), IF(J82="Modified Function", (IF(Q82&lt;&gt;"",Q82,0)*(IF(R82&lt;&gt;"",R82,1)*IF(S82&lt;&gt;"",0.9*S82+0.1,1))), IF(J82="BCT Testing Function", (IF(Q82&lt;&gt;"",Q82,0)*(IF(R82&lt;&gt;"",R82,1)*0.05*IF(S82&lt;&gt;"",S82,1))), 0)))))</f>
        <v>0</v>
      </c>
      <c r="U82" s="121">
        <f t="shared" si="50"/>
        <v>5.4</v>
      </c>
      <c r="V82" s="126"/>
      <c r="W82" s="126"/>
      <c r="X82" s="121">
        <f xml:space="preserve"> U82*IF(W82&lt;&gt;"",W82,1)</f>
        <v>5.4</v>
      </c>
      <c r="Y82" s="122">
        <f t="shared" si="52"/>
        <v>0</v>
      </c>
      <c r="Z82" s="76">
        <v>1</v>
      </c>
      <c r="AA82" s="76">
        <v>1</v>
      </c>
      <c r="AB82" s="76">
        <v>2</v>
      </c>
      <c r="AC82" s="76">
        <v>1</v>
      </c>
      <c r="AD82" s="76">
        <v>1</v>
      </c>
      <c r="AE82" s="76"/>
      <c r="AF82" s="76"/>
      <c r="AG82" s="76">
        <v>5</v>
      </c>
      <c r="AH82" s="76">
        <v>5</v>
      </c>
      <c r="AI82" s="76"/>
      <c r="AJ82" s="76"/>
      <c r="AK82" s="76"/>
      <c r="AL82" s="76"/>
      <c r="AM82" s="76"/>
      <c r="AN82" s="76"/>
      <c r="AO82" s="76"/>
      <c r="AP82" s="76"/>
      <c r="AQ82" s="76"/>
      <c r="AR82" s="76"/>
      <c r="AS82" s="76"/>
      <c r="AT82" s="76"/>
      <c r="AU82" s="76"/>
      <c r="AV82" s="76"/>
      <c r="AW82" s="76"/>
      <c r="AX82" s="76"/>
      <c r="AY82" s="76"/>
      <c r="AZ82" s="76"/>
      <c r="BA82" s="76"/>
      <c r="BB82" s="76"/>
      <c r="BC82" s="76"/>
      <c r="BD82" s="123">
        <f t="shared" si="53"/>
        <v>0</v>
      </c>
      <c r="BE82" s="123">
        <f t="shared" si="54"/>
        <v>0</v>
      </c>
      <c r="BF82" s="123">
        <f t="shared" si="55"/>
        <v>0</v>
      </c>
      <c r="BG82" s="198"/>
      <c r="BH82" s="124"/>
      <c r="BI82" s="123">
        <f>BE82+BF82+BD82</f>
        <v>0</v>
      </c>
      <c r="BJ82" s="112" t="str">
        <f t="shared" si="61"/>
        <v>2.5.1 - WDOTUM0231 - Add-Modify for Project Estimation Plan</v>
      </c>
      <c r="BK82" s="112"/>
      <c r="BL82">
        <v>3</v>
      </c>
      <c r="BM82" t="s">
        <v>979</v>
      </c>
      <c r="BN82">
        <v>0</v>
      </c>
      <c r="BO82" t="s">
        <v>588</v>
      </c>
      <c r="BP82">
        <v>0</v>
      </c>
      <c r="BQ82" t="s">
        <v>588</v>
      </c>
      <c r="BR82">
        <v>1</v>
      </c>
      <c r="BS82" t="s">
        <v>971</v>
      </c>
      <c r="BT82">
        <v>0</v>
      </c>
      <c r="BU82" t="s">
        <v>588</v>
      </c>
      <c r="BV82">
        <v>2</v>
      </c>
      <c r="BW82" t="s">
        <v>980</v>
      </c>
      <c r="BX82">
        <v>2</v>
      </c>
      <c r="BY82" t="s">
        <v>980</v>
      </c>
      <c r="BZ82">
        <v>3</v>
      </c>
      <c r="CA82" t="s">
        <v>979</v>
      </c>
      <c r="CB82">
        <v>6</v>
      </c>
      <c r="CC82">
        <v>1</v>
      </c>
      <c r="CD82" t="s">
        <v>981</v>
      </c>
      <c r="CE82">
        <v>13</v>
      </c>
      <c r="CF82" t="s">
        <v>982</v>
      </c>
      <c r="CG82">
        <v>0</v>
      </c>
      <c r="CH82" t="s">
        <v>588</v>
      </c>
      <c r="CI82">
        <v>-1</v>
      </c>
      <c r="CJ82">
        <v>-1</v>
      </c>
      <c r="CK82">
        <v>0</v>
      </c>
      <c r="CL82" t="s">
        <v>588</v>
      </c>
      <c r="CM82">
        <v>0</v>
      </c>
      <c r="CN82" t="s">
        <v>588</v>
      </c>
      <c r="CO82">
        <v>0</v>
      </c>
      <c r="CP82" t="s">
        <v>588</v>
      </c>
      <c r="CQ82">
        <v>5</v>
      </c>
      <c r="CR82" t="s">
        <v>983</v>
      </c>
      <c r="CS82">
        <v>0</v>
      </c>
      <c r="CT82" t="s">
        <v>588</v>
      </c>
      <c r="CU82">
        <v>6</v>
      </c>
      <c r="CV82" t="s">
        <v>984</v>
      </c>
      <c r="CW82">
        <v>5</v>
      </c>
      <c r="CX82" t="s">
        <v>985</v>
      </c>
      <c r="CY82">
        <v>-1</v>
      </c>
      <c r="CZ82">
        <v>-1</v>
      </c>
      <c r="DA82">
        <v>-1</v>
      </c>
      <c r="DB82">
        <v>-1</v>
      </c>
      <c r="DC82">
        <v>-1</v>
      </c>
      <c r="DD82">
        <v>0</v>
      </c>
    </row>
    <row r="83" spans="1:108" s="111" customFormat="1" ht="18" hidden="1" customHeight="1" outlineLevel="1">
      <c r="A83" s="190">
        <f t="shared" si="60"/>
        <v>0</v>
      </c>
      <c r="B83" s="114">
        <v>2</v>
      </c>
      <c r="C83" s="113">
        <v>5</v>
      </c>
      <c r="D83" s="113">
        <v>2</v>
      </c>
      <c r="E83" s="113"/>
      <c r="F83" s="115"/>
      <c r="G83" s="125" t="s">
        <v>432</v>
      </c>
      <c r="H83" s="133"/>
      <c r="I83" s="117"/>
      <c r="J83" s="113" t="s">
        <v>117</v>
      </c>
      <c r="K83" s="125" t="s">
        <v>164</v>
      </c>
      <c r="L83" s="113" t="s">
        <v>96</v>
      </c>
      <c r="M83" s="113">
        <v>1</v>
      </c>
      <c r="N83" s="113"/>
      <c r="O83" s="113"/>
      <c r="P83" s="118"/>
      <c r="Q83" s="119"/>
      <c r="R83" s="119"/>
      <c r="S83" s="119"/>
      <c r="T83" s="120">
        <f>(IF(L83&lt;&gt;"M",0, IF(J83="New Function", (IF(Q83&lt;&gt;"",Q83,0)*(IF(R83&lt;&gt;"",R83,1)*IF(S83&lt;&gt;"",S83,1))), IF(J83="Modified Function", (IF(Q83&lt;&gt;"",Q83,0)*(IF(R83&lt;&gt;"",R83,1)*IF(S83&lt;&gt;"",0.9*S83+0.1,1))), IF(J83="BCT Testing Function", (IF(Q83&lt;&gt;"",Q83,0)*(IF(R83&lt;&gt;"",R83,1)*0.05*IF(S83&lt;&gt;"",S83,1))), 0)))))</f>
        <v>0</v>
      </c>
      <c r="U83" s="121">
        <f t="shared" si="50"/>
        <v>5</v>
      </c>
      <c r="V83" s="126"/>
      <c r="W83" s="126"/>
      <c r="X83" s="121">
        <f xml:space="preserve"> U83*IF(W83&lt;&gt;"",W83,1)</f>
        <v>5</v>
      </c>
      <c r="Y83" s="122">
        <f t="shared" si="52"/>
        <v>0</v>
      </c>
      <c r="Z83" s="76">
        <v>1</v>
      </c>
      <c r="AA83" s="76">
        <v>1</v>
      </c>
      <c r="AB83" s="76">
        <v>4</v>
      </c>
      <c r="AC83" s="76">
        <v>2</v>
      </c>
      <c r="AD83" s="76"/>
      <c r="AE83" s="76"/>
      <c r="AF83" s="76"/>
      <c r="AG83" s="76">
        <v>2</v>
      </c>
      <c r="AH83" s="76">
        <v>3</v>
      </c>
      <c r="AI83" s="76"/>
      <c r="AJ83" s="76"/>
      <c r="AK83" s="76"/>
      <c r="AL83" s="76"/>
      <c r="AM83" s="76"/>
      <c r="AN83" s="76"/>
      <c r="AO83" s="76"/>
      <c r="AP83" s="76"/>
      <c r="AQ83" s="76"/>
      <c r="AR83" s="76"/>
      <c r="AS83" s="76"/>
      <c r="AT83" s="76"/>
      <c r="AU83" s="76"/>
      <c r="AV83" s="76"/>
      <c r="AW83" s="76"/>
      <c r="AX83" s="76"/>
      <c r="AY83" s="76"/>
      <c r="AZ83" s="76"/>
      <c r="BA83" s="76"/>
      <c r="BB83" s="76"/>
      <c r="BC83" s="76"/>
      <c r="BD83" s="123">
        <f t="shared" si="53"/>
        <v>0</v>
      </c>
      <c r="BE83" s="123">
        <f t="shared" si="54"/>
        <v>0</v>
      </c>
      <c r="BF83" s="123">
        <f t="shared" si="55"/>
        <v>0</v>
      </c>
      <c r="BG83" s="198"/>
      <c r="BH83" s="124"/>
      <c r="BI83" s="123">
        <f>BE83+BF83+BD83</f>
        <v>0</v>
      </c>
      <c r="BJ83" s="112" t="str">
        <f t="shared" si="61"/>
        <v>2.5.2 - WDOTUM0232 - Import Project Estimation Plan</v>
      </c>
      <c r="BK83" s="112"/>
      <c r="BL83">
        <v>5</v>
      </c>
      <c r="BM83" t="s">
        <v>986</v>
      </c>
      <c r="BN83">
        <v>0</v>
      </c>
      <c r="BO83" t="s">
        <v>588</v>
      </c>
      <c r="BP83">
        <v>0</v>
      </c>
      <c r="BQ83" t="s">
        <v>588</v>
      </c>
      <c r="BR83">
        <v>3</v>
      </c>
      <c r="BS83" t="s">
        <v>987</v>
      </c>
      <c r="BT83">
        <v>2</v>
      </c>
      <c r="BU83" t="s">
        <v>988</v>
      </c>
      <c r="BV83">
        <v>2</v>
      </c>
      <c r="BW83" t="s">
        <v>989</v>
      </c>
      <c r="BX83">
        <v>3</v>
      </c>
      <c r="BY83" t="s">
        <v>987</v>
      </c>
      <c r="BZ83">
        <v>5</v>
      </c>
      <c r="CA83" t="s">
        <v>986</v>
      </c>
      <c r="CB83">
        <v>12</v>
      </c>
      <c r="CC83">
        <v>0</v>
      </c>
      <c r="CD83" t="s">
        <v>588</v>
      </c>
      <c r="CE83">
        <v>1</v>
      </c>
      <c r="CF83" t="s">
        <v>960</v>
      </c>
      <c r="CG83">
        <v>0</v>
      </c>
      <c r="CH83" t="s">
        <v>588</v>
      </c>
      <c r="CI83">
        <v>-1</v>
      </c>
      <c r="CJ83">
        <v>-1</v>
      </c>
      <c r="CK83">
        <v>0</v>
      </c>
      <c r="CL83" t="s">
        <v>588</v>
      </c>
      <c r="CM83">
        <v>0</v>
      </c>
      <c r="CN83" t="s">
        <v>588</v>
      </c>
      <c r="CO83">
        <v>0</v>
      </c>
      <c r="CP83" t="s">
        <v>588</v>
      </c>
      <c r="CQ83">
        <v>2</v>
      </c>
      <c r="CR83" t="s">
        <v>961</v>
      </c>
      <c r="CS83">
        <v>0</v>
      </c>
      <c r="CT83" t="s">
        <v>588</v>
      </c>
      <c r="CU83">
        <v>3</v>
      </c>
      <c r="CV83" t="s">
        <v>962</v>
      </c>
      <c r="CW83">
        <v>3</v>
      </c>
      <c r="CX83" t="s">
        <v>990</v>
      </c>
      <c r="CY83">
        <v>-1</v>
      </c>
      <c r="CZ83">
        <v>-1</v>
      </c>
      <c r="DA83">
        <v>-1</v>
      </c>
      <c r="DB83">
        <v>-1</v>
      </c>
      <c r="DC83">
        <v>-1</v>
      </c>
      <c r="DD83">
        <v>0</v>
      </c>
    </row>
    <row r="84" spans="1:108" s="111" customFormat="1" ht="18" hidden="1" customHeight="1" outlineLevel="1">
      <c r="A84" s="190">
        <f t="shared" si="60"/>
        <v>0</v>
      </c>
      <c r="B84" s="114">
        <v>2</v>
      </c>
      <c r="C84" s="113">
        <v>6</v>
      </c>
      <c r="D84" s="113"/>
      <c r="E84" s="113"/>
      <c r="F84" s="115"/>
      <c r="G84" s="125" t="s">
        <v>991</v>
      </c>
      <c r="H84" s="133"/>
      <c r="I84" s="129"/>
      <c r="J84" s="113" t="s">
        <v>117</v>
      </c>
      <c r="K84" s="125" t="s">
        <v>165</v>
      </c>
      <c r="L84" s="113" t="s">
        <v>96</v>
      </c>
      <c r="M84" s="113">
        <v>1</v>
      </c>
      <c r="N84" s="113"/>
      <c r="O84" s="113"/>
      <c r="P84" s="118"/>
      <c r="Q84" s="119"/>
      <c r="R84" s="119"/>
      <c r="S84" s="119"/>
      <c r="T84" s="120">
        <f t="shared" si="49"/>
        <v>0</v>
      </c>
      <c r="U84" s="121">
        <f t="shared" si="50"/>
        <v>9.6</v>
      </c>
      <c r="V84" s="132"/>
      <c r="W84" s="126"/>
      <c r="X84" s="121">
        <f t="shared" si="51"/>
        <v>9.6</v>
      </c>
      <c r="Y84" s="122">
        <f t="shared" si="52"/>
        <v>0</v>
      </c>
      <c r="Z84" s="76">
        <v>1</v>
      </c>
      <c r="AA84" s="76">
        <v>1</v>
      </c>
      <c r="AB84" s="76">
        <v>6</v>
      </c>
      <c r="AC84" s="76">
        <v>1</v>
      </c>
      <c r="AD84" s="76">
        <v>5</v>
      </c>
      <c r="AE84" s="76">
        <v>1</v>
      </c>
      <c r="AF84" s="76"/>
      <c r="AG84" s="76">
        <v>5</v>
      </c>
      <c r="AH84" s="76">
        <v>10</v>
      </c>
      <c r="AI84" s="76"/>
      <c r="AJ84" s="76"/>
      <c r="AK84" s="76"/>
      <c r="AL84" s="76"/>
      <c r="AM84" s="76"/>
      <c r="AN84" s="76"/>
      <c r="AO84" s="76"/>
      <c r="AP84" s="76"/>
      <c r="AQ84" s="76"/>
      <c r="AR84" s="76"/>
      <c r="AS84" s="76"/>
      <c r="AT84" s="76"/>
      <c r="AU84" s="76"/>
      <c r="AV84" s="76"/>
      <c r="AW84" s="76"/>
      <c r="AX84" s="76"/>
      <c r="AY84" s="76"/>
      <c r="AZ84" s="76"/>
      <c r="BA84" s="76"/>
      <c r="BB84" s="76"/>
      <c r="BC84" s="76"/>
      <c r="BD84" s="123">
        <f t="shared" si="53"/>
        <v>0</v>
      </c>
      <c r="BE84" s="123">
        <f t="shared" si="54"/>
        <v>0</v>
      </c>
      <c r="BF84" s="123">
        <f t="shared" si="55"/>
        <v>0</v>
      </c>
      <c r="BG84" s="198"/>
      <c r="BH84" s="124"/>
      <c r="BI84" s="123">
        <f t="shared" si="64"/>
        <v>0</v>
      </c>
      <c r="BJ84" s="112" t="str">
        <f t="shared" si="61"/>
        <v>2.6 - WDOTUM0170 - Assign Approver</v>
      </c>
      <c r="BK84" s="112"/>
      <c r="BL84">
        <v>7</v>
      </c>
      <c r="BM84" t="s">
        <v>992</v>
      </c>
      <c r="BN84">
        <v>4</v>
      </c>
      <c r="BO84" t="s">
        <v>993</v>
      </c>
      <c r="BP84">
        <v>2</v>
      </c>
      <c r="BQ84" t="s">
        <v>906</v>
      </c>
      <c r="BR84">
        <v>1</v>
      </c>
      <c r="BS84" t="s">
        <v>741</v>
      </c>
      <c r="BT84">
        <v>1</v>
      </c>
      <c r="BU84" t="s">
        <v>994</v>
      </c>
      <c r="BV84">
        <v>0</v>
      </c>
      <c r="BW84" t="s">
        <v>588</v>
      </c>
      <c r="BX84">
        <v>2</v>
      </c>
      <c r="BY84" t="s">
        <v>995</v>
      </c>
      <c r="BZ84">
        <v>8</v>
      </c>
      <c r="CA84" t="s">
        <v>996</v>
      </c>
      <c r="CB84">
        <v>9</v>
      </c>
      <c r="CC84">
        <v>5</v>
      </c>
      <c r="CD84" t="s">
        <v>997</v>
      </c>
      <c r="CE84">
        <v>2</v>
      </c>
      <c r="CF84" t="s">
        <v>998</v>
      </c>
      <c r="CG84">
        <v>0</v>
      </c>
      <c r="CH84" t="s">
        <v>588</v>
      </c>
      <c r="CI84">
        <v>-1</v>
      </c>
      <c r="CJ84">
        <v>-1</v>
      </c>
      <c r="CK84">
        <v>0</v>
      </c>
      <c r="CL84" t="s">
        <v>588</v>
      </c>
      <c r="CM84">
        <v>0</v>
      </c>
      <c r="CN84" t="s">
        <v>588</v>
      </c>
      <c r="CO84">
        <v>2</v>
      </c>
      <c r="CP84" t="s">
        <v>885</v>
      </c>
      <c r="CQ84">
        <v>5</v>
      </c>
      <c r="CR84" t="s">
        <v>999</v>
      </c>
      <c r="CS84">
        <v>1</v>
      </c>
      <c r="CT84" t="s">
        <v>1000</v>
      </c>
      <c r="CU84">
        <v>19</v>
      </c>
      <c r="CV84" t="s">
        <v>1001</v>
      </c>
      <c r="CW84">
        <v>10</v>
      </c>
      <c r="CX84" t="s">
        <v>1002</v>
      </c>
      <c r="CY84">
        <v>-1</v>
      </c>
      <c r="CZ84">
        <v>-1</v>
      </c>
      <c r="DA84">
        <v>-1</v>
      </c>
      <c r="DB84">
        <v>-1</v>
      </c>
      <c r="DC84">
        <v>-1</v>
      </c>
      <c r="DD84">
        <v>0</v>
      </c>
    </row>
    <row r="85" spans="1:108" s="111" customFormat="1" ht="18" hidden="1" customHeight="1" outlineLevel="1">
      <c r="A85" s="190">
        <f t="shared" si="60"/>
        <v>0</v>
      </c>
      <c r="B85" s="114">
        <v>2</v>
      </c>
      <c r="C85" s="113">
        <v>6</v>
      </c>
      <c r="D85" s="113">
        <v>1</v>
      </c>
      <c r="E85" s="113"/>
      <c r="F85" s="115"/>
      <c r="G85" s="125" t="s">
        <v>1003</v>
      </c>
      <c r="H85" s="133"/>
      <c r="I85" s="129"/>
      <c r="J85" s="113" t="s">
        <v>117</v>
      </c>
      <c r="K85" s="125" t="s">
        <v>166</v>
      </c>
      <c r="L85" s="113" t="s">
        <v>96</v>
      </c>
      <c r="M85" s="113">
        <v>1</v>
      </c>
      <c r="N85" s="113"/>
      <c r="O85" s="113"/>
      <c r="P85" s="118"/>
      <c r="Q85" s="119"/>
      <c r="R85" s="119"/>
      <c r="S85" s="119"/>
      <c r="T85" s="120">
        <f>(IF(L85&lt;&gt;"M",0, IF(J85="New Function", (IF(Q85&lt;&gt;"",Q85,0)*(IF(R85&lt;&gt;"",R85,1)*IF(S85&lt;&gt;"",S85,1))), IF(J85="Modified Function", (IF(Q85&lt;&gt;"",Q85,0)*(IF(R85&lt;&gt;"",R85,1)*IF(S85&lt;&gt;"",0.9*S85+0.1,1))), IF(J85="BCT Testing Function", (IF(Q85&lt;&gt;"",Q85,0)*(IF(R85&lt;&gt;"",R85,1)*0.05*IF(S85&lt;&gt;"",S85,1))), 0)))))</f>
        <v>0</v>
      </c>
      <c r="U85" s="121">
        <f t="shared" si="50"/>
        <v>10.399999999999999</v>
      </c>
      <c r="V85" s="132"/>
      <c r="W85" s="126"/>
      <c r="X85" s="121">
        <f xml:space="preserve"> U85*IF(W85&lt;&gt;"",W85,1)</f>
        <v>10.399999999999999</v>
      </c>
      <c r="Y85" s="122">
        <f t="shared" si="52"/>
        <v>0</v>
      </c>
      <c r="Z85" s="76">
        <v>1</v>
      </c>
      <c r="AA85" s="76">
        <v>1</v>
      </c>
      <c r="AB85" s="76">
        <v>5</v>
      </c>
      <c r="AC85" s="76">
        <v>1</v>
      </c>
      <c r="AD85" s="76">
        <v>5</v>
      </c>
      <c r="AE85" s="76">
        <v>1</v>
      </c>
      <c r="AF85" s="76"/>
      <c r="AG85" s="76">
        <v>2</v>
      </c>
      <c r="AH85" s="76">
        <v>12</v>
      </c>
      <c r="AI85" s="76"/>
      <c r="AJ85" s="76"/>
      <c r="AK85" s="76"/>
      <c r="AL85" s="76"/>
      <c r="AM85" s="76"/>
      <c r="AN85" s="76"/>
      <c r="AO85" s="76"/>
      <c r="AP85" s="76"/>
      <c r="AQ85" s="76"/>
      <c r="AR85" s="76"/>
      <c r="AS85" s="76"/>
      <c r="AT85" s="76"/>
      <c r="AU85" s="76"/>
      <c r="AV85" s="76"/>
      <c r="AW85" s="76"/>
      <c r="AX85" s="76"/>
      <c r="AY85" s="76"/>
      <c r="AZ85" s="76"/>
      <c r="BA85" s="76"/>
      <c r="BB85" s="76"/>
      <c r="BC85" s="76"/>
      <c r="BD85" s="123">
        <f t="shared" si="53"/>
        <v>0</v>
      </c>
      <c r="BE85" s="123">
        <f t="shared" si="54"/>
        <v>0</v>
      </c>
      <c r="BF85" s="123">
        <f t="shared" si="55"/>
        <v>0</v>
      </c>
      <c r="BG85" s="198"/>
      <c r="BH85" s="124"/>
      <c r="BI85" s="123">
        <f>BE85+BF85+BD85</f>
        <v>0</v>
      </c>
      <c r="BJ85" s="112" t="str">
        <f t="shared" si="61"/>
        <v>2.6.1 - WDOTUM0171 - Add-Modify for Assign Approver</v>
      </c>
      <c r="BK85" s="112"/>
      <c r="BL85">
        <v>6</v>
      </c>
      <c r="BM85" t="s">
        <v>1004</v>
      </c>
      <c r="BN85">
        <v>2</v>
      </c>
      <c r="BO85" t="s">
        <v>1005</v>
      </c>
      <c r="BP85">
        <v>0</v>
      </c>
      <c r="BQ85" t="s">
        <v>588</v>
      </c>
      <c r="BR85">
        <v>2</v>
      </c>
      <c r="BS85" t="s">
        <v>995</v>
      </c>
      <c r="BT85">
        <v>1</v>
      </c>
      <c r="BU85" t="s">
        <v>994</v>
      </c>
      <c r="BV85">
        <v>0</v>
      </c>
      <c r="BW85" t="s">
        <v>588</v>
      </c>
      <c r="BX85">
        <v>2</v>
      </c>
      <c r="BY85" t="s">
        <v>995</v>
      </c>
      <c r="BZ85">
        <v>7</v>
      </c>
      <c r="CA85" t="s">
        <v>1006</v>
      </c>
      <c r="CB85">
        <v>9</v>
      </c>
      <c r="CC85">
        <v>5</v>
      </c>
      <c r="CD85" t="s">
        <v>997</v>
      </c>
      <c r="CE85">
        <v>2</v>
      </c>
      <c r="CF85" t="s">
        <v>998</v>
      </c>
      <c r="CG85">
        <v>0</v>
      </c>
      <c r="CH85" t="s">
        <v>588</v>
      </c>
      <c r="CI85">
        <v>-1</v>
      </c>
      <c r="CJ85">
        <v>-1</v>
      </c>
      <c r="CK85">
        <v>0</v>
      </c>
      <c r="CL85" t="s">
        <v>588</v>
      </c>
      <c r="CM85">
        <v>0</v>
      </c>
      <c r="CN85" t="s">
        <v>588</v>
      </c>
      <c r="CO85">
        <v>2</v>
      </c>
      <c r="CP85" t="s">
        <v>1007</v>
      </c>
      <c r="CQ85">
        <v>2</v>
      </c>
      <c r="CR85" t="s">
        <v>1008</v>
      </c>
      <c r="CS85">
        <v>1</v>
      </c>
      <c r="CT85" t="s">
        <v>1009</v>
      </c>
      <c r="CU85">
        <v>25</v>
      </c>
      <c r="CV85" t="s">
        <v>1010</v>
      </c>
      <c r="CW85">
        <v>12</v>
      </c>
      <c r="CX85" t="s">
        <v>1011</v>
      </c>
      <c r="CY85">
        <v>-1</v>
      </c>
      <c r="CZ85">
        <v>-1</v>
      </c>
      <c r="DA85">
        <v>-1</v>
      </c>
      <c r="DB85">
        <v>-1</v>
      </c>
      <c r="DC85">
        <v>-1</v>
      </c>
      <c r="DD85">
        <v>0</v>
      </c>
    </row>
    <row r="86" spans="1:108" s="111" customFormat="1" ht="18" hidden="1" customHeight="1" outlineLevel="1">
      <c r="A86" s="190">
        <f t="shared" si="60"/>
        <v>0</v>
      </c>
      <c r="B86" s="114">
        <v>2</v>
      </c>
      <c r="C86" s="113">
        <v>7</v>
      </c>
      <c r="D86" s="113"/>
      <c r="E86" s="113"/>
      <c r="F86" s="115"/>
      <c r="G86" s="125" t="s">
        <v>1012</v>
      </c>
      <c r="H86" s="133"/>
      <c r="I86" s="129"/>
      <c r="J86" s="113" t="s">
        <v>117</v>
      </c>
      <c r="K86" s="125" t="s">
        <v>167</v>
      </c>
      <c r="L86" s="113" t="s">
        <v>96</v>
      </c>
      <c r="M86" s="113">
        <v>1</v>
      </c>
      <c r="N86" s="113"/>
      <c r="O86" s="113"/>
      <c r="P86" s="118"/>
      <c r="Q86" s="119"/>
      <c r="R86" s="119"/>
      <c r="S86" s="119"/>
      <c r="T86" s="120">
        <f t="shared" si="49"/>
        <v>0</v>
      </c>
      <c r="U86" s="121">
        <f t="shared" si="50"/>
        <v>9.1</v>
      </c>
      <c r="V86" s="126"/>
      <c r="W86" s="126"/>
      <c r="X86" s="121">
        <f t="shared" si="51"/>
        <v>9.1</v>
      </c>
      <c r="Y86" s="122">
        <f t="shared" si="52"/>
        <v>0</v>
      </c>
      <c r="Z86" s="76">
        <v>1</v>
      </c>
      <c r="AA86" s="76">
        <v>1</v>
      </c>
      <c r="AB86" s="76">
        <v>7</v>
      </c>
      <c r="AC86" s="76"/>
      <c r="AD86" s="76">
        <v>1</v>
      </c>
      <c r="AE86" s="76">
        <v>1</v>
      </c>
      <c r="AF86" s="76"/>
      <c r="AG86" s="76">
        <v>1</v>
      </c>
      <c r="AH86" s="76">
        <v>10</v>
      </c>
      <c r="AI86" s="76"/>
      <c r="AJ86" s="76"/>
      <c r="AK86" s="76"/>
      <c r="AL86" s="76"/>
      <c r="AM86" s="76"/>
      <c r="AN86" s="76"/>
      <c r="AO86" s="76"/>
      <c r="AP86" s="76"/>
      <c r="AQ86" s="76"/>
      <c r="AR86" s="76"/>
      <c r="AS86" s="76"/>
      <c r="AT86" s="76"/>
      <c r="AU86" s="76"/>
      <c r="AV86" s="76"/>
      <c r="AW86" s="76"/>
      <c r="AX86" s="76"/>
      <c r="AY86" s="76"/>
      <c r="AZ86" s="76"/>
      <c r="BA86" s="76"/>
      <c r="BB86" s="76"/>
      <c r="BC86" s="76"/>
      <c r="BD86" s="123">
        <f t="shared" si="53"/>
        <v>0</v>
      </c>
      <c r="BE86" s="123">
        <f t="shared" si="54"/>
        <v>0</v>
      </c>
      <c r="BF86" s="123">
        <f t="shared" si="55"/>
        <v>0</v>
      </c>
      <c r="BG86" s="198"/>
      <c r="BH86" s="124"/>
      <c r="BI86" s="123">
        <f t="shared" si="64"/>
        <v>0</v>
      </c>
      <c r="BJ86" s="112" t="str">
        <f t="shared" si="61"/>
        <v>2.7 - WDOTUM0240 - Maintain Advance Delegation by Approver</v>
      </c>
      <c r="BK86" s="112"/>
      <c r="BL86">
        <v>8</v>
      </c>
      <c r="BM86" t="s">
        <v>1013</v>
      </c>
      <c r="BN86">
        <v>0</v>
      </c>
      <c r="BO86" t="s">
        <v>588</v>
      </c>
      <c r="BP86">
        <v>0</v>
      </c>
      <c r="BQ86" t="s">
        <v>588</v>
      </c>
      <c r="BR86">
        <v>1</v>
      </c>
      <c r="BS86" t="s">
        <v>1014</v>
      </c>
      <c r="BT86">
        <v>0</v>
      </c>
      <c r="BU86" t="s">
        <v>588</v>
      </c>
      <c r="BV86">
        <v>1</v>
      </c>
      <c r="BW86" t="s">
        <v>1014</v>
      </c>
      <c r="BX86">
        <v>1</v>
      </c>
      <c r="BY86" t="s">
        <v>1014</v>
      </c>
      <c r="BZ86">
        <v>8</v>
      </c>
      <c r="CA86" t="s">
        <v>1013</v>
      </c>
      <c r="CB86">
        <v>10</v>
      </c>
      <c r="CC86">
        <v>1</v>
      </c>
      <c r="CD86" t="s">
        <v>1015</v>
      </c>
      <c r="CE86">
        <v>4</v>
      </c>
      <c r="CF86" t="s">
        <v>1016</v>
      </c>
      <c r="CG86">
        <v>0</v>
      </c>
      <c r="CH86" t="s">
        <v>588</v>
      </c>
      <c r="CI86">
        <v>-1</v>
      </c>
      <c r="CJ86">
        <v>-1</v>
      </c>
      <c r="CK86">
        <v>0</v>
      </c>
      <c r="CL86" t="s">
        <v>588</v>
      </c>
      <c r="CM86">
        <v>0</v>
      </c>
      <c r="CN86" t="s">
        <v>588</v>
      </c>
      <c r="CO86">
        <v>0</v>
      </c>
      <c r="CP86" t="s">
        <v>588</v>
      </c>
      <c r="CQ86">
        <v>1</v>
      </c>
      <c r="CR86" t="s">
        <v>1017</v>
      </c>
      <c r="CS86">
        <v>1</v>
      </c>
      <c r="CT86" t="s">
        <v>1009</v>
      </c>
      <c r="CU86">
        <v>29</v>
      </c>
      <c r="CV86" t="s">
        <v>1018</v>
      </c>
      <c r="CW86">
        <v>10</v>
      </c>
      <c r="CX86" t="s">
        <v>1019</v>
      </c>
      <c r="CY86">
        <v>-1</v>
      </c>
      <c r="CZ86">
        <v>-1</v>
      </c>
      <c r="DA86">
        <v>-1</v>
      </c>
      <c r="DB86">
        <v>-1</v>
      </c>
      <c r="DC86">
        <v>-1</v>
      </c>
      <c r="DD86">
        <v>0</v>
      </c>
    </row>
    <row r="87" spans="1:108" s="111" customFormat="1" ht="18" hidden="1" customHeight="1" outlineLevel="1">
      <c r="A87" s="190">
        <f t="shared" si="60"/>
        <v>0</v>
      </c>
      <c r="B87" s="114">
        <v>2</v>
      </c>
      <c r="C87" s="113">
        <v>8</v>
      </c>
      <c r="D87" s="113"/>
      <c r="E87" s="113"/>
      <c r="F87" s="115"/>
      <c r="G87" s="125" t="s">
        <v>1020</v>
      </c>
      <c r="H87" s="133"/>
      <c r="I87" s="117"/>
      <c r="J87" s="113" t="s">
        <v>117</v>
      </c>
      <c r="K87" s="125" t="s">
        <v>168</v>
      </c>
      <c r="L87" s="113" t="s">
        <v>96</v>
      </c>
      <c r="M87" s="113">
        <v>1</v>
      </c>
      <c r="N87" s="113"/>
      <c r="O87" s="113"/>
      <c r="P87" s="118"/>
      <c r="Q87" s="119"/>
      <c r="R87" s="119"/>
      <c r="S87" s="119"/>
      <c r="T87" s="120">
        <f t="shared" si="49"/>
        <v>0</v>
      </c>
      <c r="U87" s="121">
        <f t="shared" si="50"/>
        <v>12.8</v>
      </c>
      <c r="V87" s="126"/>
      <c r="W87" s="126"/>
      <c r="X87" s="121">
        <f t="shared" si="51"/>
        <v>12.8</v>
      </c>
      <c r="Y87" s="122">
        <f t="shared" si="52"/>
        <v>0</v>
      </c>
      <c r="Z87" s="76">
        <v>1</v>
      </c>
      <c r="AA87" s="76">
        <v>1</v>
      </c>
      <c r="AB87" s="76">
        <v>7</v>
      </c>
      <c r="AC87" s="76"/>
      <c r="AD87" s="76">
        <v>8</v>
      </c>
      <c r="AE87" s="76">
        <v>2</v>
      </c>
      <c r="AF87" s="76"/>
      <c r="AG87" s="76">
        <v>4</v>
      </c>
      <c r="AH87" s="76">
        <v>15</v>
      </c>
      <c r="AI87" s="76"/>
      <c r="AJ87" s="76"/>
      <c r="AK87" s="76"/>
      <c r="AL87" s="76"/>
      <c r="AM87" s="76"/>
      <c r="AN87" s="76"/>
      <c r="AO87" s="76"/>
      <c r="AP87" s="76"/>
      <c r="AQ87" s="76"/>
      <c r="AR87" s="76"/>
      <c r="AS87" s="76"/>
      <c r="AT87" s="76"/>
      <c r="AU87" s="76"/>
      <c r="AV87" s="76"/>
      <c r="AW87" s="76"/>
      <c r="AX87" s="76"/>
      <c r="AY87" s="76"/>
      <c r="AZ87" s="76"/>
      <c r="BA87" s="76"/>
      <c r="BB87" s="76"/>
      <c r="BC87" s="76"/>
      <c r="BD87" s="123">
        <f t="shared" si="53"/>
        <v>0</v>
      </c>
      <c r="BE87" s="123">
        <f t="shared" si="54"/>
        <v>0</v>
      </c>
      <c r="BF87" s="123">
        <f t="shared" si="55"/>
        <v>0</v>
      </c>
      <c r="BG87" s="198"/>
      <c r="BH87" s="124"/>
      <c r="BI87" s="123">
        <f t="shared" si="64"/>
        <v>0</v>
      </c>
      <c r="BJ87" s="112" t="str">
        <f t="shared" si="61"/>
        <v>2.8 - WDOTUM0260 - Project Estimate Plan - PE</v>
      </c>
      <c r="BK87" s="112"/>
      <c r="BL87">
        <v>8</v>
      </c>
      <c r="BM87" t="s">
        <v>1021</v>
      </c>
      <c r="BN87">
        <v>3</v>
      </c>
      <c r="BO87" t="s">
        <v>1022</v>
      </c>
      <c r="BP87">
        <v>0</v>
      </c>
      <c r="BQ87" t="s">
        <v>588</v>
      </c>
      <c r="BR87">
        <v>0</v>
      </c>
      <c r="BS87" t="s">
        <v>588</v>
      </c>
      <c r="BT87">
        <v>1</v>
      </c>
      <c r="BU87" t="s">
        <v>1023</v>
      </c>
      <c r="BV87">
        <v>0</v>
      </c>
      <c r="BW87" t="s">
        <v>588</v>
      </c>
      <c r="BX87">
        <v>1</v>
      </c>
      <c r="BY87" t="s">
        <v>1023</v>
      </c>
      <c r="BZ87">
        <v>8</v>
      </c>
      <c r="CA87" t="s">
        <v>1021</v>
      </c>
      <c r="CB87">
        <v>9</v>
      </c>
      <c r="CC87">
        <v>8</v>
      </c>
      <c r="CD87" t="s">
        <v>1024</v>
      </c>
      <c r="CE87">
        <v>0</v>
      </c>
      <c r="CF87" t="s">
        <v>588</v>
      </c>
      <c r="CG87">
        <v>0</v>
      </c>
      <c r="CH87" t="s">
        <v>588</v>
      </c>
      <c r="CI87">
        <v>-1</v>
      </c>
      <c r="CJ87">
        <v>-1</v>
      </c>
      <c r="CK87">
        <v>0</v>
      </c>
      <c r="CL87" t="s">
        <v>588</v>
      </c>
      <c r="CM87">
        <v>0</v>
      </c>
      <c r="CN87" t="s">
        <v>588</v>
      </c>
      <c r="CO87">
        <v>1</v>
      </c>
      <c r="CP87" t="s">
        <v>717</v>
      </c>
      <c r="CQ87">
        <v>4</v>
      </c>
      <c r="CR87" t="s">
        <v>718</v>
      </c>
      <c r="CS87">
        <v>2</v>
      </c>
      <c r="CT87" t="s">
        <v>1025</v>
      </c>
      <c r="CU87">
        <v>31</v>
      </c>
      <c r="CV87" t="s">
        <v>1026</v>
      </c>
      <c r="CW87">
        <v>15</v>
      </c>
      <c r="CX87" t="s">
        <v>1027</v>
      </c>
      <c r="CY87">
        <v>-1</v>
      </c>
      <c r="CZ87">
        <v>-1</v>
      </c>
      <c r="DA87">
        <v>-1</v>
      </c>
      <c r="DB87">
        <v>-1</v>
      </c>
      <c r="DC87">
        <v>-1</v>
      </c>
      <c r="DD87">
        <v>0</v>
      </c>
    </row>
    <row r="88" spans="1:108" s="111" customFormat="1" ht="18" hidden="1" customHeight="1" outlineLevel="1">
      <c r="A88" s="190">
        <f t="shared" si="60"/>
        <v>0</v>
      </c>
      <c r="B88" s="114">
        <v>2</v>
      </c>
      <c r="C88" s="113">
        <v>8</v>
      </c>
      <c r="D88" s="113">
        <v>1</v>
      </c>
      <c r="E88" s="113"/>
      <c r="F88" s="115"/>
      <c r="G88" s="125" t="s">
        <v>1028</v>
      </c>
      <c r="H88" s="133"/>
      <c r="I88" s="117"/>
      <c r="J88" s="113" t="s">
        <v>117</v>
      </c>
      <c r="K88" s="125" t="s">
        <v>169</v>
      </c>
      <c r="L88" s="113" t="s">
        <v>96</v>
      </c>
      <c r="M88" s="113">
        <v>1</v>
      </c>
      <c r="N88" s="113"/>
      <c r="O88" s="113"/>
      <c r="P88" s="118"/>
      <c r="Q88" s="119"/>
      <c r="R88" s="119"/>
      <c r="S88" s="119"/>
      <c r="T88" s="120">
        <f>(IF(L88&lt;&gt;"M",0, IF(J88="New Function", (IF(Q88&lt;&gt;"",Q88,0)*(IF(R88&lt;&gt;"",R88,1)*IF(S88&lt;&gt;"",S88,1))), IF(J88="Modified Function", (IF(Q88&lt;&gt;"",Q88,0)*(IF(R88&lt;&gt;"",R88,1)*IF(S88&lt;&gt;"",0.9*S88+0.1,1))), IF(J88="BCT Testing Function", (IF(Q88&lt;&gt;"",Q88,0)*(IF(R88&lt;&gt;"",R88,1)*0.05*IF(S88&lt;&gt;"",S88,1))), 0)))))</f>
        <v>0</v>
      </c>
      <c r="U88" s="121">
        <f t="shared" si="50"/>
        <v>7.9</v>
      </c>
      <c r="V88" s="126"/>
      <c r="W88" s="126"/>
      <c r="X88" s="121">
        <f xml:space="preserve"> U88*IF(W88&lt;&gt;"",W88,1)</f>
        <v>7.9</v>
      </c>
      <c r="Y88" s="122">
        <f t="shared" si="52"/>
        <v>0</v>
      </c>
      <c r="Z88" s="76">
        <v>1</v>
      </c>
      <c r="AA88" s="76">
        <v>1</v>
      </c>
      <c r="AB88" s="76">
        <v>4</v>
      </c>
      <c r="AC88" s="76">
        <v>1</v>
      </c>
      <c r="AD88" s="76">
        <v>2</v>
      </c>
      <c r="AE88" s="76"/>
      <c r="AF88" s="76"/>
      <c r="AG88" s="76">
        <v>5</v>
      </c>
      <c r="AH88" s="76">
        <v>9</v>
      </c>
      <c r="AI88" s="76"/>
      <c r="AJ88" s="76"/>
      <c r="AK88" s="76"/>
      <c r="AL88" s="76"/>
      <c r="AM88" s="76"/>
      <c r="AN88" s="76"/>
      <c r="AO88" s="76"/>
      <c r="AP88" s="76"/>
      <c r="AQ88" s="76"/>
      <c r="AR88" s="76"/>
      <c r="AS88" s="76"/>
      <c r="AT88" s="76"/>
      <c r="AU88" s="76"/>
      <c r="AV88" s="76"/>
      <c r="AW88" s="76"/>
      <c r="AX88" s="76"/>
      <c r="AY88" s="76"/>
      <c r="AZ88" s="76"/>
      <c r="BA88" s="76"/>
      <c r="BB88" s="76"/>
      <c r="BC88" s="76"/>
      <c r="BD88" s="123">
        <f t="shared" si="53"/>
        <v>0</v>
      </c>
      <c r="BE88" s="123">
        <f t="shared" si="54"/>
        <v>0</v>
      </c>
      <c r="BF88" s="123">
        <f t="shared" si="55"/>
        <v>0</v>
      </c>
      <c r="BG88" s="198"/>
      <c r="BH88" s="124"/>
      <c r="BI88" s="123">
        <f>BE88+BF88+BD88</f>
        <v>0</v>
      </c>
      <c r="BJ88" s="112" t="str">
        <f t="shared" si="61"/>
        <v>2.8.1 - WDOTUM0261 - Add-Modify Project Estimate Plan-PE</v>
      </c>
      <c r="BK88" s="112"/>
      <c r="BL88">
        <v>5</v>
      </c>
      <c r="BM88" t="s">
        <v>1029</v>
      </c>
      <c r="BN88">
        <v>1</v>
      </c>
      <c r="BO88" t="s">
        <v>1030</v>
      </c>
      <c r="BP88">
        <v>0</v>
      </c>
      <c r="BQ88" t="s">
        <v>588</v>
      </c>
      <c r="BR88">
        <v>1</v>
      </c>
      <c r="BS88" t="s">
        <v>1023</v>
      </c>
      <c r="BT88">
        <v>0</v>
      </c>
      <c r="BU88" t="s">
        <v>588</v>
      </c>
      <c r="BV88">
        <v>2</v>
      </c>
      <c r="BW88" t="s">
        <v>1031</v>
      </c>
      <c r="BX88">
        <v>2</v>
      </c>
      <c r="BY88" t="s">
        <v>1031</v>
      </c>
      <c r="BZ88">
        <v>5</v>
      </c>
      <c r="CA88" t="s">
        <v>1029</v>
      </c>
      <c r="CB88">
        <v>8</v>
      </c>
      <c r="CC88">
        <v>2</v>
      </c>
      <c r="CD88" t="s">
        <v>1032</v>
      </c>
      <c r="CE88">
        <v>3</v>
      </c>
      <c r="CF88" t="s">
        <v>1033</v>
      </c>
      <c r="CG88">
        <v>0</v>
      </c>
      <c r="CH88" t="s">
        <v>588</v>
      </c>
      <c r="CI88">
        <v>-1</v>
      </c>
      <c r="CJ88">
        <v>-1</v>
      </c>
      <c r="CK88">
        <v>0</v>
      </c>
      <c r="CL88" t="s">
        <v>588</v>
      </c>
      <c r="CM88">
        <v>0</v>
      </c>
      <c r="CN88" t="s">
        <v>588</v>
      </c>
      <c r="CO88">
        <v>0</v>
      </c>
      <c r="CP88" t="s">
        <v>588</v>
      </c>
      <c r="CQ88">
        <v>5</v>
      </c>
      <c r="CR88" t="s">
        <v>1034</v>
      </c>
      <c r="CS88">
        <v>0</v>
      </c>
      <c r="CT88" t="s">
        <v>588</v>
      </c>
      <c r="CU88">
        <v>21</v>
      </c>
      <c r="CV88" t="s">
        <v>1035</v>
      </c>
      <c r="CW88">
        <v>9</v>
      </c>
      <c r="CX88" t="s">
        <v>1036</v>
      </c>
      <c r="CY88">
        <v>-1</v>
      </c>
      <c r="CZ88">
        <v>-1</v>
      </c>
      <c r="DA88">
        <v>-1</v>
      </c>
      <c r="DB88">
        <v>-1</v>
      </c>
      <c r="DC88">
        <v>-1</v>
      </c>
      <c r="DD88">
        <v>0</v>
      </c>
    </row>
    <row r="89" spans="1:108" s="111" customFormat="1" ht="18" hidden="1" customHeight="1" outlineLevel="1">
      <c r="A89" s="190">
        <f t="shared" si="60"/>
        <v>0</v>
      </c>
      <c r="B89" s="114">
        <v>2</v>
      </c>
      <c r="C89" s="113">
        <v>8</v>
      </c>
      <c r="D89" s="113">
        <v>2</v>
      </c>
      <c r="E89" s="113"/>
      <c r="F89" s="115"/>
      <c r="G89" s="125" t="s">
        <v>1037</v>
      </c>
      <c r="H89" s="133"/>
      <c r="I89" s="117"/>
      <c r="J89" s="113" t="s">
        <v>117</v>
      </c>
      <c r="K89" s="125" t="s">
        <v>170</v>
      </c>
      <c r="L89" s="113" t="s">
        <v>96</v>
      </c>
      <c r="M89" s="113">
        <v>1</v>
      </c>
      <c r="N89" s="113"/>
      <c r="O89" s="113"/>
      <c r="P89" s="118"/>
      <c r="Q89" s="119"/>
      <c r="R89" s="119"/>
      <c r="S89" s="119"/>
      <c r="T89" s="120">
        <f>(IF(L89&lt;&gt;"M",0, IF(J89="New Function", (IF(Q89&lt;&gt;"",Q89,0)*(IF(R89&lt;&gt;"",R89,1)*IF(S89&lt;&gt;"",S89,1))), IF(J89="Modified Function", (IF(Q89&lt;&gt;"",Q89,0)*(IF(R89&lt;&gt;"",R89,1)*IF(S89&lt;&gt;"",0.9*S89+0.1,1))), IF(J89="BCT Testing Function", (IF(Q89&lt;&gt;"",Q89,0)*(IF(R89&lt;&gt;"",R89,1)*0.05*IF(S89&lt;&gt;"",S89,1))), 0)))))</f>
        <v>0</v>
      </c>
      <c r="U89" s="121">
        <f t="shared" si="50"/>
        <v>6.3999999999999995</v>
      </c>
      <c r="V89" s="126"/>
      <c r="W89" s="126"/>
      <c r="X89" s="121">
        <f xml:space="preserve"> U89*IF(W89&lt;&gt;"",W89,1)</f>
        <v>6.3999999999999995</v>
      </c>
      <c r="Y89" s="122">
        <f t="shared" si="52"/>
        <v>0</v>
      </c>
      <c r="Z89" s="76">
        <v>1</v>
      </c>
      <c r="AA89" s="76">
        <v>1</v>
      </c>
      <c r="AB89" s="76">
        <v>11</v>
      </c>
      <c r="AC89" s="76">
        <v>2</v>
      </c>
      <c r="AD89" s="76"/>
      <c r="AE89" s="76"/>
      <c r="AF89" s="76"/>
      <c r="AG89" s="76">
        <v>2</v>
      </c>
      <c r="AH89" s="76">
        <v>3</v>
      </c>
      <c r="AI89" s="76"/>
      <c r="AJ89" s="76"/>
      <c r="AK89" s="76"/>
      <c r="AL89" s="76"/>
      <c r="AM89" s="76"/>
      <c r="AN89" s="76"/>
      <c r="AO89" s="76"/>
      <c r="AP89" s="76"/>
      <c r="AQ89" s="76"/>
      <c r="AR89" s="76"/>
      <c r="AS89" s="76"/>
      <c r="AT89" s="76"/>
      <c r="AU89" s="76"/>
      <c r="AV89" s="76"/>
      <c r="AW89" s="76"/>
      <c r="AX89" s="76"/>
      <c r="AY89" s="76"/>
      <c r="AZ89" s="76"/>
      <c r="BA89" s="76"/>
      <c r="BB89" s="76"/>
      <c r="BC89" s="76"/>
      <c r="BD89" s="123">
        <f t="shared" si="53"/>
        <v>0</v>
      </c>
      <c r="BE89" s="123">
        <f t="shared" si="54"/>
        <v>0</v>
      </c>
      <c r="BF89" s="123">
        <f t="shared" si="55"/>
        <v>0</v>
      </c>
      <c r="BG89" s="198"/>
      <c r="BH89" s="124"/>
      <c r="BI89" s="123">
        <f>BE89+BF89+BD89</f>
        <v>0</v>
      </c>
      <c r="BJ89" s="112" t="str">
        <f t="shared" si="61"/>
        <v>2.8.2 - WDOTUM0262 - Import Project Estimation Plan - PE</v>
      </c>
      <c r="BK89" s="112"/>
      <c r="BL89">
        <v>12</v>
      </c>
      <c r="BM89" t="s">
        <v>1038</v>
      </c>
      <c r="BN89">
        <v>0</v>
      </c>
      <c r="BO89" t="s">
        <v>588</v>
      </c>
      <c r="BP89">
        <v>0</v>
      </c>
      <c r="BQ89" t="s">
        <v>588</v>
      </c>
      <c r="BR89">
        <v>3</v>
      </c>
      <c r="BS89" t="s">
        <v>1039</v>
      </c>
      <c r="BT89">
        <v>2</v>
      </c>
      <c r="BU89" t="s">
        <v>1040</v>
      </c>
      <c r="BV89">
        <v>1</v>
      </c>
      <c r="BW89" t="s">
        <v>1041</v>
      </c>
      <c r="BX89">
        <v>3</v>
      </c>
      <c r="BY89" t="s">
        <v>1039</v>
      </c>
      <c r="BZ89">
        <v>12</v>
      </c>
      <c r="CA89" t="s">
        <v>1038</v>
      </c>
      <c r="CB89">
        <v>18</v>
      </c>
      <c r="CC89">
        <v>0</v>
      </c>
      <c r="CD89" t="s">
        <v>588</v>
      </c>
      <c r="CE89">
        <v>0</v>
      </c>
      <c r="CF89" t="s">
        <v>588</v>
      </c>
      <c r="CG89">
        <v>0</v>
      </c>
      <c r="CH89" t="s">
        <v>588</v>
      </c>
      <c r="CI89">
        <v>-1</v>
      </c>
      <c r="CJ89">
        <v>-1</v>
      </c>
      <c r="CK89">
        <v>0</v>
      </c>
      <c r="CL89" t="s">
        <v>588</v>
      </c>
      <c r="CM89">
        <v>0</v>
      </c>
      <c r="CN89" t="s">
        <v>588</v>
      </c>
      <c r="CO89">
        <v>0</v>
      </c>
      <c r="CP89" t="s">
        <v>588</v>
      </c>
      <c r="CQ89">
        <v>2</v>
      </c>
      <c r="CR89" t="s">
        <v>961</v>
      </c>
      <c r="CS89">
        <v>0</v>
      </c>
      <c r="CT89" t="s">
        <v>588</v>
      </c>
      <c r="CU89">
        <v>5</v>
      </c>
      <c r="CV89" t="s">
        <v>1042</v>
      </c>
      <c r="CW89">
        <v>3</v>
      </c>
      <c r="CX89" t="s">
        <v>1043</v>
      </c>
      <c r="CY89">
        <v>-1</v>
      </c>
      <c r="CZ89">
        <v>-1</v>
      </c>
      <c r="DA89">
        <v>-1</v>
      </c>
      <c r="DB89">
        <v>-1</v>
      </c>
      <c r="DC89">
        <v>-1</v>
      </c>
      <c r="DD89">
        <v>0</v>
      </c>
    </row>
    <row r="90" spans="1:108" s="111" customFormat="1" ht="18" hidden="1" customHeight="1" outlineLevel="1">
      <c r="A90" s="190">
        <f t="shared" si="60"/>
        <v>0</v>
      </c>
      <c r="B90" s="114">
        <v>2</v>
      </c>
      <c r="C90" s="113">
        <v>9</v>
      </c>
      <c r="D90" s="113"/>
      <c r="E90" s="113"/>
      <c r="F90" s="115"/>
      <c r="G90" s="125" t="s">
        <v>1044</v>
      </c>
      <c r="H90" s="133"/>
      <c r="I90" s="117"/>
      <c r="J90" s="113" t="s">
        <v>117</v>
      </c>
      <c r="K90" s="125" t="s">
        <v>171</v>
      </c>
      <c r="L90" s="113" t="s">
        <v>96</v>
      </c>
      <c r="M90" s="113">
        <v>1</v>
      </c>
      <c r="N90" s="113"/>
      <c r="O90" s="113"/>
      <c r="P90" s="118"/>
      <c r="Q90" s="119"/>
      <c r="R90" s="119"/>
      <c r="S90" s="119"/>
      <c r="T90" s="120">
        <f t="shared" si="49"/>
        <v>0</v>
      </c>
      <c r="U90" s="121">
        <f t="shared" si="50"/>
        <v>7.4</v>
      </c>
      <c r="V90" s="126"/>
      <c r="W90" s="126"/>
      <c r="X90" s="121">
        <f t="shared" si="51"/>
        <v>7.4</v>
      </c>
      <c r="Y90" s="122">
        <f t="shared" si="52"/>
        <v>0</v>
      </c>
      <c r="Z90" s="76">
        <v>1</v>
      </c>
      <c r="AA90" s="76"/>
      <c r="AB90" s="76">
        <v>2</v>
      </c>
      <c r="AC90" s="76"/>
      <c r="AD90" s="76"/>
      <c r="AE90" s="76">
        <v>2</v>
      </c>
      <c r="AF90" s="76"/>
      <c r="AG90" s="76"/>
      <c r="AH90" s="76">
        <v>10</v>
      </c>
      <c r="AI90" s="76"/>
      <c r="AJ90" s="76"/>
      <c r="AK90" s="76"/>
      <c r="AL90" s="76"/>
      <c r="AM90" s="76"/>
      <c r="AN90" s="76"/>
      <c r="AO90" s="76"/>
      <c r="AP90" s="76"/>
      <c r="AQ90" s="76"/>
      <c r="AR90" s="76"/>
      <c r="AS90" s="76"/>
      <c r="AT90" s="76"/>
      <c r="AU90" s="76"/>
      <c r="AV90" s="76"/>
      <c r="AW90" s="76"/>
      <c r="AX90" s="76"/>
      <c r="AY90" s="76"/>
      <c r="AZ90" s="76"/>
      <c r="BA90" s="76"/>
      <c r="BB90" s="76"/>
      <c r="BC90" s="76"/>
      <c r="BD90" s="123">
        <f t="shared" si="53"/>
        <v>0</v>
      </c>
      <c r="BE90" s="123">
        <f t="shared" si="54"/>
        <v>0</v>
      </c>
      <c r="BF90" s="123">
        <f t="shared" si="55"/>
        <v>0</v>
      </c>
      <c r="BG90" s="198"/>
      <c r="BH90" s="124"/>
      <c r="BI90" s="123">
        <f t="shared" si="64"/>
        <v>0</v>
      </c>
      <c r="BJ90" s="112" t="str">
        <f t="shared" si="61"/>
        <v>2.9 - WDOTUM0200 - Enquiry Job Model-TC</v>
      </c>
      <c r="BK90" s="112"/>
      <c r="BL90">
        <v>3</v>
      </c>
      <c r="BM90" t="s">
        <v>1045</v>
      </c>
      <c r="BN90">
        <v>0</v>
      </c>
      <c r="BO90" t="s">
        <v>588</v>
      </c>
      <c r="BP90">
        <v>0</v>
      </c>
      <c r="BQ90" t="s">
        <v>588</v>
      </c>
      <c r="BR90">
        <v>0</v>
      </c>
      <c r="BS90" t="s">
        <v>588</v>
      </c>
      <c r="BT90">
        <v>0</v>
      </c>
      <c r="BU90" t="s">
        <v>588</v>
      </c>
      <c r="BV90">
        <v>0</v>
      </c>
      <c r="BW90" t="s">
        <v>588</v>
      </c>
      <c r="BX90">
        <v>0</v>
      </c>
      <c r="BY90" t="s">
        <v>588</v>
      </c>
      <c r="BZ90">
        <v>3</v>
      </c>
      <c r="CA90" t="s">
        <v>1045</v>
      </c>
      <c r="CB90">
        <v>3</v>
      </c>
      <c r="CC90">
        <v>0</v>
      </c>
      <c r="CD90" t="s">
        <v>588</v>
      </c>
      <c r="CE90">
        <v>2</v>
      </c>
      <c r="CF90" t="s">
        <v>1046</v>
      </c>
      <c r="CG90">
        <v>0</v>
      </c>
      <c r="CH90" t="s">
        <v>588</v>
      </c>
      <c r="CI90">
        <v>-1</v>
      </c>
      <c r="CJ90">
        <v>-1</v>
      </c>
      <c r="CK90">
        <v>0</v>
      </c>
      <c r="CL90" t="s">
        <v>588</v>
      </c>
      <c r="CM90">
        <v>0</v>
      </c>
      <c r="CN90" t="s">
        <v>588</v>
      </c>
      <c r="CO90">
        <v>0</v>
      </c>
      <c r="CP90" t="s">
        <v>588</v>
      </c>
      <c r="CQ90">
        <v>0</v>
      </c>
      <c r="CR90" t="s">
        <v>588</v>
      </c>
      <c r="CS90">
        <v>2</v>
      </c>
      <c r="CT90" t="s">
        <v>1047</v>
      </c>
      <c r="CU90">
        <v>5</v>
      </c>
      <c r="CV90" t="s">
        <v>1048</v>
      </c>
      <c r="CW90">
        <v>10</v>
      </c>
      <c r="CX90" t="s">
        <v>1049</v>
      </c>
      <c r="CY90">
        <v>-1</v>
      </c>
      <c r="CZ90">
        <v>-1</v>
      </c>
      <c r="DA90">
        <v>-1</v>
      </c>
      <c r="DB90">
        <v>-1</v>
      </c>
      <c r="DC90">
        <v>-1</v>
      </c>
      <c r="DD90">
        <v>0</v>
      </c>
    </row>
    <row r="91" spans="1:108" s="111" customFormat="1" ht="18" hidden="1" customHeight="1" outlineLevel="1">
      <c r="A91" s="190">
        <f t="shared" si="60"/>
        <v>0</v>
      </c>
      <c r="B91" s="114">
        <v>2</v>
      </c>
      <c r="C91" s="113">
        <v>9</v>
      </c>
      <c r="D91" s="113">
        <v>1</v>
      </c>
      <c r="E91" s="113"/>
      <c r="F91" s="115"/>
      <c r="G91" s="125" t="s">
        <v>433</v>
      </c>
      <c r="H91" s="133"/>
      <c r="I91" s="117"/>
      <c r="J91" s="113" t="s">
        <v>117</v>
      </c>
      <c r="K91" s="125" t="s">
        <v>172</v>
      </c>
      <c r="L91" s="113" t="s">
        <v>96</v>
      </c>
      <c r="M91" s="113">
        <v>1</v>
      </c>
      <c r="N91" s="113"/>
      <c r="O91" s="113"/>
      <c r="P91" s="118"/>
      <c r="Q91" s="119"/>
      <c r="R91" s="119"/>
      <c r="S91" s="119"/>
      <c r="T91" s="120">
        <f>(IF(L91&lt;&gt;"M",0, IF(J91="New Function", (IF(Q91&lt;&gt;"",Q91,0)*(IF(R91&lt;&gt;"",R91,1)*IF(S91&lt;&gt;"",S91,1))), IF(J91="Modified Function", (IF(Q91&lt;&gt;"",Q91,0)*(IF(R91&lt;&gt;"",R91,1)*IF(S91&lt;&gt;"",0.9*S91+0.1,1))), IF(J91="BCT Testing Function", (IF(Q91&lt;&gt;"",Q91,0)*(IF(R91&lt;&gt;"",R91,1)*0.05*IF(S91&lt;&gt;"",S91,1))), 0)))))</f>
        <v>0</v>
      </c>
      <c r="U91" s="121">
        <f t="shared" si="50"/>
        <v>5.2</v>
      </c>
      <c r="V91" s="126"/>
      <c r="W91" s="126"/>
      <c r="X91" s="121">
        <f xml:space="preserve"> U91*IF(W91&lt;&gt;"",W91,1)</f>
        <v>5.2</v>
      </c>
      <c r="Y91" s="122">
        <f t="shared" si="52"/>
        <v>0</v>
      </c>
      <c r="Z91" s="76">
        <v>1</v>
      </c>
      <c r="AA91" s="76">
        <v>1</v>
      </c>
      <c r="AB91" s="76">
        <v>5</v>
      </c>
      <c r="AC91" s="76">
        <v>2</v>
      </c>
      <c r="AD91" s="76"/>
      <c r="AE91" s="76"/>
      <c r="AF91" s="76"/>
      <c r="AG91" s="76">
        <v>2</v>
      </c>
      <c r="AH91" s="76">
        <v>3</v>
      </c>
      <c r="AI91" s="76"/>
      <c r="AJ91" s="76"/>
      <c r="AK91" s="76"/>
      <c r="AL91" s="76"/>
      <c r="AM91" s="76"/>
      <c r="AN91" s="76"/>
      <c r="AO91" s="76"/>
      <c r="AP91" s="76"/>
      <c r="AQ91" s="76"/>
      <c r="AR91" s="76"/>
      <c r="AS91" s="76"/>
      <c r="AT91" s="76"/>
      <c r="AU91" s="76"/>
      <c r="AV91" s="76"/>
      <c r="AW91" s="76"/>
      <c r="AX91" s="76"/>
      <c r="AY91" s="76"/>
      <c r="AZ91" s="76"/>
      <c r="BA91" s="76"/>
      <c r="BB91" s="76"/>
      <c r="BC91" s="76"/>
      <c r="BD91" s="123">
        <f t="shared" si="53"/>
        <v>0</v>
      </c>
      <c r="BE91" s="123">
        <f t="shared" si="54"/>
        <v>0</v>
      </c>
      <c r="BF91" s="123">
        <f t="shared" si="55"/>
        <v>0</v>
      </c>
      <c r="BG91" s="198"/>
      <c r="BH91" s="124"/>
      <c r="BI91" s="123">
        <f>BE91+BF91+BD91</f>
        <v>0</v>
      </c>
      <c r="BJ91" s="112" t="str">
        <f t="shared" si="61"/>
        <v>2.9.1 - WDOTUM0201 - Import Job-Model Assignment</v>
      </c>
      <c r="BK91" s="112"/>
      <c r="BL91">
        <v>6</v>
      </c>
      <c r="BM91" t="s">
        <v>1050</v>
      </c>
      <c r="BN91">
        <v>0</v>
      </c>
      <c r="BO91" t="s">
        <v>588</v>
      </c>
      <c r="BP91">
        <v>0</v>
      </c>
      <c r="BQ91" t="s">
        <v>588</v>
      </c>
      <c r="BR91">
        <v>3</v>
      </c>
      <c r="BS91" t="s">
        <v>1051</v>
      </c>
      <c r="BT91">
        <v>3</v>
      </c>
      <c r="BU91" t="s">
        <v>1051</v>
      </c>
      <c r="BV91">
        <v>1</v>
      </c>
      <c r="BW91" t="s">
        <v>1052</v>
      </c>
      <c r="BX91">
        <v>3</v>
      </c>
      <c r="BY91" t="s">
        <v>1051</v>
      </c>
      <c r="BZ91">
        <v>7</v>
      </c>
      <c r="CA91" t="s">
        <v>1053</v>
      </c>
      <c r="CB91">
        <v>13</v>
      </c>
      <c r="CC91">
        <v>0</v>
      </c>
      <c r="CD91" t="s">
        <v>588</v>
      </c>
      <c r="CE91">
        <v>0</v>
      </c>
      <c r="CF91" t="s">
        <v>588</v>
      </c>
      <c r="CG91">
        <v>0</v>
      </c>
      <c r="CH91" t="s">
        <v>588</v>
      </c>
      <c r="CI91">
        <v>-1</v>
      </c>
      <c r="CJ91">
        <v>-1</v>
      </c>
      <c r="CK91">
        <v>0</v>
      </c>
      <c r="CL91" t="s">
        <v>588</v>
      </c>
      <c r="CM91">
        <v>0</v>
      </c>
      <c r="CN91" t="s">
        <v>588</v>
      </c>
      <c r="CO91">
        <v>0</v>
      </c>
      <c r="CP91" t="s">
        <v>588</v>
      </c>
      <c r="CQ91">
        <v>2</v>
      </c>
      <c r="CR91" t="s">
        <v>961</v>
      </c>
      <c r="CS91">
        <v>0</v>
      </c>
      <c r="CT91" t="s">
        <v>588</v>
      </c>
      <c r="CU91">
        <v>5</v>
      </c>
      <c r="CV91" t="s">
        <v>1054</v>
      </c>
      <c r="CW91">
        <v>3</v>
      </c>
      <c r="CX91" t="s">
        <v>1055</v>
      </c>
      <c r="CY91">
        <v>-1</v>
      </c>
      <c r="CZ91">
        <v>-1</v>
      </c>
      <c r="DA91">
        <v>-1</v>
      </c>
      <c r="DB91">
        <v>-1</v>
      </c>
      <c r="DC91">
        <v>-1</v>
      </c>
      <c r="DD91">
        <v>0</v>
      </c>
    </row>
    <row r="92" spans="1:108" s="111" customFormat="1" ht="18" hidden="1" customHeight="1" outlineLevel="1">
      <c r="A92" s="190">
        <f t="shared" si="60"/>
        <v>0</v>
      </c>
      <c r="B92" s="114">
        <v>2</v>
      </c>
      <c r="C92" s="113">
        <v>10</v>
      </c>
      <c r="D92" s="113"/>
      <c r="E92" s="113"/>
      <c r="F92" s="115"/>
      <c r="G92" s="125" t="s">
        <v>1056</v>
      </c>
      <c r="H92" s="133"/>
      <c r="I92" s="117"/>
      <c r="J92" s="113" t="s">
        <v>117</v>
      </c>
      <c r="K92" s="125" t="s">
        <v>173</v>
      </c>
      <c r="L92" s="113" t="s">
        <v>96</v>
      </c>
      <c r="M92" s="113">
        <v>1</v>
      </c>
      <c r="N92" s="113"/>
      <c r="O92" s="113"/>
      <c r="P92" s="118"/>
      <c r="Q92" s="119"/>
      <c r="R92" s="119"/>
      <c r="S92" s="119"/>
      <c r="T92" s="120">
        <f t="shared" ref="T92:T115" si="65">(IF(L92&lt;&gt;"M",0, IF(J92="New Function", (IF(Q92&lt;&gt;"",Q92,0)*(IF(R92&lt;&gt;"",R92,1)*IF(S92&lt;&gt;"",S92,1))), IF(J92="Modified Function", (IF(Q92&lt;&gt;"",Q92,0)*(IF(R92&lt;&gt;"",R92,1)*IF(S92&lt;&gt;"",0.9*S92+0.1,1))), IF(J92="BCT Testing Function", (IF(Q92&lt;&gt;"",Q92,0)*(IF(R92&lt;&gt;"",R92,1)*0.05*IF(S92&lt;&gt;"",S92,1))), 0)))))</f>
        <v>0</v>
      </c>
      <c r="U92" s="121">
        <f t="shared" si="50"/>
        <v>8.1000000000000014</v>
      </c>
      <c r="V92" s="126"/>
      <c r="W92" s="126"/>
      <c r="X92" s="121">
        <f t="shared" ref="X92" si="66" xml:space="preserve"> U92*IF(W92&lt;&gt;"",W92,1)</f>
        <v>8.1000000000000014</v>
      </c>
      <c r="Y92" s="122">
        <f t="shared" si="52"/>
        <v>0</v>
      </c>
      <c r="Z92" s="76">
        <v>1</v>
      </c>
      <c r="AA92" s="76">
        <v>1</v>
      </c>
      <c r="AB92" s="76">
        <v>3</v>
      </c>
      <c r="AC92" s="76"/>
      <c r="AD92" s="76">
        <v>3</v>
      </c>
      <c r="AE92" s="76">
        <v>1</v>
      </c>
      <c r="AF92" s="76"/>
      <c r="AG92" s="76">
        <v>6</v>
      </c>
      <c r="AH92" s="76">
        <v>9</v>
      </c>
      <c r="AI92" s="76"/>
      <c r="AJ92" s="76"/>
      <c r="AK92" s="76"/>
      <c r="AL92" s="76"/>
      <c r="AM92" s="76"/>
      <c r="AN92" s="76"/>
      <c r="AO92" s="76"/>
      <c r="AP92" s="76"/>
      <c r="AQ92" s="76"/>
      <c r="AR92" s="76"/>
      <c r="AS92" s="76"/>
      <c r="AT92" s="76"/>
      <c r="AU92" s="76"/>
      <c r="AV92" s="76"/>
      <c r="AW92" s="76"/>
      <c r="AX92" s="76"/>
      <c r="AY92" s="76"/>
      <c r="AZ92" s="76"/>
      <c r="BA92" s="76"/>
      <c r="BB92" s="76"/>
      <c r="BC92" s="76"/>
      <c r="BD92" s="123">
        <f t="shared" si="53"/>
        <v>0</v>
      </c>
      <c r="BE92" s="123">
        <f t="shared" si="54"/>
        <v>0</v>
      </c>
      <c r="BF92" s="123">
        <f t="shared" si="55"/>
        <v>0</v>
      </c>
      <c r="BG92" s="198"/>
      <c r="BH92" s="124"/>
      <c r="BI92" s="123">
        <f t="shared" si="64"/>
        <v>0</v>
      </c>
      <c r="BJ92" s="112" t="str">
        <f t="shared" si="61"/>
        <v>2.10 - WDOTUM0210 - Maintain Job Model-TC</v>
      </c>
      <c r="BK92" s="112"/>
      <c r="BL92">
        <v>4</v>
      </c>
      <c r="BM92" t="s">
        <v>1057</v>
      </c>
      <c r="BN92">
        <v>0</v>
      </c>
      <c r="BO92" t="s">
        <v>588</v>
      </c>
      <c r="BP92">
        <v>0</v>
      </c>
      <c r="BQ92" t="s">
        <v>588</v>
      </c>
      <c r="BR92">
        <v>1</v>
      </c>
      <c r="BS92" t="s">
        <v>1058</v>
      </c>
      <c r="BT92">
        <v>1</v>
      </c>
      <c r="BU92" t="s">
        <v>1058</v>
      </c>
      <c r="BV92">
        <v>0</v>
      </c>
      <c r="BW92" t="s">
        <v>588</v>
      </c>
      <c r="BX92">
        <v>1</v>
      </c>
      <c r="BY92" t="s">
        <v>1058</v>
      </c>
      <c r="BZ92">
        <v>4</v>
      </c>
      <c r="CA92" t="s">
        <v>1057</v>
      </c>
      <c r="CB92">
        <v>6</v>
      </c>
      <c r="CC92">
        <v>3</v>
      </c>
      <c r="CD92" t="s">
        <v>1059</v>
      </c>
      <c r="CE92">
        <v>0</v>
      </c>
      <c r="CF92" t="s">
        <v>588</v>
      </c>
      <c r="CG92">
        <v>0</v>
      </c>
      <c r="CH92" t="s">
        <v>588</v>
      </c>
      <c r="CI92">
        <v>-1</v>
      </c>
      <c r="CJ92">
        <v>-1</v>
      </c>
      <c r="CK92">
        <v>0</v>
      </c>
      <c r="CL92" t="s">
        <v>588</v>
      </c>
      <c r="CM92">
        <v>0</v>
      </c>
      <c r="CN92" t="s">
        <v>588</v>
      </c>
      <c r="CO92">
        <v>0</v>
      </c>
      <c r="CP92" t="s">
        <v>588</v>
      </c>
      <c r="CQ92">
        <v>6</v>
      </c>
      <c r="CR92" t="s">
        <v>1060</v>
      </c>
      <c r="CS92">
        <v>1</v>
      </c>
      <c r="CT92" t="s">
        <v>1061</v>
      </c>
      <c r="CU92">
        <v>12</v>
      </c>
      <c r="CV92" t="s">
        <v>1062</v>
      </c>
      <c r="CW92">
        <v>9</v>
      </c>
      <c r="CX92" t="s">
        <v>1063</v>
      </c>
      <c r="CY92">
        <v>-1</v>
      </c>
      <c r="CZ92">
        <v>-1</v>
      </c>
      <c r="DA92">
        <v>-1</v>
      </c>
      <c r="DB92">
        <v>-1</v>
      </c>
      <c r="DC92">
        <v>-1</v>
      </c>
      <c r="DD92">
        <v>0</v>
      </c>
    </row>
    <row r="93" spans="1:108" s="111" customFormat="1" ht="18" hidden="1" customHeight="1" outlineLevel="1">
      <c r="A93" s="190">
        <f t="shared" si="60"/>
        <v>0</v>
      </c>
      <c r="B93" s="114">
        <v>2</v>
      </c>
      <c r="C93" s="113">
        <v>11</v>
      </c>
      <c r="D93" s="113"/>
      <c r="E93" s="113"/>
      <c r="F93" s="115"/>
      <c r="G93" s="125" t="s">
        <v>1064</v>
      </c>
      <c r="H93" s="133"/>
      <c r="I93" s="117"/>
      <c r="J93" s="113" t="s">
        <v>117</v>
      </c>
      <c r="K93" s="125" t="s">
        <v>174</v>
      </c>
      <c r="L93" s="113" t="s">
        <v>96</v>
      </c>
      <c r="M93" s="113">
        <v>1</v>
      </c>
      <c r="N93" s="113"/>
      <c r="O93" s="113"/>
      <c r="P93" s="118"/>
      <c r="Q93" s="119"/>
      <c r="R93" s="119"/>
      <c r="S93" s="119"/>
      <c r="T93" s="120">
        <f t="shared" si="65"/>
        <v>0</v>
      </c>
      <c r="U93" s="121">
        <f t="shared" si="50"/>
        <v>10.3</v>
      </c>
      <c r="V93" s="126"/>
      <c r="W93" s="126"/>
      <c r="X93" s="121">
        <f xml:space="preserve"> U93*IF(W93&lt;&gt;"",W93,1)</f>
        <v>10.3</v>
      </c>
      <c r="Y93" s="122">
        <f t="shared" si="52"/>
        <v>0</v>
      </c>
      <c r="Z93" s="76">
        <v>1</v>
      </c>
      <c r="AA93" s="76">
        <v>1</v>
      </c>
      <c r="AB93" s="76">
        <v>5</v>
      </c>
      <c r="AC93" s="76"/>
      <c r="AD93" s="76">
        <v>2</v>
      </c>
      <c r="AE93" s="76">
        <v>2</v>
      </c>
      <c r="AF93" s="76"/>
      <c r="AG93" s="76">
        <v>2</v>
      </c>
      <c r="AH93" s="76">
        <v>12</v>
      </c>
      <c r="AI93" s="76"/>
      <c r="AJ93" s="76"/>
      <c r="AK93" s="76"/>
      <c r="AL93" s="76"/>
      <c r="AM93" s="76"/>
      <c r="AN93" s="76"/>
      <c r="AO93" s="76"/>
      <c r="AP93" s="76"/>
      <c r="AQ93" s="76"/>
      <c r="AR93" s="76"/>
      <c r="AS93" s="76"/>
      <c r="AT93" s="76"/>
      <c r="AU93" s="76"/>
      <c r="AV93" s="76"/>
      <c r="AW93" s="76"/>
      <c r="AX93" s="76"/>
      <c r="AY93" s="76"/>
      <c r="AZ93" s="76"/>
      <c r="BA93" s="76"/>
      <c r="BB93" s="76"/>
      <c r="BC93" s="76"/>
      <c r="BD93" s="123">
        <f t="shared" si="53"/>
        <v>0</v>
      </c>
      <c r="BE93" s="123">
        <f t="shared" si="54"/>
        <v>0</v>
      </c>
      <c r="BF93" s="123">
        <f t="shared" si="55"/>
        <v>0</v>
      </c>
      <c r="BG93" s="198"/>
      <c r="BH93" s="124"/>
      <c r="BI93" s="123">
        <f t="shared" si="64"/>
        <v>0</v>
      </c>
      <c r="BJ93" s="112" t="str">
        <f t="shared" si="61"/>
        <v>2.11 - WDOTUM0250 - Relation Mapping for Code Master</v>
      </c>
      <c r="BK93" s="112"/>
      <c r="BL93">
        <v>6</v>
      </c>
      <c r="BM93" t="s">
        <v>1065</v>
      </c>
      <c r="BN93">
        <v>0</v>
      </c>
      <c r="BO93" t="s">
        <v>588</v>
      </c>
      <c r="BP93">
        <v>0</v>
      </c>
      <c r="BQ93" t="s">
        <v>588</v>
      </c>
      <c r="BR93">
        <v>1</v>
      </c>
      <c r="BS93" t="s">
        <v>1066</v>
      </c>
      <c r="BT93">
        <v>1</v>
      </c>
      <c r="BU93" t="s">
        <v>1066</v>
      </c>
      <c r="BV93">
        <v>1</v>
      </c>
      <c r="BW93" t="s">
        <v>1066</v>
      </c>
      <c r="BX93">
        <v>1</v>
      </c>
      <c r="BY93" t="s">
        <v>1066</v>
      </c>
      <c r="BZ93">
        <v>6</v>
      </c>
      <c r="CA93" t="s">
        <v>1065</v>
      </c>
      <c r="CB93">
        <v>9</v>
      </c>
      <c r="CC93">
        <v>2</v>
      </c>
      <c r="CD93" t="s">
        <v>1067</v>
      </c>
      <c r="CE93">
        <v>1</v>
      </c>
      <c r="CF93" t="s">
        <v>1068</v>
      </c>
      <c r="CG93">
        <v>0</v>
      </c>
      <c r="CH93" t="s">
        <v>588</v>
      </c>
      <c r="CI93">
        <v>-1</v>
      </c>
      <c r="CJ93">
        <v>-1</v>
      </c>
      <c r="CK93">
        <v>0</v>
      </c>
      <c r="CL93" t="s">
        <v>588</v>
      </c>
      <c r="CM93">
        <v>0</v>
      </c>
      <c r="CN93" t="s">
        <v>588</v>
      </c>
      <c r="CO93">
        <v>0</v>
      </c>
      <c r="CP93" t="s">
        <v>588</v>
      </c>
      <c r="CQ93">
        <v>2</v>
      </c>
      <c r="CR93" t="s">
        <v>1069</v>
      </c>
      <c r="CS93">
        <v>2</v>
      </c>
      <c r="CT93" t="s">
        <v>1070</v>
      </c>
      <c r="CU93">
        <v>5</v>
      </c>
      <c r="CV93" t="s">
        <v>1071</v>
      </c>
      <c r="CW93">
        <v>12</v>
      </c>
      <c r="CX93" t="s">
        <v>1072</v>
      </c>
      <c r="CY93">
        <v>-1</v>
      </c>
      <c r="CZ93">
        <v>-1</v>
      </c>
      <c r="DA93">
        <v>-1</v>
      </c>
      <c r="DB93">
        <v>-1</v>
      </c>
      <c r="DC93">
        <v>-1</v>
      </c>
      <c r="DD93">
        <v>0</v>
      </c>
    </row>
    <row r="94" spans="1:108" s="111" customFormat="1" ht="18" hidden="1" customHeight="1" outlineLevel="1">
      <c r="A94" s="190">
        <f t="shared" si="60"/>
        <v>0</v>
      </c>
      <c r="B94" s="114">
        <v>2</v>
      </c>
      <c r="C94" s="113">
        <v>11</v>
      </c>
      <c r="D94" s="113">
        <v>1</v>
      </c>
      <c r="E94" s="113"/>
      <c r="F94" s="115"/>
      <c r="G94" s="125" t="s">
        <v>434</v>
      </c>
      <c r="H94" s="133"/>
      <c r="I94" s="117"/>
      <c r="J94" s="113" t="s">
        <v>117</v>
      </c>
      <c r="K94" s="125" t="s">
        <v>175</v>
      </c>
      <c r="L94" s="113" t="s">
        <v>96</v>
      </c>
      <c r="M94" s="113">
        <v>1</v>
      </c>
      <c r="N94" s="113"/>
      <c r="O94" s="113"/>
      <c r="P94" s="118"/>
      <c r="Q94" s="119"/>
      <c r="R94" s="119"/>
      <c r="S94" s="119"/>
      <c r="T94" s="120">
        <f>(IF(L94&lt;&gt;"M",0, IF(J94="New Function", (IF(Q94&lt;&gt;"",Q94,0)*(IF(R94&lt;&gt;"",R94,1)*IF(S94&lt;&gt;"",S94,1))), IF(J94="Modified Function", (IF(Q94&lt;&gt;"",Q94,0)*(IF(R94&lt;&gt;"",R94,1)*IF(S94&lt;&gt;"",0.9*S94+0.1,1))), IF(J94="BCT Testing Function", (IF(Q94&lt;&gt;"",Q94,0)*(IF(R94&lt;&gt;"",R94,1)*0.05*IF(S94&lt;&gt;"",S94,1))), 0)))))</f>
        <v>0</v>
      </c>
      <c r="U94" s="121">
        <f t="shared" si="50"/>
        <v>11.600000000000001</v>
      </c>
      <c r="V94" s="126"/>
      <c r="W94" s="126"/>
      <c r="X94" s="121">
        <f xml:space="preserve"> U94*IF(W94&lt;&gt;"",W94,1)</f>
        <v>11.600000000000001</v>
      </c>
      <c r="Y94" s="122">
        <f t="shared" si="52"/>
        <v>0</v>
      </c>
      <c r="Z94" s="76">
        <v>1</v>
      </c>
      <c r="AA94" s="76">
        <v>1</v>
      </c>
      <c r="AB94" s="76">
        <v>6</v>
      </c>
      <c r="AC94" s="76"/>
      <c r="AD94" s="76">
        <v>2</v>
      </c>
      <c r="AE94" s="76"/>
      <c r="AF94" s="76"/>
      <c r="AG94" s="76">
        <v>6</v>
      </c>
      <c r="AH94" s="76">
        <v>16</v>
      </c>
      <c r="AI94" s="76"/>
      <c r="AJ94" s="76"/>
      <c r="AK94" s="76"/>
      <c r="AL94" s="76"/>
      <c r="AM94" s="76"/>
      <c r="AN94" s="76"/>
      <c r="AO94" s="76"/>
      <c r="AP94" s="76"/>
      <c r="AQ94" s="76"/>
      <c r="AR94" s="76"/>
      <c r="AS94" s="76"/>
      <c r="AT94" s="76"/>
      <c r="AU94" s="76"/>
      <c r="AV94" s="76"/>
      <c r="AW94" s="76"/>
      <c r="AX94" s="76"/>
      <c r="AY94" s="76"/>
      <c r="AZ94" s="76"/>
      <c r="BA94" s="76"/>
      <c r="BB94" s="76"/>
      <c r="BC94" s="76"/>
      <c r="BD94" s="123">
        <f t="shared" si="53"/>
        <v>0</v>
      </c>
      <c r="BE94" s="123">
        <f t="shared" si="54"/>
        <v>0</v>
      </c>
      <c r="BF94" s="123">
        <f t="shared" si="55"/>
        <v>0</v>
      </c>
      <c r="BG94" s="198"/>
      <c r="BH94" s="124"/>
      <c r="BI94" s="123">
        <f>BE94+BF94+BD94</f>
        <v>0</v>
      </c>
      <c r="BJ94" s="112" t="str">
        <f t="shared" si="61"/>
        <v>2.11.1 - WDOTUM0251 - Maintian Relation Mapping for Code Master</v>
      </c>
      <c r="BK94" s="112"/>
      <c r="BL94">
        <v>7</v>
      </c>
      <c r="BM94" t="s">
        <v>1073</v>
      </c>
      <c r="BN94">
        <v>2</v>
      </c>
      <c r="BO94" t="s">
        <v>1074</v>
      </c>
      <c r="BP94">
        <v>0</v>
      </c>
      <c r="BQ94" t="s">
        <v>588</v>
      </c>
      <c r="BR94">
        <v>1</v>
      </c>
      <c r="BS94" t="s">
        <v>1075</v>
      </c>
      <c r="BT94">
        <v>0</v>
      </c>
      <c r="BU94" t="s">
        <v>588</v>
      </c>
      <c r="BV94">
        <v>0</v>
      </c>
      <c r="BW94" t="s">
        <v>588</v>
      </c>
      <c r="BX94">
        <v>1</v>
      </c>
      <c r="BY94" t="s">
        <v>1075</v>
      </c>
      <c r="BZ94">
        <v>7</v>
      </c>
      <c r="CA94" t="s">
        <v>1073</v>
      </c>
      <c r="CB94">
        <v>8</v>
      </c>
      <c r="CC94">
        <v>2</v>
      </c>
      <c r="CD94" t="s">
        <v>1076</v>
      </c>
      <c r="CE94">
        <v>0</v>
      </c>
      <c r="CF94" t="s">
        <v>588</v>
      </c>
      <c r="CG94">
        <v>0</v>
      </c>
      <c r="CH94" t="s">
        <v>588</v>
      </c>
      <c r="CI94">
        <v>-1</v>
      </c>
      <c r="CJ94">
        <v>-1</v>
      </c>
      <c r="CK94">
        <v>1</v>
      </c>
      <c r="CL94" t="s">
        <v>1077</v>
      </c>
      <c r="CM94">
        <v>0</v>
      </c>
      <c r="CN94" t="s">
        <v>588</v>
      </c>
      <c r="CO94">
        <v>0</v>
      </c>
      <c r="CP94" t="s">
        <v>588</v>
      </c>
      <c r="CQ94">
        <v>6</v>
      </c>
      <c r="CR94" t="s">
        <v>1078</v>
      </c>
      <c r="CS94">
        <v>0</v>
      </c>
      <c r="CT94" t="s">
        <v>588</v>
      </c>
      <c r="CU94">
        <v>18</v>
      </c>
      <c r="CV94" t="s">
        <v>1079</v>
      </c>
      <c r="CW94">
        <v>16</v>
      </c>
      <c r="CX94" t="s">
        <v>1080</v>
      </c>
      <c r="CY94">
        <v>-1</v>
      </c>
      <c r="CZ94">
        <v>-1</v>
      </c>
      <c r="DA94">
        <v>-1</v>
      </c>
      <c r="DB94">
        <v>-1</v>
      </c>
      <c r="DC94">
        <v>-1</v>
      </c>
      <c r="DD94">
        <v>0</v>
      </c>
    </row>
    <row r="95" spans="1:108" s="111" customFormat="1" ht="18" hidden="1" customHeight="1" outlineLevel="1">
      <c r="A95" s="190">
        <f t="shared" si="60"/>
        <v>0</v>
      </c>
      <c r="B95" s="114">
        <v>2</v>
      </c>
      <c r="C95" s="113">
        <v>11</v>
      </c>
      <c r="D95" s="113">
        <v>2</v>
      </c>
      <c r="E95" s="113"/>
      <c r="F95" s="115"/>
      <c r="G95" s="125" t="s">
        <v>1081</v>
      </c>
      <c r="H95" s="133"/>
      <c r="I95" s="117"/>
      <c r="J95" s="113" t="s">
        <v>117</v>
      </c>
      <c r="K95" s="125" t="s">
        <v>176</v>
      </c>
      <c r="L95" s="113" t="s">
        <v>96</v>
      </c>
      <c r="M95" s="113">
        <v>1</v>
      </c>
      <c r="N95" s="113"/>
      <c r="O95" s="113"/>
      <c r="P95" s="118"/>
      <c r="Q95" s="119"/>
      <c r="R95" s="119"/>
      <c r="S95" s="119"/>
      <c r="T95" s="120">
        <f>(IF(L95&lt;&gt;"M",0, IF(J95="New Function", (IF(Q95&lt;&gt;"",Q95,0)*(IF(R95&lt;&gt;"",R95,1)*IF(S95&lt;&gt;"",S95,1))), IF(J95="Modified Function", (IF(Q95&lt;&gt;"",Q95,0)*(IF(R95&lt;&gt;"",R95,1)*IF(S95&lt;&gt;"",0.9*S95+0.1,1))), IF(J95="BCT Testing Function", (IF(Q95&lt;&gt;"",Q95,0)*(IF(R95&lt;&gt;"",R95,1)*0.05*IF(S95&lt;&gt;"",S95,1))), 0)))))</f>
        <v>0</v>
      </c>
      <c r="U95" s="121">
        <f t="shared" si="50"/>
        <v>5.9999999999999991</v>
      </c>
      <c r="V95" s="126"/>
      <c r="W95" s="126"/>
      <c r="X95" s="121">
        <f xml:space="preserve"> U95*IF(W95&lt;&gt;"",W95,1)</f>
        <v>5.9999999999999991</v>
      </c>
      <c r="Y95" s="122">
        <f t="shared" si="52"/>
        <v>0</v>
      </c>
      <c r="Z95" s="76">
        <v>1</v>
      </c>
      <c r="AA95" s="76">
        <v>1</v>
      </c>
      <c r="AB95" s="76">
        <v>9</v>
      </c>
      <c r="AC95" s="76">
        <v>2</v>
      </c>
      <c r="AD95" s="76"/>
      <c r="AE95" s="76"/>
      <c r="AF95" s="76"/>
      <c r="AG95" s="76">
        <v>2</v>
      </c>
      <c r="AH95" s="76">
        <v>3</v>
      </c>
      <c r="AI95" s="76"/>
      <c r="AJ95" s="76"/>
      <c r="AK95" s="76"/>
      <c r="AL95" s="76"/>
      <c r="AM95" s="76"/>
      <c r="AN95" s="76"/>
      <c r="AO95" s="76"/>
      <c r="AP95" s="76"/>
      <c r="AQ95" s="76"/>
      <c r="AR95" s="76"/>
      <c r="AS95" s="76"/>
      <c r="AT95" s="76"/>
      <c r="AU95" s="76"/>
      <c r="AV95" s="76"/>
      <c r="AW95" s="76"/>
      <c r="AX95" s="76"/>
      <c r="AY95" s="76"/>
      <c r="AZ95" s="76"/>
      <c r="BA95" s="76"/>
      <c r="BB95" s="76"/>
      <c r="BC95" s="76"/>
      <c r="BD95" s="123">
        <f t="shared" si="53"/>
        <v>0</v>
      </c>
      <c r="BE95" s="123">
        <f t="shared" si="54"/>
        <v>0</v>
      </c>
      <c r="BF95" s="123">
        <f t="shared" si="55"/>
        <v>0</v>
      </c>
      <c r="BG95" s="198"/>
      <c r="BH95" s="124"/>
      <c r="BI95" s="123">
        <f>BE95+BF95+BD95</f>
        <v>0</v>
      </c>
      <c r="BJ95" s="112" t="str">
        <f t="shared" si="61"/>
        <v>2.11.2 - WDOTUM0252 - Import Relation Mapping for Code Master</v>
      </c>
      <c r="BK95" s="112"/>
      <c r="BL95">
        <v>10</v>
      </c>
      <c r="BM95" t="s">
        <v>1082</v>
      </c>
      <c r="BN95">
        <v>1</v>
      </c>
      <c r="BO95" t="s">
        <v>1083</v>
      </c>
      <c r="BP95">
        <v>1</v>
      </c>
      <c r="BQ95" t="s">
        <v>1083</v>
      </c>
      <c r="BR95">
        <v>3</v>
      </c>
      <c r="BS95" t="s">
        <v>1084</v>
      </c>
      <c r="BT95">
        <v>3</v>
      </c>
      <c r="BU95" t="s">
        <v>1084</v>
      </c>
      <c r="BV95">
        <v>1</v>
      </c>
      <c r="BW95" t="s">
        <v>1085</v>
      </c>
      <c r="BX95">
        <v>3</v>
      </c>
      <c r="BY95" t="s">
        <v>1084</v>
      </c>
      <c r="BZ95">
        <v>10</v>
      </c>
      <c r="CA95" t="s">
        <v>1082</v>
      </c>
      <c r="CB95">
        <v>17</v>
      </c>
      <c r="CC95">
        <v>0</v>
      </c>
      <c r="CD95" t="s">
        <v>588</v>
      </c>
      <c r="CE95">
        <v>0</v>
      </c>
      <c r="CF95" t="s">
        <v>588</v>
      </c>
      <c r="CG95">
        <v>0</v>
      </c>
      <c r="CH95" t="s">
        <v>588</v>
      </c>
      <c r="CI95">
        <v>-1</v>
      </c>
      <c r="CJ95">
        <v>-1</v>
      </c>
      <c r="CK95">
        <v>0</v>
      </c>
      <c r="CL95" t="s">
        <v>588</v>
      </c>
      <c r="CM95">
        <v>0</v>
      </c>
      <c r="CN95" t="s">
        <v>588</v>
      </c>
      <c r="CO95">
        <v>0</v>
      </c>
      <c r="CP95" t="s">
        <v>588</v>
      </c>
      <c r="CQ95">
        <v>2</v>
      </c>
      <c r="CR95" t="s">
        <v>961</v>
      </c>
      <c r="CS95">
        <v>0</v>
      </c>
      <c r="CT95" t="s">
        <v>588</v>
      </c>
      <c r="CU95">
        <v>3</v>
      </c>
      <c r="CV95" t="s">
        <v>962</v>
      </c>
      <c r="CW95">
        <v>3</v>
      </c>
      <c r="CX95" t="s">
        <v>1086</v>
      </c>
      <c r="CY95">
        <v>-1</v>
      </c>
      <c r="CZ95">
        <v>-1</v>
      </c>
      <c r="DA95">
        <v>-1</v>
      </c>
      <c r="DB95">
        <v>-1</v>
      </c>
      <c r="DC95">
        <v>-1</v>
      </c>
      <c r="DD95">
        <v>0</v>
      </c>
    </row>
    <row r="96" spans="1:108" s="225" customFormat="1" ht="18" customHeight="1" outlineLevel="1">
      <c r="A96" s="209">
        <f t="shared" si="60"/>
        <v>1.0146000000000002</v>
      </c>
      <c r="B96" s="210">
        <v>2</v>
      </c>
      <c r="C96" s="211">
        <v>12</v>
      </c>
      <c r="D96" s="211"/>
      <c r="E96" s="211"/>
      <c r="F96" s="212"/>
      <c r="G96" s="134" t="s">
        <v>1087</v>
      </c>
      <c r="H96" s="213" t="s">
        <v>2607</v>
      </c>
      <c r="I96" s="214"/>
      <c r="J96" s="211" t="s">
        <v>2575</v>
      </c>
      <c r="K96" s="134" t="s">
        <v>177</v>
      </c>
      <c r="L96" s="211" t="s">
        <v>96</v>
      </c>
      <c r="M96" s="211">
        <v>1</v>
      </c>
      <c r="N96" s="211"/>
      <c r="O96" s="211"/>
      <c r="P96" s="118"/>
      <c r="Q96" s="215"/>
      <c r="R96" s="215"/>
      <c r="S96" s="215"/>
      <c r="T96" s="216">
        <f t="shared" si="65"/>
        <v>0</v>
      </c>
      <c r="U96" s="217">
        <f t="shared" si="50"/>
        <v>8.9</v>
      </c>
      <c r="V96" s="218">
        <v>0.1</v>
      </c>
      <c r="W96" s="218">
        <v>0.15</v>
      </c>
      <c r="X96" s="217">
        <f xml:space="preserve"> U96*IF(W96&lt;&gt;"",W96,1)</f>
        <v>1.335</v>
      </c>
      <c r="Y96" s="219">
        <f t="shared" si="52"/>
        <v>5.0730000000000004E-2</v>
      </c>
      <c r="Z96" s="220">
        <v>1</v>
      </c>
      <c r="AA96" s="220">
        <v>1</v>
      </c>
      <c r="AB96" s="220">
        <v>3</v>
      </c>
      <c r="AC96" s="220"/>
      <c r="AD96" s="220">
        <v>2</v>
      </c>
      <c r="AE96" s="220">
        <v>1</v>
      </c>
      <c r="AF96" s="220"/>
      <c r="AG96" s="220">
        <v>5</v>
      </c>
      <c r="AH96" s="220">
        <v>11</v>
      </c>
      <c r="AI96" s="220"/>
      <c r="AJ96" s="220"/>
      <c r="AK96" s="220"/>
      <c r="AL96" s="220"/>
      <c r="AM96" s="220"/>
      <c r="AN96" s="220"/>
      <c r="AO96" s="220"/>
      <c r="AP96" s="220"/>
      <c r="AQ96" s="220"/>
      <c r="AR96" s="220"/>
      <c r="AS96" s="220"/>
      <c r="AT96" s="220"/>
      <c r="AU96" s="220"/>
      <c r="AV96" s="220"/>
      <c r="AW96" s="220"/>
      <c r="AX96" s="220"/>
      <c r="AY96" s="220"/>
      <c r="AZ96" s="220"/>
      <c r="BA96" s="220"/>
      <c r="BB96" s="220"/>
      <c r="BC96" s="220"/>
      <c r="BD96" s="221">
        <f t="shared" si="53"/>
        <v>0.20292000000000004</v>
      </c>
      <c r="BE96" s="221">
        <f t="shared" si="54"/>
        <v>0.50730000000000008</v>
      </c>
      <c r="BF96" s="221">
        <f t="shared" si="55"/>
        <v>0.30437999999999998</v>
      </c>
      <c r="BG96" s="198"/>
      <c r="BH96" s="222"/>
      <c r="BI96" s="221">
        <f t="shared" ref="BI96:BI164" si="67">BE96+BF96+BD96</f>
        <v>1.0146000000000002</v>
      </c>
      <c r="BJ96" s="223" t="str">
        <f t="shared" si="61"/>
        <v>2.12 - WDOTUM0270 - Section Mapping</v>
      </c>
      <c r="BK96" s="223"/>
      <c r="BL96" s="224">
        <v>4</v>
      </c>
      <c r="BM96" s="224" t="s">
        <v>1088</v>
      </c>
      <c r="BN96" s="224">
        <v>0</v>
      </c>
      <c r="BO96" s="224" t="s">
        <v>588</v>
      </c>
      <c r="BP96" s="224">
        <v>0</v>
      </c>
      <c r="BQ96" s="224" t="s">
        <v>588</v>
      </c>
      <c r="BR96" s="224">
        <v>0</v>
      </c>
      <c r="BS96" s="224" t="s">
        <v>588</v>
      </c>
      <c r="BT96" s="224">
        <v>1</v>
      </c>
      <c r="BU96" s="224" t="s">
        <v>1089</v>
      </c>
      <c r="BV96" s="224">
        <v>1</v>
      </c>
      <c r="BW96" s="224" t="s">
        <v>1089</v>
      </c>
      <c r="BX96" s="224">
        <v>1</v>
      </c>
      <c r="BY96" s="224" t="s">
        <v>1089</v>
      </c>
      <c r="BZ96" s="224">
        <v>4</v>
      </c>
      <c r="CA96" s="224" t="s">
        <v>1088</v>
      </c>
      <c r="CB96" s="224">
        <v>6</v>
      </c>
      <c r="CC96" s="224">
        <v>2</v>
      </c>
      <c r="CD96" s="224" t="s">
        <v>1090</v>
      </c>
      <c r="CE96" s="224">
        <v>0</v>
      </c>
      <c r="CF96" s="224" t="s">
        <v>588</v>
      </c>
      <c r="CG96" s="224">
        <v>0</v>
      </c>
      <c r="CH96" s="224" t="s">
        <v>588</v>
      </c>
      <c r="CI96" s="224">
        <v>-1</v>
      </c>
      <c r="CJ96" s="224">
        <v>-1</v>
      </c>
      <c r="CK96" s="224">
        <v>0</v>
      </c>
      <c r="CL96" s="224" t="s">
        <v>588</v>
      </c>
      <c r="CM96" s="224">
        <v>0</v>
      </c>
      <c r="CN96" s="224" t="s">
        <v>588</v>
      </c>
      <c r="CO96" s="224">
        <v>2</v>
      </c>
      <c r="CP96" s="224" t="s">
        <v>885</v>
      </c>
      <c r="CQ96" s="224">
        <v>5</v>
      </c>
      <c r="CR96" s="224" t="s">
        <v>1091</v>
      </c>
      <c r="CS96" s="224">
        <v>1</v>
      </c>
      <c r="CT96" s="224" t="s">
        <v>1092</v>
      </c>
      <c r="CU96" s="224">
        <v>14</v>
      </c>
      <c r="CV96" s="224" t="s">
        <v>1093</v>
      </c>
      <c r="CW96" s="224">
        <v>11</v>
      </c>
      <c r="CX96" s="224" t="s">
        <v>1094</v>
      </c>
      <c r="CY96" s="224">
        <v>-1</v>
      </c>
      <c r="CZ96" s="224">
        <v>-1</v>
      </c>
      <c r="DA96" s="224">
        <v>-1</v>
      </c>
      <c r="DB96" s="224">
        <v>-1</v>
      </c>
      <c r="DC96" s="224">
        <v>-1</v>
      </c>
      <c r="DD96" s="224">
        <v>0</v>
      </c>
    </row>
    <row r="97" spans="1:108" s="225" customFormat="1" ht="18" customHeight="1" outlineLevel="1">
      <c r="A97" s="209">
        <f t="shared" si="60"/>
        <v>0.92720000000000002</v>
      </c>
      <c r="B97" s="210">
        <v>2</v>
      </c>
      <c r="C97" s="211">
        <v>12</v>
      </c>
      <c r="D97" s="211">
        <v>1</v>
      </c>
      <c r="E97" s="211"/>
      <c r="F97" s="212"/>
      <c r="G97" s="134" t="s">
        <v>435</v>
      </c>
      <c r="H97" s="213" t="s">
        <v>2607</v>
      </c>
      <c r="I97" s="214"/>
      <c r="J97" s="211" t="s">
        <v>2575</v>
      </c>
      <c r="K97" s="134" t="s">
        <v>178</v>
      </c>
      <c r="L97" s="211" t="s">
        <v>96</v>
      </c>
      <c r="M97" s="211">
        <v>1</v>
      </c>
      <c r="N97" s="211"/>
      <c r="O97" s="211"/>
      <c r="P97" s="118"/>
      <c r="Q97" s="215"/>
      <c r="R97" s="215"/>
      <c r="S97" s="215"/>
      <c r="T97" s="216">
        <f>(IF(L97&lt;&gt;"M",0, IF(J97="New Function", (IF(Q97&lt;&gt;"",Q97,0)*(IF(R97&lt;&gt;"",R97,1)*IF(S97&lt;&gt;"",S97,1))), IF(J97="Modified Function", (IF(Q97&lt;&gt;"",Q97,0)*(IF(R97&lt;&gt;"",R97,1)*IF(S97&lt;&gt;"",0.9*S97+0.1,1))), IF(J97="BCT Testing Function", (IF(Q97&lt;&gt;"",Q97,0)*(IF(R97&lt;&gt;"",R97,1)*0.05*IF(S97&lt;&gt;"",S97,1))), 0)))))</f>
        <v>0</v>
      </c>
      <c r="U97" s="217">
        <f t="shared" si="50"/>
        <v>6.1</v>
      </c>
      <c r="V97" s="218">
        <v>0.1</v>
      </c>
      <c r="W97" s="218">
        <v>0.2</v>
      </c>
      <c r="X97" s="217">
        <f xml:space="preserve"> U97*IF(W97&lt;&gt;"",W97,1)</f>
        <v>1.22</v>
      </c>
      <c r="Y97" s="219">
        <f t="shared" si="52"/>
        <v>4.6359999999999998E-2</v>
      </c>
      <c r="Z97" s="220">
        <v>1</v>
      </c>
      <c r="AA97" s="220">
        <v>1</v>
      </c>
      <c r="AB97" s="220">
        <v>3</v>
      </c>
      <c r="AC97" s="220"/>
      <c r="AD97" s="220">
        <v>4</v>
      </c>
      <c r="AE97" s="220"/>
      <c r="AF97" s="220"/>
      <c r="AG97" s="220">
        <v>5</v>
      </c>
      <c r="AH97" s="220">
        <v>6</v>
      </c>
      <c r="AI97" s="220"/>
      <c r="AJ97" s="220"/>
      <c r="AK97" s="220"/>
      <c r="AL97" s="220"/>
      <c r="AM97" s="220"/>
      <c r="AN97" s="220"/>
      <c r="AO97" s="220"/>
      <c r="AP97" s="220"/>
      <c r="AQ97" s="220"/>
      <c r="AR97" s="220"/>
      <c r="AS97" s="220"/>
      <c r="AT97" s="220"/>
      <c r="AU97" s="220"/>
      <c r="AV97" s="220"/>
      <c r="AW97" s="220"/>
      <c r="AX97" s="220"/>
      <c r="AY97" s="220"/>
      <c r="AZ97" s="220"/>
      <c r="BA97" s="220"/>
      <c r="BB97" s="220"/>
      <c r="BC97" s="220"/>
      <c r="BD97" s="221">
        <f t="shared" si="53"/>
        <v>0.18544000000000002</v>
      </c>
      <c r="BE97" s="221">
        <f t="shared" si="54"/>
        <v>0.46360000000000001</v>
      </c>
      <c r="BF97" s="221">
        <f t="shared" si="55"/>
        <v>0.27815999999999996</v>
      </c>
      <c r="BG97" s="198"/>
      <c r="BH97" s="222"/>
      <c r="BI97" s="221">
        <f>BE97+BF97+BD97</f>
        <v>0.92720000000000002</v>
      </c>
      <c r="BJ97" s="223" t="str">
        <f t="shared" si="61"/>
        <v>2.12.1 - WDOTUM0271 - Add Modify Section Mapping</v>
      </c>
      <c r="BK97" s="223"/>
      <c r="BL97" s="224">
        <v>4</v>
      </c>
      <c r="BM97" s="224" t="s">
        <v>1088</v>
      </c>
      <c r="BN97" s="224">
        <v>0</v>
      </c>
      <c r="BO97" s="224" t="s">
        <v>588</v>
      </c>
      <c r="BP97" s="224">
        <v>0</v>
      </c>
      <c r="BQ97" s="224" t="s">
        <v>588</v>
      </c>
      <c r="BR97" s="224">
        <v>1</v>
      </c>
      <c r="BS97" s="224" t="s">
        <v>1089</v>
      </c>
      <c r="BT97" s="224">
        <v>0</v>
      </c>
      <c r="BU97" s="224" t="s">
        <v>588</v>
      </c>
      <c r="BV97" s="224">
        <v>1</v>
      </c>
      <c r="BW97" s="224" t="s">
        <v>1089</v>
      </c>
      <c r="BX97" s="224">
        <v>1</v>
      </c>
      <c r="BY97" s="224" t="s">
        <v>1089</v>
      </c>
      <c r="BZ97" s="224">
        <v>4</v>
      </c>
      <c r="CA97" s="224" t="s">
        <v>1088</v>
      </c>
      <c r="CB97" s="224">
        <v>6</v>
      </c>
      <c r="CC97" s="224">
        <v>4</v>
      </c>
      <c r="CD97" s="224" t="s">
        <v>1095</v>
      </c>
      <c r="CE97" s="224">
        <v>2</v>
      </c>
      <c r="CF97" s="224" t="s">
        <v>1096</v>
      </c>
      <c r="CG97" s="224">
        <v>0</v>
      </c>
      <c r="CH97" s="224" t="s">
        <v>588</v>
      </c>
      <c r="CI97" s="224">
        <v>-1</v>
      </c>
      <c r="CJ97" s="224">
        <v>-1</v>
      </c>
      <c r="CK97" s="224">
        <v>0</v>
      </c>
      <c r="CL97" s="224" t="s">
        <v>588</v>
      </c>
      <c r="CM97" s="224">
        <v>0</v>
      </c>
      <c r="CN97" s="224" t="s">
        <v>588</v>
      </c>
      <c r="CO97" s="224">
        <v>0</v>
      </c>
      <c r="CP97" s="224" t="s">
        <v>588</v>
      </c>
      <c r="CQ97" s="224">
        <v>5</v>
      </c>
      <c r="CR97" s="224" t="s">
        <v>1097</v>
      </c>
      <c r="CS97" s="224">
        <v>0</v>
      </c>
      <c r="CT97" s="224" t="s">
        <v>588</v>
      </c>
      <c r="CU97" s="224">
        <v>7</v>
      </c>
      <c r="CV97" s="224" t="s">
        <v>1098</v>
      </c>
      <c r="CW97" s="224">
        <v>6</v>
      </c>
      <c r="CX97" s="224" t="s">
        <v>1099</v>
      </c>
      <c r="CY97" s="224">
        <v>-1</v>
      </c>
      <c r="CZ97" s="224">
        <v>-1</v>
      </c>
      <c r="DA97" s="224">
        <v>-1</v>
      </c>
      <c r="DB97" s="224">
        <v>-1</v>
      </c>
      <c r="DC97" s="224">
        <v>-1</v>
      </c>
      <c r="DD97" s="224">
        <v>0</v>
      </c>
    </row>
    <row r="98" spans="1:108" s="111" customFormat="1" ht="18" hidden="1" customHeight="1" outlineLevel="1">
      <c r="A98" s="190">
        <f t="shared" si="60"/>
        <v>0</v>
      </c>
      <c r="B98" s="114">
        <v>2</v>
      </c>
      <c r="C98" s="113">
        <v>13</v>
      </c>
      <c r="D98" s="113"/>
      <c r="E98" s="113"/>
      <c r="F98" s="115"/>
      <c r="G98" s="125" t="s">
        <v>1100</v>
      </c>
      <c r="H98" s="133"/>
      <c r="I98" s="117"/>
      <c r="J98" s="113" t="s">
        <v>117</v>
      </c>
      <c r="K98" s="125" t="s">
        <v>179</v>
      </c>
      <c r="L98" s="113" t="s">
        <v>96</v>
      </c>
      <c r="M98" s="113">
        <v>1</v>
      </c>
      <c r="N98" s="113"/>
      <c r="O98" s="113"/>
      <c r="P98" s="118"/>
      <c r="Q98" s="119"/>
      <c r="R98" s="119"/>
      <c r="S98" s="119"/>
      <c r="T98" s="120">
        <f t="shared" si="65"/>
        <v>0</v>
      </c>
      <c r="U98" s="121">
        <f t="shared" si="50"/>
        <v>11</v>
      </c>
      <c r="V98" s="126"/>
      <c r="W98" s="126"/>
      <c r="X98" s="121">
        <f t="shared" ref="X98:X115" si="68" xml:space="preserve"> U98*IF(W98&lt;&gt;"",W98,1)</f>
        <v>11</v>
      </c>
      <c r="Y98" s="122">
        <f t="shared" si="52"/>
        <v>0</v>
      </c>
      <c r="Z98" s="76">
        <v>1</v>
      </c>
      <c r="AA98" s="76">
        <v>1</v>
      </c>
      <c r="AB98" s="76">
        <v>4</v>
      </c>
      <c r="AC98" s="76"/>
      <c r="AD98" s="76">
        <v>6</v>
      </c>
      <c r="AE98" s="76">
        <v>3</v>
      </c>
      <c r="AF98" s="76"/>
      <c r="AG98" s="76">
        <v>5</v>
      </c>
      <c r="AH98" s="76">
        <v>12</v>
      </c>
      <c r="AI98" s="76"/>
      <c r="AJ98" s="76"/>
      <c r="AK98" s="76"/>
      <c r="AL98" s="76"/>
      <c r="AM98" s="76"/>
      <c r="AN98" s="76"/>
      <c r="AO98" s="76"/>
      <c r="AP98" s="76"/>
      <c r="AQ98" s="76"/>
      <c r="AR98" s="76"/>
      <c r="AS98" s="76"/>
      <c r="AT98" s="76"/>
      <c r="AU98" s="76"/>
      <c r="AV98" s="76"/>
      <c r="AW98" s="76"/>
      <c r="AX98" s="76"/>
      <c r="AY98" s="76"/>
      <c r="AZ98" s="76"/>
      <c r="BA98" s="76"/>
      <c r="BB98" s="76"/>
      <c r="BC98" s="76"/>
      <c r="BD98" s="123">
        <f t="shared" si="53"/>
        <v>0</v>
      </c>
      <c r="BE98" s="123">
        <f t="shared" si="54"/>
        <v>0</v>
      </c>
      <c r="BF98" s="123">
        <f t="shared" si="55"/>
        <v>0</v>
      </c>
      <c r="BG98" s="198"/>
      <c r="BH98" s="124"/>
      <c r="BI98" s="123">
        <f t="shared" si="67"/>
        <v>0</v>
      </c>
      <c r="BJ98" s="112" t="str">
        <f t="shared" si="61"/>
        <v>2.13 - WDOTUM0290 - Leave Type Master</v>
      </c>
      <c r="BK98" s="112"/>
      <c r="BL98">
        <v>5</v>
      </c>
      <c r="BM98" t="s">
        <v>1101</v>
      </c>
      <c r="BN98">
        <v>0</v>
      </c>
      <c r="BO98" t="s">
        <v>588</v>
      </c>
      <c r="BP98">
        <v>0</v>
      </c>
      <c r="BQ98" t="s">
        <v>588</v>
      </c>
      <c r="BR98">
        <v>1</v>
      </c>
      <c r="BS98" t="s">
        <v>1102</v>
      </c>
      <c r="BT98">
        <v>1</v>
      </c>
      <c r="BU98" t="s">
        <v>1102</v>
      </c>
      <c r="BV98">
        <v>0</v>
      </c>
      <c r="BW98" t="s">
        <v>588</v>
      </c>
      <c r="BX98">
        <v>1</v>
      </c>
      <c r="BY98" t="s">
        <v>1102</v>
      </c>
      <c r="BZ98">
        <v>5</v>
      </c>
      <c r="CA98" t="s">
        <v>1101</v>
      </c>
      <c r="CB98">
        <v>7</v>
      </c>
      <c r="CC98">
        <v>6</v>
      </c>
      <c r="CD98" t="s">
        <v>1103</v>
      </c>
      <c r="CE98">
        <v>0</v>
      </c>
      <c r="CF98" t="s">
        <v>588</v>
      </c>
      <c r="CG98">
        <v>0</v>
      </c>
      <c r="CH98" t="s">
        <v>588</v>
      </c>
      <c r="CI98">
        <v>-1</v>
      </c>
      <c r="CJ98">
        <v>-1</v>
      </c>
      <c r="CK98">
        <v>0</v>
      </c>
      <c r="CL98" t="s">
        <v>588</v>
      </c>
      <c r="CM98">
        <v>0</v>
      </c>
      <c r="CN98" t="s">
        <v>588</v>
      </c>
      <c r="CO98">
        <v>2</v>
      </c>
      <c r="CP98" t="s">
        <v>885</v>
      </c>
      <c r="CQ98">
        <v>5</v>
      </c>
      <c r="CR98" t="s">
        <v>1104</v>
      </c>
      <c r="CS98">
        <v>3</v>
      </c>
      <c r="CT98" t="s">
        <v>1105</v>
      </c>
      <c r="CU98">
        <v>67</v>
      </c>
      <c r="CV98" t="s">
        <v>1106</v>
      </c>
      <c r="CW98">
        <v>12</v>
      </c>
      <c r="CX98" t="s">
        <v>1107</v>
      </c>
      <c r="CY98">
        <v>-1</v>
      </c>
      <c r="CZ98">
        <v>-1</v>
      </c>
      <c r="DA98">
        <v>-1</v>
      </c>
      <c r="DB98">
        <v>-1</v>
      </c>
      <c r="DC98">
        <v>-1</v>
      </c>
      <c r="DD98">
        <v>0</v>
      </c>
    </row>
    <row r="99" spans="1:108" s="111" customFormat="1" ht="18" hidden="1" customHeight="1" outlineLevel="1">
      <c r="A99" s="190">
        <f t="shared" si="60"/>
        <v>0</v>
      </c>
      <c r="B99" s="114">
        <v>2</v>
      </c>
      <c r="C99" s="113">
        <v>13</v>
      </c>
      <c r="D99" s="113">
        <v>1</v>
      </c>
      <c r="E99" s="113"/>
      <c r="F99" s="115"/>
      <c r="G99" s="125" t="s">
        <v>436</v>
      </c>
      <c r="H99" s="133"/>
      <c r="I99" s="117"/>
      <c r="J99" s="113" t="s">
        <v>117</v>
      </c>
      <c r="K99" s="125" t="s">
        <v>180</v>
      </c>
      <c r="L99" s="113" t="s">
        <v>96</v>
      </c>
      <c r="M99" s="113">
        <v>1</v>
      </c>
      <c r="N99" s="113"/>
      <c r="O99" s="113"/>
      <c r="P99" s="118"/>
      <c r="Q99" s="119"/>
      <c r="R99" s="119"/>
      <c r="S99" s="119"/>
      <c r="T99" s="120">
        <f>(IF(L99&lt;&gt;"M",0, IF(J99="New Function", (IF(Q99&lt;&gt;"",Q99,0)*(IF(R99&lt;&gt;"",R99,1)*IF(S99&lt;&gt;"",S99,1))), IF(J99="Modified Function", (IF(Q99&lt;&gt;"",Q99,0)*(IF(R99&lt;&gt;"",R99,1)*IF(S99&lt;&gt;"",0.9*S99+0.1,1))), IF(J99="BCT Testing Function", (IF(Q99&lt;&gt;"",Q99,0)*(IF(R99&lt;&gt;"",R99,1)*0.05*IF(S99&lt;&gt;"",S99,1))), 0)))))</f>
        <v>0</v>
      </c>
      <c r="U99" s="121">
        <f t="shared" si="50"/>
        <v>19</v>
      </c>
      <c r="V99" s="126"/>
      <c r="W99" s="126"/>
      <c r="X99" s="121">
        <f xml:space="preserve"> U99*IF(W99&lt;&gt;"",W99,1)</f>
        <v>19</v>
      </c>
      <c r="Y99" s="122">
        <f t="shared" si="52"/>
        <v>0</v>
      </c>
      <c r="Z99" s="76">
        <v>1</v>
      </c>
      <c r="AA99" s="76">
        <v>1</v>
      </c>
      <c r="AB99" s="76">
        <v>8</v>
      </c>
      <c r="AC99" s="76"/>
      <c r="AD99" s="76">
        <v>9</v>
      </c>
      <c r="AE99" s="76">
        <v>1</v>
      </c>
      <c r="AF99" s="76"/>
      <c r="AG99" s="76">
        <v>23</v>
      </c>
      <c r="AH99" s="76">
        <v>27</v>
      </c>
      <c r="AI99" s="76"/>
      <c r="AJ99" s="76"/>
      <c r="AK99" s="76"/>
      <c r="AL99" s="76"/>
      <c r="AM99" s="76"/>
      <c r="AN99" s="76"/>
      <c r="AO99" s="76"/>
      <c r="AP99" s="76"/>
      <c r="AQ99" s="76"/>
      <c r="AR99" s="76"/>
      <c r="AS99" s="76"/>
      <c r="AT99" s="76"/>
      <c r="AU99" s="76"/>
      <c r="AV99" s="76"/>
      <c r="AW99" s="76"/>
      <c r="AX99" s="76"/>
      <c r="AY99" s="76"/>
      <c r="AZ99" s="76"/>
      <c r="BA99" s="76"/>
      <c r="BB99" s="76"/>
      <c r="BC99" s="76"/>
      <c r="BD99" s="123">
        <f t="shared" si="53"/>
        <v>0</v>
      </c>
      <c r="BE99" s="123">
        <f t="shared" si="54"/>
        <v>0</v>
      </c>
      <c r="BF99" s="123">
        <f t="shared" si="55"/>
        <v>0</v>
      </c>
      <c r="BG99" s="198"/>
      <c r="BH99" s="124"/>
      <c r="BI99" s="123">
        <f>BE99+BF99+BD99</f>
        <v>0</v>
      </c>
      <c r="BJ99" s="112" t="str">
        <f t="shared" si="61"/>
        <v>2.13.1 - WDOTUM0291 - Add-Modify Leave Master</v>
      </c>
      <c r="BK99" s="112"/>
      <c r="BL99">
        <v>9</v>
      </c>
      <c r="BM99" t="s">
        <v>1108</v>
      </c>
      <c r="BN99">
        <v>0</v>
      </c>
      <c r="BO99" t="s">
        <v>588</v>
      </c>
      <c r="BP99">
        <v>0</v>
      </c>
      <c r="BQ99" t="s">
        <v>588</v>
      </c>
      <c r="BR99">
        <v>1</v>
      </c>
      <c r="BS99" t="s">
        <v>1102</v>
      </c>
      <c r="BT99">
        <v>0</v>
      </c>
      <c r="BU99" t="s">
        <v>588</v>
      </c>
      <c r="BV99">
        <v>1</v>
      </c>
      <c r="BW99" t="s">
        <v>1102</v>
      </c>
      <c r="BX99">
        <v>1</v>
      </c>
      <c r="BY99" t="s">
        <v>1102</v>
      </c>
      <c r="BZ99">
        <v>9</v>
      </c>
      <c r="CA99" t="s">
        <v>1108</v>
      </c>
      <c r="CB99">
        <v>11</v>
      </c>
      <c r="CC99">
        <v>9</v>
      </c>
      <c r="CD99" t="s">
        <v>1109</v>
      </c>
      <c r="CE99">
        <v>10</v>
      </c>
      <c r="CF99" t="s">
        <v>1110</v>
      </c>
      <c r="CG99">
        <v>0</v>
      </c>
      <c r="CH99" t="s">
        <v>588</v>
      </c>
      <c r="CI99">
        <v>-1</v>
      </c>
      <c r="CJ99">
        <v>-1</v>
      </c>
      <c r="CK99">
        <v>0</v>
      </c>
      <c r="CL99" t="s">
        <v>588</v>
      </c>
      <c r="CM99">
        <v>0</v>
      </c>
      <c r="CN99" t="s">
        <v>588</v>
      </c>
      <c r="CO99">
        <v>11</v>
      </c>
      <c r="CP99" t="s">
        <v>1111</v>
      </c>
      <c r="CQ99">
        <v>23</v>
      </c>
      <c r="CR99" t="s">
        <v>1112</v>
      </c>
      <c r="CS99">
        <v>1</v>
      </c>
      <c r="CT99" t="s">
        <v>1113</v>
      </c>
      <c r="CU99">
        <v>18</v>
      </c>
      <c r="CV99" t="s">
        <v>1114</v>
      </c>
      <c r="CW99">
        <v>27</v>
      </c>
      <c r="CX99" t="s">
        <v>1115</v>
      </c>
      <c r="CY99">
        <v>-1</v>
      </c>
      <c r="CZ99">
        <v>-1</v>
      </c>
      <c r="DA99">
        <v>-1</v>
      </c>
      <c r="DB99">
        <v>-1</v>
      </c>
      <c r="DC99">
        <v>-1</v>
      </c>
      <c r="DD99">
        <v>0</v>
      </c>
    </row>
    <row r="100" spans="1:108" s="111" customFormat="1" ht="18" hidden="1" customHeight="1" outlineLevel="1">
      <c r="A100" s="190">
        <f t="shared" si="60"/>
        <v>0</v>
      </c>
      <c r="B100" s="114">
        <v>2</v>
      </c>
      <c r="C100" s="113">
        <v>13</v>
      </c>
      <c r="D100" s="113">
        <v>2</v>
      </c>
      <c r="E100" s="113"/>
      <c r="F100" s="115"/>
      <c r="G100" s="125" t="s">
        <v>437</v>
      </c>
      <c r="H100" s="133"/>
      <c r="I100" s="117"/>
      <c r="J100" s="113" t="s">
        <v>117</v>
      </c>
      <c r="K100" s="125" t="s">
        <v>181</v>
      </c>
      <c r="L100" s="113" t="s">
        <v>96</v>
      </c>
      <c r="M100" s="113">
        <v>1</v>
      </c>
      <c r="N100" s="113"/>
      <c r="O100" s="113"/>
      <c r="P100" s="118"/>
      <c r="Q100" s="119"/>
      <c r="R100" s="119"/>
      <c r="S100" s="119"/>
      <c r="T100" s="120">
        <f>(IF(L100&lt;&gt;"M",0, IF(J100="New Function", (IF(Q100&lt;&gt;"",Q100,0)*(IF(R100&lt;&gt;"",R100,1)*IF(S100&lt;&gt;"",S100,1))), IF(J100="Modified Function", (IF(Q100&lt;&gt;"",Q100,0)*(IF(R100&lt;&gt;"",R100,1)*IF(S100&lt;&gt;"",0.9*S100+0.1,1))), IF(J100="BCT Testing Function", (IF(Q100&lt;&gt;"",Q100,0)*(IF(R100&lt;&gt;"",R100,1)*0.05*IF(S100&lt;&gt;"",S100,1))), 0)))))</f>
        <v>0</v>
      </c>
      <c r="U100" s="121">
        <f t="shared" si="50"/>
        <v>3.1</v>
      </c>
      <c r="V100" s="126"/>
      <c r="W100" s="126"/>
      <c r="X100" s="121">
        <f xml:space="preserve"> U100*IF(W100&lt;&gt;"",W100,1)</f>
        <v>3.1</v>
      </c>
      <c r="Y100" s="122">
        <f t="shared" si="52"/>
        <v>0</v>
      </c>
      <c r="Z100" s="76">
        <v>1</v>
      </c>
      <c r="AA100" s="76"/>
      <c r="AB100" s="76"/>
      <c r="AC100" s="76"/>
      <c r="AD100" s="76"/>
      <c r="AE100" s="76"/>
      <c r="AF100" s="76"/>
      <c r="AG100" s="76">
        <v>3</v>
      </c>
      <c r="AH100" s="76">
        <v>4</v>
      </c>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123">
        <f t="shared" si="53"/>
        <v>0</v>
      </c>
      <c r="BE100" s="123">
        <f t="shared" si="54"/>
        <v>0</v>
      </c>
      <c r="BF100" s="123">
        <f t="shared" si="55"/>
        <v>0</v>
      </c>
      <c r="BG100" s="198"/>
      <c r="BH100" s="124"/>
      <c r="BI100" s="123">
        <f>BE100+BF100+BD100</f>
        <v>0</v>
      </c>
      <c r="BJ100" s="112" t="str">
        <f t="shared" si="61"/>
        <v>2.13.2 - WDOTUM0292 - Enquiry Screen for Leave Quotaion Condition</v>
      </c>
      <c r="BK100" s="112"/>
      <c r="BL100">
        <v>1</v>
      </c>
      <c r="BM100" t="s">
        <v>1116</v>
      </c>
      <c r="BN100">
        <v>0</v>
      </c>
      <c r="BO100" t="s">
        <v>588</v>
      </c>
      <c r="BP100">
        <v>0</v>
      </c>
      <c r="BQ100" t="s">
        <v>588</v>
      </c>
      <c r="BR100">
        <v>0</v>
      </c>
      <c r="BS100" t="s">
        <v>588</v>
      </c>
      <c r="BT100">
        <v>0</v>
      </c>
      <c r="BU100" t="s">
        <v>588</v>
      </c>
      <c r="BV100">
        <v>0</v>
      </c>
      <c r="BW100" t="s">
        <v>588</v>
      </c>
      <c r="BX100">
        <v>0</v>
      </c>
      <c r="BY100" t="s">
        <v>588</v>
      </c>
      <c r="BZ100">
        <v>1</v>
      </c>
      <c r="CA100" t="s">
        <v>1116</v>
      </c>
      <c r="CB100">
        <v>1</v>
      </c>
      <c r="CC100">
        <v>0</v>
      </c>
      <c r="CD100" t="s">
        <v>588</v>
      </c>
      <c r="CE100">
        <v>2</v>
      </c>
      <c r="CF100" t="s">
        <v>1117</v>
      </c>
      <c r="CG100">
        <v>0</v>
      </c>
      <c r="CH100" t="s">
        <v>588</v>
      </c>
      <c r="CI100">
        <v>-1</v>
      </c>
      <c r="CJ100">
        <v>-1</v>
      </c>
      <c r="CK100">
        <v>1</v>
      </c>
      <c r="CL100" t="s">
        <v>1118</v>
      </c>
      <c r="CM100">
        <v>0</v>
      </c>
      <c r="CN100" t="s">
        <v>588</v>
      </c>
      <c r="CO100">
        <v>0</v>
      </c>
      <c r="CP100" t="s">
        <v>588</v>
      </c>
      <c r="CQ100">
        <v>3</v>
      </c>
      <c r="CR100" t="s">
        <v>869</v>
      </c>
      <c r="CS100">
        <v>0</v>
      </c>
      <c r="CT100" t="s">
        <v>588</v>
      </c>
      <c r="CU100">
        <v>4</v>
      </c>
      <c r="CV100" t="s">
        <v>1119</v>
      </c>
      <c r="CW100">
        <v>4</v>
      </c>
      <c r="CX100" t="s">
        <v>1120</v>
      </c>
      <c r="CY100">
        <v>-1</v>
      </c>
      <c r="CZ100">
        <v>-1</v>
      </c>
      <c r="DA100">
        <v>-1</v>
      </c>
      <c r="DB100">
        <v>-1</v>
      </c>
      <c r="DC100">
        <v>-1</v>
      </c>
      <c r="DD100">
        <v>0</v>
      </c>
    </row>
    <row r="101" spans="1:108" s="111" customFormat="1" ht="18" hidden="1" customHeight="1" outlineLevel="1">
      <c r="A101" s="190">
        <f t="shared" si="60"/>
        <v>0</v>
      </c>
      <c r="B101" s="114">
        <v>2</v>
      </c>
      <c r="C101" s="113">
        <v>13</v>
      </c>
      <c r="D101" s="113">
        <v>3</v>
      </c>
      <c r="E101" s="113"/>
      <c r="F101" s="115"/>
      <c r="G101" s="125" t="s">
        <v>438</v>
      </c>
      <c r="H101" s="133"/>
      <c r="I101" s="117"/>
      <c r="J101" s="113" t="s">
        <v>117</v>
      </c>
      <c r="K101" s="125" t="s">
        <v>182</v>
      </c>
      <c r="L101" s="113" t="s">
        <v>96</v>
      </c>
      <c r="M101" s="113">
        <v>1</v>
      </c>
      <c r="N101" s="113"/>
      <c r="O101" s="113"/>
      <c r="P101" s="118"/>
      <c r="Q101" s="119"/>
      <c r="R101" s="119"/>
      <c r="S101" s="119"/>
      <c r="T101" s="120">
        <f>(IF(L101&lt;&gt;"M",0, IF(J101="New Function", (IF(Q101&lt;&gt;"",Q101,0)*(IF(R101&lt;&gt;"",R101,1)*IF(S101&lt;&gt;"",S101,1))), IF(J101="Modified Function", (IF(Q101&lt;&gt;"",Q101,0)*(IF(R101&lt;&gt;"",R101,1)*IF(S101&lt;&gt;"",0.9*S101+0.1,1))), IF(J101="BCT Testing Function", (IF(Q101&lt;&gt;"",Q101,0)*(IF(R101&lt;&gt;"",R101,1)*0.05*IF(S101&lt;&gt;"",S101,1))), 0)))))</f>
        <v>0</v>
      </c>
      <c r="U101" s="121">
        <f t="shared" si="50"/>
        <v>5.0999999999999996</v>
      </c>
      <c r="V101" s="126"/>
      <c r="W101" s="126"/>
      <c r="X101" s="121">
        <f xml:space="preserve"> U101*IF(W101&lt;&gt;"",W101,1)</f>
        <v>5.0999999999999996</v>
      </c>
      <c r="Y101" s="122">
        <f t="shared" si="52"/>
        <v>0</v>
      </c>
      <c r="Z101" s="76">
        <v>1</v>
      </c>
      <c r="AA101" s="76"/>
      <c r="AB101" s="76"/>
      <c r="AC101" s="76"/>
      <c r="AD101" s="76"/>
      <c r="AE101" s="76"/>
      <c r="AF101" s="76"/>
      <c r="AG101" s="76">
        <v>2</v>
      </c>
      <c r="AH101" s="76">
        <v>8</v>
      </c>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123">
        <f t="shared" si="53"/>
        <v>0</v>
      </c>
      <c r="BE101" s="123">
        <f t="shared" si="54"/>
        <v>0</v>
      </c>
      <c r="BF101" s="123">
        <f t="shared" si="55"/>
        <v>0</v>
      </c>
      <c r="BG101" s="198"/>
      <c r="BH101" s="124"/>
      <c r="BI101" s="123">
        <f>BE101+BF101+BD101</f>
        <v>0</v>
      </c>
      <c r="BJ101" s="112" t="str">
        <f t="shared" si="61"/>
        <v>2.13.3 - WDOTUM0293 - Please select Effective date</v>
      </c>
      <c r="BK101" s="112"/>
      <c r="BL101">
        <v>1</v>
      </c>
      <c r="BM101" t="s">
        <v>1121</v>
      </c>
      <c r="BN101">
        <v>0</v>
      </c>
      <c r="BO101" t="s">
        <v>588</v>
      </c>
      <c r="BP101">
        <v>0</v>
      </c>
      <c r="BQ101" t="s">
        <v>588</v>
      </c>
      <c r="BR101">
        <v>0</v>
      </c>
      <c r="BS101" t="s">
        <v>588</v>
      </c>
      <c r="BT101">
        <v>0</v>
      </c>
      <c r="BU101" t="s">
        <v>588</v>
      </c>
      <c r="BV101">
        <v>0</v>
      </c>
      <c r="BW101" t="s">
        <v>588</v>
      </c>
      <c r="BX101">
        <v>0</v>
      </c>
      <c r="BY101" t="s">
        <v>588</v>
      </c>
      <c r="BZ101">
        <v>0</v>
      </c>
      <c r="CA101" t="s">
        <v>588</v>
      </c>
      <c r="CB101">
        <v>1</v>
      </c>
      <c r="CC101">
        <v>0</v>
      </c>
      <c r="CD101" t="s">
        <v>588</v>
      </c>
      <c r="CE101">
        <v>2</v>
      </c>
      <c r="CF101" t="s">
        <v>1122</v>
      </c>
      <c r="CG101">
        <v>0</v>
      </c>
      <c r="CH101" t="s">
        <v>588</v>
      </c>
      <c r="CI101">
        <v>-1</v>
      </c>
      <c r="CJ101">
        <v>-1</v>
      </c>
      <c r="CK101">
        <v>0</v>
      </c>
      <c r="CL101" t="s">
        <v>588</v>
      </c>
      <c r="CM101">
        <v>0</v>
      </c>
      <c r="CN101" t="s">
        <v>588</v>
      </c>
      <c r="CO101">
        <v>0</v>
      </c>
      <c r="CP101" t="s">
        <v>588</v>
      </c>
      <c r="CQ101">
        <v>2</v>
      </c>
      <c r="CR101" t="s">
        <v>1123</v>
      </c>
      <c r="CS101">
        <v>0</v>
      </c>
      <c r="CT101" t="s">
        <v>588</v>
      </c>
      <c r="CU101">
        <v>1</v>
      </c>
      <c r="CV101" t="s">
        <v>708</v>
      </c>
      <c r="CW101">
        <v>8</v>
      </c>
      <c r="CX101" t="s">
        <v>1124</v>
      </c>
      <c r="CY101">
        <v>-1</v>
      </c>
      <c r="CZ101">
        <v>-1</v>
      </c>
      <c r="DA101">
        <v>-1</v>
      </c>
      <c r="DB101">
        <v>-1</v>
      </c>
      <c r="DC101">
        <v>-1</v>
      </c>
      <c r="DD101">
        <v>0</v>
      </c>
    </row>
    <row r="102" spans="1:108" s="111" customFormat="1" ht="18" hidden="1" customHeight="1" outlineLevel="1">
      <c r="A102" s="190">
        <f t="shared" si="60"/>
        <v>0</v>
      </c>
      <c r="B102" s="114">
        <v>2</v>
      </c>
      <c r="C102" s="113">
        <v>14</v>
      </c>
      <c r="D102" s="113"/>
      <c r="E102" s="113"/>
      <c r="F102" s="115"/>
      <c r="G102" s="125" t="s">
        <v>1125</v>
      </c>
      <c r="H102" s="133"/>
      <c r="I102" s="117"/>
      <c r="J102" s="113" t="s">
        <v>117</v>
      </c>
      <c r="K102" s="125" t="s">
        <v>183</v>
      </c>
      <c r="L102" s="113" t="s">
        <v>96</v>
      </c>
      <c r="M102" s="113">
        <v>1</v>
      </c>
      <c r="N102" s="113"/>
      <c r="O102" s="113"/>
      <c r="P102" s="118"/>
      <c r="Q102" s="119"/>
      <c r="R102" s="119"/>
      <c r="S102" s="119"/>
      <c r="T102" s="120">
        <f t="shared" si="65"/>
        <v>0</v>
      </c>
      <c r="U102" s="121">
        <f t="shared" si="50"/>
        <v>15.8</v>
      </c>
      <c r="V102" s="126"/>
      <c r="W102" s="126"/>
      <c r="X102" s="121">
        <f t="shared" si="68"/>
        <v>15.8</v>
      </c>
      <c r="Y102" s="122">
        <f t="shared" si="52"/>
        <v>0</v>
      </c>
      <c r="Z102" s="76">
        <v>1</v>
      </c>
      <c r="AA102" s="76">
        <v>1</v>
      </c>
      <c r="AB102" s="76">
        <v>8</v>
      </c>
      <c r="AC102" s="76">
        <v>1</v>
      </c>
      <c r="AD102" s="76">
        <v>7</v>
      </c>
      <c r="AE102" s="76">
        <v>5</v>
      </c>
      <c r="AF102" s="76"/>
      <c r="AG102" s="76">
        <v>6</v>
      </c>
      <c r="AH102" s="76">
        <v>17</v>
      </c>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123">
        <f t="shared" si="53"/>
        <v>0</v>
      </c>
      <c r="BE102" s="123">
        <f t="shared" si="54"/>
        <v>0</v>
      </c>
      <c r="BF102" s="123">
        <f t="shared" si="55"/>
        <v>0</v>
      </c>
      <c r="BG102" s="198"/>
      <c r="BH102" s="124"/>
      <c r="BI102" s="123">
        <f t="shared" si="67"/>
        <v>0</v>
      </c>
      <c r="BJ102" s="112" t="str">
        <f t="shared" si="61"/>
        <v>2.14 - WDOTRB0010 - Enquiry Screen for Transport Subsidy Reg</v>
      </c>
      <c r="BK102" s="112"/>
      <c r="BL102">
        <v>9</v>
      </c>
      <c r="BM102" t="s">
        <v>1126</v>
      </c>
      <c r="BN102">
        <v>4</v>
      </c>
      <c r="BO102" t="s">
        <v>1127</v>
      </c>
      <c r="BP102">
        <v>2</v>
      </c>
      <c r="BQ102" t="s">
        <v>906</v>
      </c>
      <c r="BR102">
        <v>1</v>
      </c>
      <c r="BS102" t="s">
        <v>741</v>
      </c>
      <c r="BT102">
        <v>1</v>
      </c>
      <c r="BU102" t="s">
        <v>675</v>
      </c>
      <c r="BV102">
        <v>0</v>
      </c>
      <c r="BW102" t="s">
        <v>588</v>
      </c>
      <c r="BX102">
        <v>2</v>
      </c>
      <c r="BY102" t="s">
        <v>1128</v>
      </c>
      <c r="BZ102">
        <v>10</v>
      </c>
      <c r="CA102" t="s">
        <v>1129</v>
      </c>
      <c r="CB102">
        <v>11</v>
      </c>
      <c r="CC102">
        <v>7</v>
      </c>
      <c r="CD102" t="s">
        <v>1130</v>
      </c>
      <c r="CE102">
        <v>4</v>
      </c>
      <c r="CF102" t="s">
        <v>1131</v>
      </c>
      <c r="CG102">
        <v>0</v>
      </c>
      <c r="CH102" t="s">
        <v>588</v>
      </c>
      <c r="CI102">
        <v>-1</v>
      </c>
      <c r="CJ102">
        <v>-1</v>
      </c>
      <c r="CK102">
        <v>0</v>
      </c>
      <c r="CL102" t="s">
        <v>588</v>
      </c>
      <c r="CM102">
        <v>0</v>
      </c>
      <c r="CN102" t="s">
        <v>588</v>
      </c>
      <c r="CO102">
        <v>2</v>
      </c>
      <c r="CP102" t="s">
        <v>876</v>
      </c>
      <c r="CQ102">
        <v>6</v>
      </c>
      <c r="CR102" t="s">
        <v>1132</v>
      </c>
      <c r="CS102">
        <v>5</v>
      </c>
      <c r="CT102" t="s">
        <v>1133</v>
      </c>
      <c r="CU102">
        <v>40</v>
      </c>
      <c r="CV102" t="s">
        <v>1134</v>
      </c>
      <c r="CW102">
        <v>17</v>
      </c>
      <c r="CX102" t="s">
        <v>1135</v>
      </c>
      <c r="CY102">
        <v>-1</v>
      </c>
      <c r="CZ102">
        <v>-1</v>
      </c>
      <c r="DA102">
        <v>-1</v>
      </c>
      <c r="DB102">
        <v>-1</v>
      </c>
      <c r="DC102">
        <v>-1</v>
      </c>
      <c r="DD102">
        <v>0</v>
      </c>
    </row>
    <row r="103" spans="1:108" s="111" customFormat="1" ht="18" hidden="1" customHeight="1" outlineLevel="1">
      <c r="A103" s="190">
        <f t="shared" si="60"/>
        <v>0</v>
      </c>
      <c r="B103" s="114">
        <v>2</v>
      </c>
      <c r="C103" s="113">
        <v>14</v>
      </c>
      <c r="D103" s="113">
        <v>1</v>
      </c>
      <c r="E103" s="113"/>
      <c r="F103" s="115"/>
      <c r="G103" s="125" t="s">
        <v>113</v>
      </c>
      <c r="H103" s="133"/>
      <c r="I103" s="117"/>
      <c r="J103" s="113" t="s">
        <v>117</v>
      </c>
      <c r="K103" s="125" t="s">
        <v>184</v>
      </c>
      <c r="L103" s="113" t="s">
        <v>96</v>
      </c>
      <c r="M103" s="113">
        <v>1</v>
      </c>
      <c r="N103" s="113"/>
      <c r="O103" s="113"/>
      <c r="P103" s="118"/>
      <c r="Q103" s="119"/>
      <c r="R103" s="119"/>
      <c r="S103" s="119"/>
      <c r="T103" s="120">
        <f>(IF(L103&lt;&gt;"M",0, IF(J103="New Function", (IF(Q103&lt;&gt;"",Q103,0)*(IF(R103&lt;&gt;"",R103,1)*IF(S103&lt;&gt;"",S103,1))), IF(J103="Modified Function", (IF(Q103&lt;&gt;"",Q103,0)*(IF(R103&lt;&gt;"",R103,1)*IF(S103&lt;&gt;"",0.9*S103+0.1,1))), IF(J103="BCT Testing Function", (IF(Q103&lt;&gt;"",Q103,0)*(IF(R103&lt;&gt;"",R103,1)*0.05*IF(S103&lt;&gt;"",S103,1))), 0)))))</f>
        <v>0</v>
      </c>
      <c r="U103" s="121">
        <f t="shared" si="50"/>
        <v>15.8</v>
      </c>
      <c r="V103" s="126">
        <v>0.1</v>
      </c>
      <c r="W103" s="126">
        <v>0.2</v>
      </c>
      <c r="X103" s="121">
        <f xml:space="preserve"> U103*IF(W103&lt;&gt;"",W103,1)</f>
        <v>3.16</v>
      </c>
      <c r="Y103" s="122">
        <f t="shared" si="52"/>
        <v>0</v>
      </c>
      <c r="Z103" s="76">
        <v>1</v>
      </c>
      <c r="AA103" s="76">
        <v>1</v>
      </c>
      <c r="AB103" s="76">
        <v>11</v>
      </c>
      <c r="AC103" s="76">
        <v>1</v>
      </c>
      <c r="AD103" s="76">
        <v>6</v>
      </c>
      <c r="AE103" s="76">
        <v>1</v>
      </c>
      <c r="AF103" s="76"/>
      <c r="AG103" s="76">
        <v>7</v>
      </c>
      <c r="AH103" s="76">
        <v>20</v>
      </c>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123">
        <f t="shared" si="53"/>
        <v>0</v>
      </c>
      <c r="BE103" s="123">
        <f t="shared" si="54"/>
        <v>0</v>
      </c>
      <c r="BF103" s="123">
        <f t="shared" si="55"/>
        <v>0</v>
      </c>
      <c r="BG103" s="198"/>
      <c r="BH103" s="124"/>
      <c r="BI103" s="123">
        <f>BE103+BF103+BD103</f>
        <v>0</v>
      </c>
      <c r="BJ103" s="112" t="str">
        <f t="shared" si="61"/>
        <v>2.14.1 - WDOTRB0011 - Add modify Transportation subsidy</v>
      </c>
      <c r="BK103" s="112"/>
      <c r="BL103">
        <v>12</v>
      </c>
      <c r="BM103" t="s">
        <v>1136</v>
      </c>
      <c r="BN103">
        <v>6</v>
      </c>
      <c r="BO103" t="s">
        <v>1137</v>
      </c>
      <c r="BP103">
        <v>1</v>
      </c>
      <c r="BQ103" t="s">
        <v>1138</v>
      </c>
      <c r="BR103">
        <v>2</v>
      </c>
      <c r="BS103" t="s">
        <v>1128</v>
      </c>
      <c r="BT103">
        <v>1</v>
      </c>
      <c r="BU103" t="s">
        <v>675</v>
      </c>
      <c r="BV103">
        <v>1</v>
      </c>
      <c r="BW103" t="s">
        <v>675</v>
      </c>
      <c r="BX103">
        <v>2</v>
      </c>
      <c r="BY103" t="s">
        <v>1128</v>
      </c>
      <c r="BZ103">
        <v>13</v>
      </c>
      <c r="CA103" t="s">
        <v>1139</v>
      </c>
      <c r="CB103">
        <v>16</v>
      </c>
      <c r="CC103">
        <v>6</v>
      </c>
      <c r="CD103" t="s">
        <v>1140</v>
      </c>
      <c r="CE103">
        <v>22</v>
      </c>
      <c r="CF103" t="s">
        <v>1141</v>
      </c>
      <c r="CG103">
        <v>0</v>
      </c>
      <c r="CH103" t="s">
        <v>588</v>
      </c>
      <c r="CI103">
        <v>-1</v>
      </c>
      <c r="CJ103">
        <v>-1</v>
      </c>
      <c r="CK103">
        <v>0</v>
      </c>
      <c r="CL103" t="s">
        <v>588</v>
      </c>
      <c r="CM103">
        <v>0</v>
      </c>
      <c r="CN103" t="s">
        <v>588</v>
      </c>
      <c r="CO103">
        <v>0</v>
      </c>
      <c r="CP103" t="s">
        <v>588</v>
      </c>
      <c r="CQ103">
        <v>7</v>
      </c>
      <c r="CR103" t="s">
        <v>1142</v>
      </c>
      <c r="CS103">
        <v>1</v>
      </c>
      <c r="CT103" t="s">
        <v>1009</v>
      </c>
      <c r="CU103">
        <v>59</v>
      </c>
      <c r="CV103" t="s">
        <v>1143</v>
      </c>
      <c r="CW103">
        <v>20</v>
      </c>
      <c r="CX103" t="s">
        <v>1144</v>
      </c>
      <c r="CY103">
        <v>-1</v>
      </c>
      <c r="CZ103">
        <v>-1</v>
      </c>
      <c r="DA103">
        <v>-1</v>
      </c>
      <c r="DB103">
        <v>-1</v>
      </c>
      <c r="DC103">
        <v>-1</v>
      </c>
      <c r="DD103">
        <v>0</v>
      </c>
    </row>
    <row r="104" spans="1:108" s="111" customFormat="1" ht="18" hidden="1" customHeight="1" outlineLevel="1">
      <c r="A104" s="190">
        <f t="shared" si="60"/>
        <v>0</v>
      </c>
      <c r="B104" s="114">
        <v>2</v>
      </c>
      <c r="C104" s="113">
        <v>14</v>
      </c>
      <c r="D104" s="113">
        <v>2</v>
      </c>
      <c r="E104" s="113"/>
      <c r="F104" s="115"/>
      <c r="G104" s="125" t="s">
        <v>439</v>
      </c>
      <c r="H104" s="133"/>
      <c r="I104" s="117"/>
      <c r="J104" s="113" t="s">
        <v>117</v>
      </c>
      <c r="K104" s="125" t="s">
        <v>185</v>
      </c>
      <c r="L104" s="113" t="s">
        <v>96</v>
      </c>
      <c r="M104" s="113">
        <v>1</v>
      </c>
      <c r="N104" s="113"/>
      <c r="O104" s="113"/>
      <c r="P104" s="118"/>
      <c r="Q104" s="119"/>
      <c r="R104" s="119"/>
      <c r="S104" s="119"/>
      <c r="T104" s="120">
        <f>(IF(L104&lt;&gt;"M",0, IF(J104="New Function", (IF(Q104&lt;&gt;"",Q104,0)*(IF(R104&lt;&gt;"",R104,1)*IF(S104&lt;&gt;"",S104,1))), IF(J104="Modified Function", (IF(Q104&lt;&gt;"",Q104,0)*(IF(R104&lt;&gt;"",R104,1)*IF(S104&lt;&gt;"",0.9*S104+0.1,1))), IF(J104="BCT Testing Function", (IF(Q104&lt;&gt;"",Q104,0)*(IF(R104&lt;&gt;"",R104,1)*0.05*IF(S104&lt;&gt;"",S104,1))), 0)))))</f>
        <v>0</v>
      </c>
      <c r="U104" s="121">
        <f t="shared" si="50"/>
        <v>6.3999999999999995</v>
      </c>
      <c r="V104" s="126"/>
      <c r="W104" s="126"/>
      <c r="X104" s="121">
        <f xml:space="preserve"> U104*IF(W104&lt;&gt;"",W104,1)</f>
        <v>6.3999999999999995</v>
      </c>
      <c r="Y104" s="122">
        <f t="shared" si="52"/>
        <v>0</v>
      </c>
      <c r="Z104" s="76">
        <v>1</v>
      </c>
      <c r="AA104" s="76">
        <v>1</v>
      </c>
      <c r="AB104" s="76">
        <v>11</v>
      </c>
      <c r="AC104" s="76">
        <v>2</v>
      </c>
      <c r="AD104" s="76"/>
      <c r="AE104" s="76"/>
      <c r="AF104" s="76"/>
      <c r="AG104" s="76">
        <v>2</v>
      </c>
      <c r="AH104" s="76">
        <v>3</v>
      </c>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123">
        <f t="shared" si="53"/>
        <v>0</v>
      </c>
      <c r="BE104" s="123">
        <f t="shared" si="54"/>
        <v>0</v>
      </c>
      <c r="BF104" s="123">
        <f t="shared" si="55"/>
        <v>0</v>
      </c>
      <c r="BG104" s="198"/>
      <c r="BH104" s="124"/>
      <c r="BI104" s="123">
        <f>BE104+BF104+BD104</f>
        <v>0</v>
      </c>
      <c r="BJ104" s="112" t="str">
        <f t="shared" si="61"/>
        <v>2.14.2 - WDOTRB0012 - Import Transportation subsidy</v>
      </c>
      <c r="BK104" s="112"/>
      <c r="BL104">
        <v>12</v>
      </c>
      <c r="BM104" t="s">
        <v>1145</v>
      </c>
      <c r="BN104">
        <v>4</v>
      </c>
      <c r="BO104" t="s">
        <v>1146</v>
      </c>
      <c r="BP104">
        <v>0</v>
      </c>
      <c r="BQ104" t="s">
        <v>588</v>
      </c>
      <c r="BR104">
        <v>3</v>
      </c>
      <c r="BS104" t="s">
        <v>1147</v>
      </c>
      <c r="BT104">
        <v>3</v>
      </c>
      <c r="BU104" t="s">
        <v>1147</v>
      </c>
      <c r="BV104">
        <v>1</v>
      </c>
      <c r="BW104" t="s">
        <v>675</v>
      </c>
      <c r="BX104">
        <v>3</v>
      </c>
      <c r="BY104" t="s">
        <v>1147</v>
      </c>
      <c r="BZ104">
        <v>13</v>
      </c>
      <c r="CA104" t="s">
        <v>1148</v>
      </c>
      <c r="CB104">
        <v>19</v>
      </c>
      <c r="CC104">
        <v>0</v>
      </c>
      <c r="CD104" t="s">
        <v>588</v>
      </c>
      <c r="CE104">
        <v>0</v>
      </c>
      <c r="CF104" t="s">
        <v>588</v>
      </c>
      <c r="CG104">
        <v>0</v>
      </c>
      <c r="CH104" t="s">
        <v>588</v>
      </c>
      <c r="CI104">
        <v>-1</v>
      </c>
      <c r="CJ104">
        <v>-1</v>
      </c>
      <c r="CK104">
        <v>0</v>
      </c>
      <c r="CL104" t="s">
        <v>588</v>
      </c>
      <c r="CM104">
        <v>0</v>
      </c>
      <c r="CN104" t="s">
        <v>588</v>
      </c>
      <c r="CO104">
        <v>0</v>
      </c>
      <c r="CP104" t="s">
        <v>588</v>
      </c>
      <c r="CQ104">
        <v>2</v>
      </c>
      <c r="CR104" t="s">
        <v>961</v>
      </c>
      <c r="CS104">
        <v>0</v>
      </c>
      <c r="CT104" t="s">
        <v>588</v>
      </c>
      <c r="CU104">
        <v>2</v>
      </c>
      <c r="CV104" t="s">
        <v>1149</v>
      </c>
      <c r="CW104">
        <v>3</v>
      </c>
      <c r="CX104" t="s">
        <v>1150</v>
      </c>
      <c r="CY104">
        <v>-1</v>
      </c>
      <c r="CZ104">
        <v>-1</v>
      </c>
      <c r="DA104">
        <v>-1</v>
      </c>
      <c r="DB104">
        <v>-1</v>
      </c>
      <c r="DC104">
        <v>-1</v>
      </c>
      <c r="DD104">
        <v>0</v>
      </c>
    </row>
    <row r="105" spans="1:108" s="111" customFormat="1" ht="18" hidden="1" customHeight="1" outlineLevel="1">
      <c r="A105" s="190">
        <f t="shared" si="60"/>
        <v>0</v>
      </c>
      <c r="B105" s="114">
        <v>2</v>
      </c>
      <c r="C105" s="113">
        <v>14</v>
      </c>
      <c r="D105" s="113">
        <v>3</v>
      </c>
      <c r="E105" s="113"/>
      <c r="F105" s="115"/>
      <c r="G105" s="125" t="s">
        <v>1151</v>
      </c>
      <c r="H105" s="133"/>
      <c r="I105" s="117"/>
      <c r="J105" s="113" t="s">
        <v>117</v>
      </c>
      <c r="K105" s="125" t="s">
        <v>1152</v>
      </c>
      <c r="L105" s="113" t="s">
        <v>96</v>
      </c>
      <c r="M105" s="113"/>
      <c r="N105" s="113"/>
      <c r="O105" s="113">
        <v>1</v>
      </c>
      <c r="P105" s="118"/>
      <c r="Q105" s="119"/>
      <c r="R105" s="119"/>
      <c r="S105" s="119"/>
      <c r="T105" s="120">
        <f t="shared" ref="T105" si="69">(IF(L105&lt;&gt;"M",0, IF(J105="New Function", (IF(Q105&lt;&gt;"",Q105,0)*(IF(R105&lt;&gt;"",R105,1)*IF(S105&lt;&gt;"",S105,1))), IF(J105="Modified Function", (IF(Q105&lt;&gt;"",Q105,0)*(IF(R105&lt;&gt;"",R105,1)*IF(S105&lt;&gt;"",0.9*S105+0.1,1))), IF(J105="BCT Testing Function", (IF(Q105&lt;&gt;"",Q105,0)*(IF(R105&lt;&gt;"",R105,1)*0.05*IF(S105&lt;&gt;"",S105,1))), 0)))))</f>
        <v>0</v>
      </c>
      <c r="U105" s="121">
        <f t="shared" si="50"/>
        <v>2.6</v>
      </c>
      <c r="V105" s="126"/>
      <c r="W105" s="126"/>
      <c r="X105" s="121">
        <f t="shared" ref="X105" si="70" xml:space="preserve"> U105*IF(W105&lt;&gt;"",W105,1)</f>
        <v>2.6</v>
      </c>
      <c r="Y105" s="122">
        <f t="shared" si="52"/>
        <v>0</v>
      </c>
      <c r="Z105" s="76"/>
      <c r="AA105" s="76"/>
      <c r="AB105" s="76"/>
      <c r="AC105" s="76"/>
      <c r="AD105" s="76"/>
      <c r="AE105" s="76"/>
      <c r="AF105" s="76"/>
      <c r="AG105" s="76"/>
      <c r="AH105" s="76"/>
      <c r="AI105" s="76"/>
      <c r="AJ105" s="76"/>
      <c r="AK105" s="76"/>
      <c r="AL105" s="76">
        <v>1</v>
      </c>
      <c r="AM105" s="76">
        <v>8</v>
      </c>
      <c r="AN105" s="76"/>
      <c r="AO105" s="76"/>
      <c r="AP105" s="76"/>
      <c r="AQ105" s="76"/>
      <c r="AR105" s="76"/>
      <c r="AS105" s="76"/>
      <c r="AT105" s="76"/>
      <c r="AU105" s="76"/>
      <c r="AV105" s="76"/>
      <c r="AW105" s="76"/>
      <c r="AX105" s="76"/>
      <c r="AY105" s="76"/>
      <c r="AZ105" s="76"/>
      <c r="BA105" s="76"/>
      <c r="BB105" s="76"/>
      <c r="BC105" s="76"/>
      <c r="BD105" s="123">
        <f>IF(J105="BCT Testing Function", 0, $Y105*$BD$9*20)</f>
        <v>0</v>
      </c>
      <c r="BE105" s="123">
        <f>IF(J105="BCT Testing Function", 0, $Y105*$BE$9*20)</f>
        <v>0</v>
      </c>
      <c r="BF105" s="123">
        <f>IF(J105="BCT Testing Function", $Y105*20, $Y105*$BF$9*20)</f>
        <v>0</v>
      </c>
      <c r="BG105" s="198"/>
      <c r="BH105" s="124"/>
      <c r="BI105" s="123">
        <f t="shared" ref="BI105" si="71">BE105+BF105+BD105</f>
        <v>0</v>
      </c>
      <c r="BJ105" s="112" t="str">
        <f t="shared" si="61"/>
        <v>2.14.3 - LDOTRB0010 - Export Transportation Subsidy Registration</v>
      </c>
      <c r="BK105" s="112"/>
      <c r="BL105">
        <v>8</v>
      </c>
      <c r="BM105" t="s">
        <v>1153</v>
      </c>
      <c r="BN105">
        <v>2</v>
      </c>
      <c r="BO105" t="s">
        <v>1154</v>
      </c>
      <c r="BP105">
        <v>1</v>
      </c>
      <c r="BQ105" t="s">
        <v>1155</v>
      </c>
      <c r="BR105">
        <v>1</v>
      </c>
      <c r="BS105" t="s">
        <v>741</v>
      </c>
      <c r="BT105">
        <v>0</v>
      </c>
      <c r="BU105" t="s">
        <v>588</v>
      </c>
      <c r="BV105">
        <v>0</v>
      </c>
      <c r="BW105" t="s">
        <v>588</v>
      </c>
      <c r="BX105">
        <v>1</v>
      </c>
      <c r="BY105" t="s">
        <v>741</v>
      </c>
      <c r="BZ105">
        <v>9</v>
      </c>
      <c r="CA105" t="s">
        <v>1156</v>
      </c>
      <c r="CB105">
        <v>9</v>
      </c>
    </row>
    <row r="106" spans="1:108" s="111" customFormat="1" ht="18" hidden="1" customHeight="1" outlineLevel="1">
      <c r="A106" s="190">
        <f t="shared" si="60"/>
        <v>0</v>
      </c>
      <c r="B106" s="114">
        <v>2</v>
      </c>
      <c r="C106" s="113">
        <v>15</v>
      </c>
      <c r="D106" s="113"/>
      <c r="E106" s="113"/>
      <c r="F106" s="115"/>
      <c r="G106" s="125" t="s">
        <v>1157</v>
      </c>
      <c r="H106" s="133"/>
      <c r="I106" s="117"/>
      <c r="J106" s="113" t="s">
        <v>117</v>
      </c>
      <c r="K106" s="125" t="s">
        <v>186</v>
      </c>
      <c r="L106" s="113" t="s">
        <v>96</v>
      </c>
      <c r="M106" s="113">
        <v>1</v>
      </c>
      <c r="N106" s="113"/>
      <c r="O106" s="113"/>
      <c r="P106" s="118"/>
      <c r="Q106" s="119"/>
      <c r="R106" s="119"/>
      <c r="S106" s="119"/>
      <c r="T106" s="120">
        <f t="shared" si="65"/>
        <v>0</v>
      </c>
      <c r="U106" s="121">
        <f t="shared" si="50"/>
        <v>7.5</v>
      </c>
      <c r="V106" s="126"/>
      <c r="W106" s="126"/>
      <c r="X106" s="121">
        <f t="shared" si="68"/>
        <v>7.5</v>
      </c>
      <c r="Y106" s="122">
        <f t="shared" si="52"/>
        <v>0</v>
      </c>
      <c r="Z106" s="76">
        <v>1</v>
      </c>
      <c r="AA106" s="76">
        <v>1</v>
      </c>
      <c r="AB106" s="76">
        <v>1</v>
      </c>
      <c r="AC106" s="76"/>
      <c r="AD106" s="76">
        <v>2</v>
      </c>
      <c r="AE106" s="76">
        <v>1</v>
      </c>
      <c r="AF106" s="76"/>
      <c r="AG106" s="76">
        <v>4</v>
      </c>
      <c r="AH106" s="76">
        <v>9</v>
      </c>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123">
        <f t="shared" si="53"/>
        <v>0</v>
      </c>
      <c r="BE106" s="123">
        <f t="shared" si="54"/>
        <v>0</v>
      </c>
      <c r="BF106" s="123">
        <f t="shared" si="55"/>
        <v>0</v>
      </c>
      <c r="BG106" s="198"/>
      <c r="BH106" s="124"/>
      <c r="BI106" s="123">
        <f t="shared" si="67"/>
        <v>0</v>
      </c>
      <c r="BJ106" s="112" t="str">
        <f t="shared" si="61"/>
        <v>2.15 - WDOTRB0020 - Enquiry Screen for Monthly Gasoline Rate</v>
      </c>
      <c r="BK106" s="112"/>
      <c r="BL106">
        <v>2</v>
      </c>
      <c r="BM106" t="s">
        <v>1158</v>
      </c>
      <c r="BN106">
        <v>0</v>
      </c>
      <c r="BO106" t="s">
        <v>588</v>
      </c>
      <c r="BP106">
        <v>0</v>
      </c>
      <c r="BQ106" t="s">
        <v>588</v>
      </c>
      <c r="BR106">
        <v>0</v>
      </c>
      <c r="BS106" t="s">
        <v>588</v>
      </c>
      <c r="BT106">
        <v>1</v>
      </c>
      <c r="BU106" t="s">
        <v>1159</v>
      </c>
      <c r="BV106">
        <v>0</v>
      </c>
      <c r="BW106" t="s">
        <v>588</v>
      </c>
      <c r="BX106">
        <v>1</v>
      </c>
      <c r="BY106" t="s">
        <v>1159</v>
      </c>
      <c r="BZ106">
        <v>2</v>
      </c>
      <c r="CA106" t="s">
        <v>1158</v>
      </c>
      <c r="CB106">
        <v>3</v>
      </c>
      <c r="CC106">
        <v>2</v>
      </c>
      <c r="CD106" t="s">
        <v>1160</v>
      </c>
      <c r="CE106">
        <v>0</v>
      </c>
      <c r="CF106" t="s">
        <v>588</v>
      </c>
      <c r="CG106">
        <v>0</v>
      </c>
      <c r="CH106" t="s">
        <v>588</v>
      </c>
      <c r="CI106">
        <v>-1</v>
      </c>
      <c r="CJ106">
        <v>-1</v>
      </c>
      <c r="CK106">
        <v>0</v>
      </c>
      <c r="CL106" t="s">
        <v>588</v>
      </c>
      <c r="CM106">
        <v>0</v>
      </c>
      <c r="CN106" t="s">
        <v>588</v>
      </c>
      <c r="CO106">
        <v>2</v>
      </c>
      <c r="CP106" t="s">
        <v>885</v>
      </c>
      <c r="CQ106">
        <v>4</v>
      </c>
      <c r="CR106" t="s">
        <v>718</v>
      </c>
      <c r="CS106">
        <v>1</v>
      </c>
      <c r="CT106" t="s">
        <v>1161</v>
      </c>
      <c r="CU106">
        <v>10</v>
      </c>
      <c r="CV106" t="s">
        <v>1162</v>
      </c>
      <c r="CW106">
        <v>9</v>
      </c>
      <c r="CX106" t="s">
        <v>1163</v>
      </c>
      <c r="CY106">
        <v>-1</v>
      </c>
      <c r="CZ106">
        <v>-1</v>
      </c>
      <c r="DA106">
        <v>-1</v>
      </c>
      <c r="DB106">
        <v>-1</v>
      </c>
      <c r="DC106">
        <v>-1</v>
      </c>
      <c r="DD106">
        <v>0</v>
      </c>
    </row>
    <row r="107" spans="1:108" s="111" customFormat="1" ht="18" hidden="1" customHeight="1" outlineLevel="1">
      <c r="A107" s="190">
        <f t="shared" si="60"/>
        <v>0</v>
      </c>
      <c r="B107" s="114">
        <v>2</v>
      </c>
      <c r="C107" s="113">
        <v>15</v>
      </c>
      <c r="D107" s="113">
        <v>1</v>
      </c>
      <c r="E107" s="113"/>
      <c r="F107" s="115"/>
      <c r="G107" s="125" t="s">
        <v>440</v>
      </c>
      <c r="H107" s="133"/>
      <c r="I107" s="117"/>
      <c r="J107" s="113" t="s">
        <v>117</v>
      </c>
      <c r="K107" s="125" t="s">
        <v>187</v>
      </c>
      <c r="L107" s="113" t="s">
        <v>96</v>
      </c>
      <c r="M107" s="113">
        <v>1</v>
      </c>
      <c r="N107" s="113"/>
      <c r="O107" s="113"/>
      <c r="P107" s="118"/>
      <c r="Q107" s="119"/>
      <c r="R107" s="119"/>
      <c r="S107" s="119"/>
      <c r="T107" s="120">
        <f>(IF(L107&lt;&gt;"M",0, IF(J107="New Function", (IF(Q107&lt;&gt;"",Q107,0)*(IF(R107&lt;&gt;"",R107,1)*IF(S107&lt;&gt;"",S107,1))), IF(J107="Modified Function", (IF(Q107&lt;&gt;"",Q107,0)*(IF(R107&lt;&gt;"",R107,1)*IF(S107&lt;&gt;"",0.9*S107+0.1,1))), IF(J107="BCT Testing Function", (IF(Q107&lt;&gt;"",Q107,0)*(IF(R107&lt;&gt;"",R107,1)*0.05*IF(S107&lt;&gt;"",S107,1))), 0)))))</f>
        <v>0</v>
      </c>
      <c r="U107" s="121">
        <f t="shared" si="50"/>
        <v>5</v>
      </c>
      <c r="V107" s="126"/>
      <c r="W107" s="126"/>
      <c r="X107" s="121">
        <f xml:space="preserve"> U107*IF(W107&lt;&gt;"",W107,1)</f>
        <v>5</v>
      </c>
      <c r="Y107" s="122">
        <f t="shared" si="52"/>
        <v>0</v>
      </c>
      <c r="Z107" s="76">
        <v>1</v>
      </c>
      <c r="AA107" s="76">
        <v>1</v>
      </c>
      <c r="AB107" s="76">
        <v>1</v>
      </c>
      <c r="AC107" s="76"/>
      <c r="AD107" s="76">
        <v>2</v>
      </c>
      <c r="AE107" s="76"/>
      <c r="AF107" s="76"/>
      <c r="AG107" s="76">
        <v>4</v>
      </c>
      <c r="AH107" s="76">
        <v>5</v>
      </c>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123">
        <f t="shared" si="53"/>
        <v>0</v>
      </c>
      <c r="BE107" s="123">
        <f t="shared" si="54"/>
        <v>0</v>
      </c>
      <c r="BF107" s="123">
        <f t="shared" si="55"/>
        <v>0</v>
      </c>
      <c r="BG107" s="198"/>
      <c r="BH107" s="124"/>
      <c r="BI107" s="123">
        <f>BE107+BF107+BD107</f>
        <v>0</v>
      </c>
      <c r="BJ107" s="112" t="str">
        <f t="shared" si="61"/>
        <v>2.15.1 - WDOTRB0021 - Add modify Gasoline subsidy</v>
      </c>
      <c r="BK107" s="112"/>
      <c r="BL107">
        <v>2</v>
      </c>
      <c r="BM107" t="s">
        <v>1158</v>
      </c>
      <c r="BN107">
        <v>0</v>
      </c>
      <c r="BO107" t="s">
        <v>588</v>
      </c>
      <c r="BP107">
        <v>0</v>
      </c>
      <c r="BQ107" t="s">
        <v>588</v>
      </c>
      <c r="BR107">
        <v>1</v>
      </c>
      <c r="BS107" t="s">
        <v>1159</v>
      </c>
      <c r="BT107">
        <v>0</v>
      </c>
      <c r="BU107" t="s">
        <v>588</v>
      </c>
      <c r="BV107">
        <v>1</v>
      </c>
      <c r="BW107" t="s">
        <v>1159</v>
      </c>
      <c r="BX107">
        <v>1</v>
      </c>
      <c r="BY107" t="s">
        <v>1159</v>
      </c>
      <c r="BZ107">
        <v>2</v>
      </c>
      <c r="CA107" t="s">
        <v>1158</v>
      </c>
      <c r="CB107">
        <v>4</v>
      </c>
      <c r="CC107">
        <v>2</v>
      </c>
      <c r="CD107" t="s">
        <v>1160</v>
      </c>
      <c r="CE107">
        <v>1</v>
      </c>
      <c r="CF107" t="s">
        <v>1164</v>
      </c>
      <c r="CG107">
        <v>0</v>
      </c>
      <c r="CH107" t="s">
        <v>588</v>
      </c>
      <c r="CI107">
        <v>-1</v>
      </c>
      <c r="CJ107">
        <v>-1</v>
      </c>
      <c r="CK107">
        <v>0</v>
      </c>
      <c r="CL107" t="s">
        <v>588</v>
      </c>
      <c r="CM107">
        <v>0</v>
      </c>
      <c r="CN107" t="s">
        <v>588</v>
      </c>
      <c r="CO107">
        <v>0</v>
      </c>
      <c r="CP107" t="s">
        <v>588</v>
      </c>
      <c r="CQ107">
        <v>4</v>
      </c>
      <c r="CR107" t="s">
        <v>1165</v>
      </c>
      <c r="CS107">
        <v>0</v>
      </c>
      <c r="CT107" t="s">
        <v>588</v>
      </c>
      <c r="CU107">
        <v>8</v>
      </c>
      <c r="CV107" t="s">
        <v>1166</v>
      </c>
      <c r="CW107">
        <v>5</v>
      </c>
      <c r="CX107" t="s">
        <v>1167</v>
      </c>
      <c r="CY107">
        <v>-1</v>
      </c>
      <c r="CZ107">
        <v>-1</v>
      </c>
      <c r="DA107">
        <v>-1</v>
      </c>
      <c r="DB107">
        <v>-1</v>
      </c>
      <c r="DC107">
        <v>-1</v>
      </c>
      <c r="DD107">
        <v>0</v>
      </c>
    </row>
    <row r="108" spans="1:108" s="111" customFormat="1" ht="18" hidden="1" customHeight="1" outlineLevel="1">
      <c r="A108" s="190">
        <f t="shared" si="60"/>
        <v>0</v>
      </c>
      <c r="B108" s="114">
        <v>2</v>
      </c>
      <c r="C108" s="113">
        <v>16</v>
      </c>
      <c r="D108" s="113"/>
      <c r="E108" s="113"/>
      <c r="F108" s="115"/>
      <c r="G108" s="125" t="s">
        <v>1168</v>
      </c>
      <c r="H108" s="133"/>
      <c r="I108" s="117"/>
      <c r="J108" s="113" t="s">
        <v>117</v>
      </c>
      <c r="K108" s="125" t="s">
        <v>188</v>
      </c>
      <c r="L108" s="113" t="s">
        <v>96</v>
      </c>
      <c r="M108" s="113">
        <v>1</v>
      </c>
      <c r="N108" s="113"/>
      <c r="O108" s="113"/>
      <c r="P108" s="118"/>
      <c r="Q108" s="119"/>
      <c r="R108" s="119"/>
      <c r="S108" s="119"/>
      <c r="T108" s="120">
        <f t="shared" si="65"/>
        <v>0</v>
      </c>
      <c r="U108" s="121">
        <f t="shared" si="50"/>
        <v>9.1</v>
      </c>
      <c r="V108" s="126"/>
      <c r="W108" s="126"/>
      <c r="X108" s="121">
        <f t="shared" si="68"/>
        <v>9.1</v>
      </c>
      <c r="Y108" s="122">
        <f t="shared" si="52"/>
        <v>0</v>
      </c>
      <c r="Z108" s="76">
        <v>1</v>
      </c>
      <c r="AA108" s="76">
        <v>1</v>
      </c>
      <c r="AB108" s="76">
        <v>2</v>
      </c>
      <c r="AC108" s="76">
        <v>1</v>
      </c>
      <c r="AD108" s="76">
        <v>2</v>
      </c>
      <c r="AE108" s="76">
        <v>1</v>
      </c>
      <c r="AF108" s="76"/>
      <c r="AG108" s="76">
        <v>6</v>
      </c>
      <c r="AH108" s="76">
        <v>11</v>
      </c>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123">
        <f t="shared" si="53"/>
        <v>0</v>
      </c>
      <c r="BE108" s="123">
        <f t="shared" si="54"/>
        <v>0</v>
      </c>
      <c r="BF108" s="123">
        <f t="shared" si="55"/>
        <v>0</v>
      </c>
      <c r="BG108" s="198"/>
      <c r="BH108" s="124"/>
      <c r="BI108" s="123">
        <f t="shared" si="67"/>
        <v>0</v>
      </c>
      <c r="BJ108" s="112" t="str">
        <f t="shared" si="61"/>
        <v>2.16 - WDOTTR0020 - Enquiry Screen for Droppoint and Taxi Rate</v>
      </c>
      <c r="BK108" s="112"/>
      <c r="BL108">
        <v>3</v>
      </c>
      <c r="BM108" t="s">
        <v>1169</v>
      </c>
      <c r="BN108">
        <v>0</v>
      </c>
      <c r="BO108" t="s">
        <v>588</v>
      </c>
      <c r="BP108">
        <v>0</v>
      </c>
      <c r="BQ108" t="s">
        <v>588</v>
      </c>
      <c r="BR108">
        <v>0</v>
      </c>
      <c r="BS108" t="s">
        <v>588</v>
      </c>
      <c r="BT108">
        <v>2</v>
      </c>
      <c r="BU108" t="s">
        <v>1170</v>
      </c>
      <c r="BV108">
        <v>0</v>
      </c>
      <c r="BW108" t="s">
        <v>588</v>
      </c>
      <c r="BX108">
        <v>2</v>
      </c>
      <c r="BY108" t="s">
        <v>1170</v>
      </c>
      <c r="BZ108">
        <v>3</v>
      </c>
      <c r="CA108" t="s">
        <v>1169</v>
      </c>
      <c r="CB108">
        <v>5</v>
      </c>
      <c r="CC108">
        <v>2</v>
      </c>
      <c r="CD108" t="s">
        <v>1171</v>
      </c>
      <c r="CE108">
        <v>2</v>
      </c>
      <c r="CF108" t="s">
        <v>1122</v>
      </c>
      <c r="CG108">
        <v>0</v>
      </c>
      <c r="CH108" t="s">
        <v>588</v>
      </c>
      <c r="CI108">
        <v>-1</v>
      </c>
      <c r="CJ108">
        <v>-1</v>
      </c>
      <c r="CK108">
        <v>0</v>
      </c>
      <c r="CL108" t="s">
        <v>588</v>
      </c>
      <c r="CM108">
        <v>0</v>
      </c>
      <c r="CN108" t="s">
        <v>588</v>
      </c>
      <c r="CO108">
        <v>2</v>
      </c>
      <c r="CP108" t="s">
        <v>876</v>
      </c>
      <c r="CQ108">
        <v>6</v>
      </c>
      <c r="CR108" t="s">
        <v>1172</v>
      </c>
      <c r="CS108">
        <v>1</v>
      </c>
      <c r="CT108" t="s">
        <v>1173</v>
      </c>
      <c r="CU108">
        <v>13</v>
      </c>
      <c r="CV108" t="s">
        <v>1174</v>
      </c>
      <c r="CW108">
        <v>11</v>
      </c>
      <c r="CX108" t="s">
        <v>1175</v>
      </c>
      <c r="CY108">
        <v>-1</v>
      </c>
      <c r="CZ108">
        <v>-1</v>
      </c>
      <c r="DA108">
        <v>-1</v>
      </c>
      <c r="DB108">
        <v>-1</v>
      </c>
      <c r="DC108">
        <v>-1</v>
      </c>
      <c r="DD108">
        <v>0</v>
      </c>
    </row>
    <row r="109" spans="1:108" s="111" customFormat="1" ht="18" hidden="1" customHeight="1" outlineLevel="1">
      <c r="A109" s="190">
        <f t="shared" si="60"/>
        <v>0</v>
      </c>
      <c r="B109" s="114">
        <v>2</v>
      </c>
      <c r="C109" s="113">
        <v>16</v>
      </c>
      <c r="D109" s="113">
        <v>1</v>
      </c>
      <c r="E109" s="113"/>
      <c r="F109" s="115"/>
      <c r="G109" s="125" t="s">
        <v>1176</v>
      </c>
      <c r="H109" s="133"/>
      <c r="I109" s="117"/>
      <c r="J109" s="113" t="s">
        <v>117</v>
      </c>
      <c r="K109" s="125" t="s">
        <v>189</v>
      </c>
      <c r="L109" s="113" t="s">
        <v>96</v>
      </c>
      <c r="M109" s="113">
        <v>1</v>
      </c>
      <c r="N109" s="113"/>
      <c r="O109" s="113"/>
      <c r="P109" s="118"/>
      <c r="Q109" s="119"/>
      <c r="R109" s="119"/>
      <c r="S109" s="119"/>
      <c r="T109" s="120">
        <f>(IF(L109&lt;&gt;"M",0, IF(J109="New Function", (IF(Q109&lt;&gt;"",Q109,0)*(IF(R109&lt;&gt;"",R109,1)*IF(S109&lt;&gt;"",S109,1))), IF(J109="Modified Function", (IF(Q109&lt;&gt;"",Q109,0)*(IF(R109&lt;&gt;"",R109,1)*IF(S109&lt;&gt;"",0.9*S109+0.1,1))), IF(J109="BCT Testing Function", (IF(Q109&lt;&gt;"",Q109,0)*(IF(R109&lt;&gt;"",R109,1)*0.05*IF(S109&lt;&gt;"",S109,1))), 0)))))</f>
        <v>0</v>
      </c>
      <c r="U109" s="121">
        <f t="shared" si="50"/>
        <v>5.9</v>
      </c>
      <c r="V109" s="126"/>
      <c r="W109" s="126"/>
      <c r="X109" s="121">
        <f xml:space="preserve"> U109*IF(W109&lt;&gt;"",W109,1)</f>
        <v>5.9</v>
      </c>
      <c r="Y109" s="122">
        <f t="shared" si="52"/>
        <v>0</v>
      </c>
      <c r="Z109" s="76">
        <v>1</v>
      </c>
      <c r="AA109" s="76">
        <v>1</v>
      </c>
      <c r="AB109" s="76">
        <v>2</v>
      </c>
      <c r="AC109" s="76">
        <v>1</v>
      </c>
      <c r="AD109" s="76"/>
      <c r="AE109" s="76"/>
      <c r="AF109" s="76"/>
      <c r="AG109" s="76">
        <v>8</v>
      </c>
      <c r="AH109" s="76">
        <v>6</v>
      </c>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123">
        <f t="shared" si="53"/>
        <v>0</v>
      </c>
      <c r="BE109" s="123">
        <f t="shared" si="54"/>
        <v>0</v>
      </c>
      <c r="BF109" s="123">
        <f t="shared" si="55"/>
        <v>0</v>
      </c>
      <c r="BG109" s="198"/>
      <c r="BH109" s="124"/>
      <c r="BI109" s="123">
        <f>BE109+BF109+BD109</f>
        <v>0</v>
      </c>
      <c r="BJ109" s="112" t="str">
        <f t="shared" si="61"/>
        <v>2.16.1 - WDOTTR0021 - Add-Modify-Change Droppoint and Taxi Rate</v>
      </c>
      <c r="BK109" s="112"/>
      <c r="BL109">
        <v>3</v>
      </c>
      <c r="BM109" t="s">
        <v>1169</v>
      </c>
      <c r="BN109">
        <v>1</v>
      </c>
      <c r="BO109" t="s">
        <v>1177</v>
      </c>
      <c r="BP109">
        <v>0</v>
      </c>
      <c r="BQ109" t="s">
        <v>588</v>
      </c>
      <c r="BR109">
        <v>2</v>
      </c>
      <c r="BS109" t="s">
        <v>1170</v>
      </c>
      <c r="BT109">
        <v>0</v>
      </c>
      <c r="BU109" t="s">
        <v>588</v>
      </c>
      <c r="BV109">
        <v>2</v>
      </c>
      <c r="BW109" t="s">
        <v>1170</v>
      </c>
      <c r="BX109">
        <v>2</v>
      </c>
      <c r="BY109" t="s">
        <v>1170</v>
      </c>
      <c r="BZ109">
        <v>3</v>
      </c>
      <c r="CA109" t="s">
        <v>1169</v>
      </c>
      <c r="CB109">
        <v>7</v>
      </c>
      <c r="CC109">
        <v>0</v>
      </c>
      <c r="CD109" t="s">
        <v>588</v>
      </c>
      <c r="CE109">
        <v>6</v>
      </c>
      <c r="CF109" t="s">
        <v>1178</v>
      </c>
      <c r="CG109">
        <v>0</v>
      </c>
      <c r="CH109" t="s">
        <v>588</v>
      </c>
      <c r="CI109">
        <v>-1</v>
      </c>
      <c r="CJ109">
        <v>-1</v>
      </c>
      <c r="CK109">
        <v>0</v>
      </c>
      <c r="CL109" t="s">
        <v>588</v>
      </c>
      <c r="CM109">
        <v>0</v>
      </c>
      <c r="CN109" t="s">
        <v>588</v>
      </c>
      <c r="CO109">
        <v>0</v>
      </c>
      <c r="CP109" t="s">
        <v>588</v>
      </c>
      <c r="CQ109">
        <v>8</v>
      </c>
      <c r="CR109" t="s">
        <v>1179</v>
      </c>
      <c r="CS109">
        <v>0</v>
      </c>
      <c r="CT109" t="s">
        <v>588</v>
      </c>
      <c r="CU109">
        <v>10</v>
      </c>
      <c r="CV109" t="s">
        <v>1180</v>
      </c>
      <c r="CW109">
        <v>6</v>
      </c>
      <c r="CX109" t="s">
        <v>1181</v>
      </c>
      <c r="CY109">
        <v>-1</v>
      </c>
      <c r="CZ109">
        <v>-1</v>
      </c>
      <c r="DA109">
        <v>-1</v>
      </c>
      <c r="DB109">
        <v>-1</v>
      </c>
      <c r="DC109">
        <v>-1</v>
      </c>
      <c r="DD109">
        <v>0</v>
      </c>
    </row>
    <row r="110" spans="1:108" s="111" customFormat="1" ht="19.95" hidden="1" customHeight="1" outlineLevel="1">
      <c r="A110" s="190">
        <f t="shared" si="60"/>
        <v>0</v>
      </c>
      <c r="B110" s="114">
        <v>2</v>
      </c>
      <c r="C110" s="113">
        <v>17</v>
      </c>
      <c r="D110" s="113"/>
      <c r="E110" s="113"/>
      <c r="F110" s="115"/>
      <c r="G110" s="125" t="s">
        <v>1182</v>
      </c>
      <c r="H110" s="133"/>
      <c r="I110" s="117"/>
      <c r="J110" s="113" t="s">
        <v>117</v>
      </c>
      <c r="K110" s="125" t="s">
        <v>190</v>
      </c>
      <c r="L110" s="113" t="s">
        <v>96</v>
      </c>
      <c r="M110" s="113">
        <v>1</v>
      </c>
      <c r="N110" s="113"/>
      <c r="O110" s="113"/>
      <c r="P110" s="118"/>
      <c r="Q110" s="119"/>
      <c r="R110" s="119"/>
      <c r="S110" s="119"/>
      <c r="T110" s="120">
        <f t="shared" si="65"/>
        <v>0</v>
      </c>
      <c r="U110" s="121">
        <f t="shared" si="50"/>
        <v>8.6</v>
      </c>
      <c r="V110" s="126"/>
      <c r="W110" s="126"/>
      <c r="X110" s="121">
        <f t="shared" si="68"/>
        <v>8.6</v>
      </c>
      <c r="Y110" s="122">
        <f t="shared" si="52"/>
        <v>0</v>
      </c>
      <c r="Z110" s="76">
        <v>1</v>
      </c>
      <c r="AA110" s="76">
        <v>1</v>
      </c>
      <c r="AB110" s="76">
        <v>2</v>
      </c>
      <c r="AC110" s="76"/>
      <c r="AD110" s="76">
        <v>1</v>
      </c>
      <c r="AE110" s="76">
        <v>1</v>
      </c>
      <c r="AF110" s="76"/>
      <c r="AG110" s="76">
        <v>5</v>
      </c>
      <c r="AH110" s="76">
        <v>11</v>
      </c>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123">
        <f t="shared" si="53"/>
        <v>0</v>
      </c>
      <c r="BE110" s="123">
        <f t="shared" si="54"/>
        <v>0</v>
      </c>
      <c r="BF110" s="123">
        <f t="shared" si="55"/>
        <v>0</v>
      </c>
      <c r="BG110" s="198"/>
      <c r="BH110" s="124"/>
      <c r="BI110" s="123">
        <f t="shared" si="67"/>
        <v>0</v>
      </c>
      <c r="BJ110" s="112" t="str">
        <f t="shared" si="61"/>
        <v>2.17 - WDOTTR0030 - Enquiry Screen for OT Company Bus Timing</v>
      </c>
      <c r="BK110" s="112"/>
      <c r="BL110">
        <v>3</v>
      </c>
      <c r="BM110" t="s">
        <v>1183</v>
      </c>
      <c r="BN110">
        <v>0</v>
      </c>
      <c r="BO110" t="s">
        <v>588</v>
      </c>
      <c r="BP110">
        <v>0</v>
      </c>
      <c r="BQ110" t="s">
        <v>588</v>
      </c>
      <c r="BR110">
        <v>0</v>
      </c>
      <c r="BS110" t="s">
        <v>588</v>
      </c>
      <c r="BT110">
        <v>1</v>
      </c>
      <c r="BU110" t="s">
        <v>1184</v>
      </c>
      <c r="BV110">
        <v>0</v>
      </c>
      <c r="BW110" t="s">
        <v>588</v>
      </c>
      <c r="BX110">
        <v>1</v>
      </c>
      <c r="BY110" t="s">
        <v>1184</v>
      </c>
      <c r="BZ110">
        <v>3</v>
      </c>
      <c r="CA110" t="s">
        <v>1183</v>
      </c>
      <c r="CB110">
        <v>4</v>
      </c>
      <c r="CC110">
        <v>1</v>
      </c>
      <c r="CD110" t="s">
        <v>1185</v>
      </c>
      <c r="CE110">
        <v>2</v>
      </c>
      <c r="CF110" t="s">
        <v>1122</v>
      </c>
      <c r="CG110">
        <v>0</v>
      </c>
      <c r="CH110" t="s">
        <v>588</v>
      </c>
      <c r="CI110">
        <v>-1</v>
      </c>
      <c r="CJ110">
        <v>-1</v>
      </c>
      <c r="CK110">
        <v>0</v>
      </c>
      <c r="CL110" t="s">
        <v>588</v>
      </c>
      <c r="CM110">
        <v>0</v>
      </c>
      <c r="CN110" t="s">
        <v>588</v>
      </c>
      <c r="CO110">
        <v>2</v>
      </c>
      <c r="CP110" t="s">
        <v>876</v>
      </c>
      <c r="CQ110">
        <v>5</v>
      </c>
      <c r="CR110" t="s">
        <v>943</v>
      </c>
      <c r="CS110">
        <v>1</v>
      </c>
      <c r="CT110" t="s">
        <v>1186</v>
      </c>
      <c r="CU110">
        <v>15</v>
      </c>
      <c r="CV110" t="s">
        <v>1187</v>
      </c>
      <c r="CW110">
        <v>11</v>
      </c>
      <c r="CX110" t="s">
        <v>1188</v>
      </c>
      <c r="CY110">
        <v>-1</v>
      </c>
      <c r="CZ110">
        <v>-1</v>
      </c>
      <c r="DA110">
        <v>-1</v>
      </c>
      <c r="DB110">
        <v>-1</v>
      </c>
      <c r="DC110">
        <v>-1</v>
      </c>
      <c r="DD110">
        <v>0</v>
      </c>
    </row>
    <row r="111" spans="1:108" s="111" customFormat="1" ht="18" hidden="1" customHeight="1" outlineLevel="1">
      <c r="A111" s="190">
        <f t="shared" si="60"/>
        <v>0</v>
      </c>
      <c r="B111" s="114">
        <v>2</v>
      </c>
      <c r="C111" s="113">
        <v>17</v>
      </c>
      <c r="D111" s="113">
        <v>1</v>
      </c>
      <c r="E111" s="113"/>
      <c r="F111" s="115"/>
      <c r="G111" s="125" t="s">
        <v>1189</v>
      </c>
      <c r="H111" s="133"/>
      <c r="I111" s="117"/>
      <c r="J111" s="113" t="s">
        <v>117</v>
      </c>
      <c r="K111" s="125" t="s">
        <v>191</v>
      </c>
      <c r="L111" s="113" t="s">
        <v>96</v>
      </c>
      <c r="M111" s="113">
        <v>1</v>
      </c>
      <c r="N111" s="113"/>
      <c r="O111" s="113"/>
      <c r="P111" s="118"/>
      <c r="Q111" s="119"/>
      <c r="R111" s="119"/>
      <c r="S111" s="119"/>
      <c r="T111" s="120">
        <f>(IF(L111&lt;&gt;"M",0, IF(J111="New Function", (IF(Q111&lt;&gt;"",Q111,0)*(IF(R111&lt;&gt;"",R111,1)*IF(S111&lt;&gt;"",S111,1))), IF(J111="Modified Function", (IF(Q111&lt;&gt;"",Q111,0)*(IF(R111&lt;&gt;"",R111,1)*IF(S111&lt;&gt;"",0.9*S111+0.1,1))), IF(J111="BCT Testing Function", (IF(Q111&lt;&gt;"",Q111,0)*(IF(R111&lt;&gt;"",R111,1)*0.05*IF(S111&lt;&gt;"",S111,1))), 0)))))</f>
        <v>0</v>
      </c>
      <c r="U111" s="121">
        <f t="shared" si="50"/>
        <v>9.3000000000000007</v>
      </c>
      <c r="V111" s="126"/>
      <c r="W111" s="126"/>
      <c r="X111" s="121">
        <f xml:space="preserve"> U111*IF(W111&lt;&gt;"",W111,1)</f>
        <v>9.3000000000000007</v>
      </c>
      <c r="Y111" s="122">
        <f t="shared" si="52"/>
        <v>0</v>
      </c>
      <c r="Z111" s="76">
        <v>1</v>
      </c>
      <c r="AA111" s="76">
        <v>1</v>
      </c>
      <c r="AB111" s="76">
        <v>3</v>
      </c>
      <c r="AC111" s="76"/>
      <c r="AD111" s="76">
        <v>1</v>
      </c>
      <c r="AE111" s="76"/>
      <c r="AF111" s="76"/>
      <c r="AG111" s="76">
        <v>5</v>
      </c>
      <c r="AH111" s="76">
        <v>13</v>
      </c>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123">
        <f t="shared" si="53"/>
        <v>0</v>
      </c>
      <c r="BE111" s="123">
        <f t="shared" si="54"/>
        <v>0</v>
      </c>
      <c r="BF111" s="123">
        <f t="shared" si="55"/>
        <v>0</v>
      </c>
      <c r="BG111" s="198"/>
      <c r="BH111" s="124"/>
      <c r="BI111" s="123">
        <f>BE111+BF111+BD111</f>
        <v>0</v>
      </c>
      <c r="BJ111" s="112" t="str">
        <f t="shared" si="61"/>
        <v>2.17.1 - WDOTTR0031 - Add-Modify OT Company Bus Timing</v>
      </c>
      <c r="BK111" s="112"/>
      <c r="BL111">
        <v>4</v>
      </c>
      <c r="BM111" t="s">
        <v>1190</v>
      </c>
      <c r="BN111">
        <v>0</v>
      </c>
      <c r="BO111" t="s">
        <v>588</v>
      </c>
      <c r="BP111">
        <v>1</v>
      </c>
      <c r="BQ111" t="s">
        <v>1191</v>
      </c>
      <c r="BR111">
        <v>1</v>
      </c>
      <c r="BS111" t="s">
        <v>1184</v>
      </c>
      <c r="BT111">
        <v>0</v>
      </c>
      <c r="BU111" t="s">
        <v>588</v>
      </c>
      <c r="BV111">
        <v>1</v>
      </c>
      <c r="BW111" t="s">
        <v>1184</v>
      </c>
      <c r="BX111">
        <v>1</v>
      </c>
      <c r="BY111" t="s">
        <v>1184</v>
      </c>
      <c r="BZ111">
        <v>4</v>
      </c>
      <c r="CA111" t="s">
        <v>1190</v>
      </c>
      <c r="CB111">
        <v>6</v>
      </c>
      <c r="CC111">
        <v>1</v>
      </c>
      <c r="CD111" t="s">
        <v>1185</v>
      </c>
      <c r="CE111">
        <v>4</v>
      </c>
      <c r="CF111" t="s">
        <v>1192</v>
      </c>
      <c r="CG111">
        <v>0</v>
      </c>
      <c r="CH111" t="s">
        <v>588</v>
      </c>
      <c r="CI111">
        <v>-1</v>
      </c>
      <c r="CJ111">
        <v>-1</v>
      </c>
      <c r="CK111">
        <v>1</v>
      </c>
      <c r="CL111" t="s">
        <v>1193</v>
      </c>
      <c r="CM111">
        <v>0</v>
      </c>
      <c r="CN111" t="s">
        <v>588</v>
      </c>
      <c r="CO111">
        <v>0</v>
      </c>
      <c r="CP111" t="s">
        <v>588</v>
      </c>
      <c r="CQ111">
        <v>5</v>
      </c>
      <c r="CR111" t="s">
        <v>1194</v>
      </c>
      <c r="CS111">
        <v>0</v>
      </c>
      <c r="CT111" t="s">
        <v>588</v>
      </c>
      <c r="CU111">
        <v>12</v>
      </c>
      <c r="CV111" t="s">
        <v>1195</v>
      </c>
      <c r="CW111">
        <v>13</v>
      </c>
      <c r="CX111" t="s">
        <v>1196</v>
      </c>
      <c r="CY111">
        <v>-1</v>
      </c>
      <c r="CZ111">
        <v>-1</v>
      </c>
      <c r="DA111">
        <v>-1</v>
      </c>
      <c r="DB111">
        <v>-1</v>
      </c>
      <c r="DC111">
        <v>-1</v>
      </c>
      <c r="DD111">
        <v>0</v>
      </c>
    </row>
    <row r="112" spans="1:108" s="111" customFormat="1" ht="18" hidden="1" customHeight="1" outlineLevel="1">
      <c r="A112" s="190">
        <f t="shared" si="60"/>
        <v>0</v>
      </c>
      <c r="B112" s="114">
        <v>2</v>
      </c>
      <c r="C112" s="113">
        <v>18</v>
      </c>
      <c r="D112" s="113"/>
      <c r="E112" s="113"/>
      <c r="F112" s="115"/>
      <c r="G112" s="125" t="s">
        <v>1197</v>
      </c>
      <c r="H112" s="133"/>
      <c r="I112" s="117"/>
      <c r="J112" s="113" t="s">
        <v>117</v>
      </c>
      <c r="K112" s="125" t="s">
        <v>192</v>
      </c>
      <c r="L112" s="113" t="s">
        <v>96</v>
      </c>
      <c r="M112" s="113">
        <v>1</v>
      </c>
      <c r="N112" s="113"/>
      <c r="O112" s="113"/>
      <c r="P112" s="118"/>
      <c r="Q112" s="119"/>
      <c r="R112" s="119"/>
      <c r="S112" s="119"/>
      <c r="T112" s="120">
        <f t="shared" si="65"/>
        <v>0</v>
      </c>
      <c r="U112" s="121">
        <f t="shared" si="50"/>
        <v>6.2</v>
      </c>
      <c r="V112" s="126"/>
      <c r="W112" s="126"/>
      <c r="X112" s="121">
        <f t="shared" si="68"/>
        <v>6.2</v>
      </c>
      <c r="Y112" s="122">
        <f t="shared" si="52"/>
        <v>0</v>
      </c>
      <c r="Z112" s="76">
        <v>1</v>
      </c>
      <c r="AA112" s="76">
        <v>1</v>
      </c>
      <c r="AB112" s="76">
        <v>2</v>
      </c>
      <c r="AC112" s="76"/>
      <c r="AD112" s="76">
        <v>3</v>
      </c>
      <c r="AE112" s="76"/>
      <c r="AF112" s="76"/>
      <c r="AG112" s="76"/>
      <c r="AH112" s="76">
        <v>7</v>
      </c>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123">
        <f t="shared" si="53"/>
        <v>0</v>
      </c>
      <c r="BE112" s="123">
        <f t="shared" si="54"/>
        <v>0</v>
      </c>
      <c r="BF112" s="123">
        <f t="shared" si="55"/>
        <v>0</v>
      </c>
      <c r="BG112" s="198"/>
      <c r="BH112" s="124"/>
      <c r="BI112" s="123">
        <f t="shared" si="67"/>
        <v>0</v>
      </c>
      <c r="BJ112" s="112" t="str">
        <f t="shared" si="61"/>
        <v>2.18 - WDOTTR0010 - Enquiry Budget Master Screen</v>
      </c>
      <c r="BK112" s="112"/>
      <c r="BL112">
        <v>3</v>
      </c>
      <c r="BM112" t="s">
        <v>1198</v>
      </c>
      <c r="BN112">
        <v>2</v>
      </c>
      <c r="BO112" t="s">
        <v>1199</v>
      </c>
      <c r="BP112">
        <v>2</v>
      </c>
      <c r="BQ112" t="s">
        <v>906</v>
      </c>
      <c r="BR112">
        <v>1</v>
      </c>
      <c r="BS112" t="s">
        <v>741</v>
      </c>
      <c r="BT112">
        <v>0</v>
      </c>
      <c r="BU112" t="s">
        <v>588</v>
      </c>
      <c r="BV112">
        <v>0</v>
      </c>
      <c r="BW112" t="s">
        <v>588</v>
      </c>
      <c r="BX112">
        <v>1</v>
      </c>
      <c r="BY112" t="s">
        <v>741</v>
      </c>
      <c r="BZ112">
        <v>4</v>
      </c>
      <c r="CA112" t="s">
        <v>1200</v>
      </c>
      <c r="CB112">
        <v>4</v>
      </c>
      <c r="CC112">
        <v>3</v>
      </c>
      <c r="CD112" t="s">
        <v>1201</v>
      </c>
      <c r="CE112">
        <v>0</v>
      </c>
      <c r="CF112" t="s">
        <v>588</v>
      </c>
      <c r="CG112">
        <v>0</v>
      </c>
      <c r="CH112" t="s">
        <v>588</v>
      </c>
      <c r="CI112">
        <v>-1</v>
      </c>
      <c r="CJ112">
        <v>-1</v>
      </c>
      <c r="CK112">
        <v>0</v>
      </c>
      <c r="CL112" t="s">
        <v>588</v>
      </c>
      <c r="CM112">
        <v>0</v>
      </c>
      <c r="CN112" t="s">
        <v>588</v>
      </c>
      <c r="CO112">
        <v>0</v>
      </c>
      <c r="CP112" t="s">
        <v>588</v>
      </c>
      <c r="CQ112">
        <v>0</v>
      </c>
      <c r="CR112" t="s">
        <v>588</v>
      </c>
      <c r="CS112">
        <v>0</v>
      </c>
      <c r="CT112" t="s">
        <v>588</v>
      </c>
      <c r="CU112">
        <v>3</v>
      </c>
      <c r="CV112" t="s">
        <v>1202</v>
      </c>
      <c r="CW112">
        <v>7</v>
      </c>
      <c r="CX112" t="s">
        <v>1203</v>
      </c>
      <c r="CY112">
        <v>-1</v>
      </c>
      <c r="CZ112">
        <v>-1</v>
      </c>
      <c r="DA112">
        <v>-1</v>
      </c>
      <c r="DB112">
        <v>-1</v>
      </c>
      <c r="DC112">
        <v>-1</v>
      </c>
      <c r="DD112">
        <v>0</v>
      </c>
    </row>
    <row r="113" spans="1:108" s="111" customFormat="1" ht="18" hidden="1" customHeight="1" outlineLevel="1">
      <c r="A113" s="190">
        <f t="shared" si="60"/>
        <v>0</v>
      </c>
      <c r="B113" s="114">
        <v>2</v>
      </c>
      <c r="C113" s="113">
        <v>19</v>
      </c>
      <c r="D113" s="113"/>
      <c r="E113" s="113"/>
      <c r="F113" s="115"/>
      <c r="G113" s="125" t="s">
        <v>1204</v>
      </c>
      <c r="H113" s="133"/>
      <c r="I113" s="117"/>
      <c r="J113" s="113" t="s">
        <v>117</v>
      </c>
      <c r="K113" s="125" t="s">
        <v>193</v>
      </c>
      <c r="L113" s="113" t="s">
        <v>96</v>
      </c>
      <c r="M113" s="113">
        <v>1</v>
      </c>
      <c r="N113" s="113"/>
      <c r="O113" s="113"/>
      <c r="P113" s="118"/>
      <c r="Q113" s="119"/>
      <c r="R113" s="119"/>
      <c r="S113" s="119"/>
      <c r="T113" s="120">
        <f t="shared" si="65"/>
        <v>0</v>
      </c>
      <c r="U113" s="121">
        <f t="shared" si="50"/>
        <v>10.4</v>
      </c>
      <c r="V113" s="126"/>
      <c r="W113" s="126"/>
      <c r="X113" s="121">
        <f t="shared" si="68"/>
        <v>10.4</v>
      </c>
      <c r="Y113" s="122">
        <f t="shared" si="52"/>
        <v>0</v>
      </c>
      <c r="Z113" s="76">
        <v>1</v>
      </c>
      <c r="AA113" s="76">
        <v>1</v>
      </c>
      <c r="AB113" s="76">
        <v>1</v>
      </c>
      <c r="AC113" s="76"/>
      <c r="AD113" s="76">
        <v>1</v>
      </c>
      <c r="AE113" s="76">
        <v>3</v>
      </c>
      <c r="AF113" s="76"/>
      <c r="AG113" s="76">
        <v>4</v>
      </c>
      <c r="AH113" s="76">
        <v>13</v>
      </c>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123">
        <f t="shared" si="53"/>
        <v>0</v>
      </c>
      <c r="BE113" s="123">
        <f t="shared" si="54"/>
        <v>0</v>
      </c>
      <c r="BF113" s="123">
        <f t="shared" si="55"/>
        <v>0</v>
      </c>
      <c r="BG113" s="198"/>
      <c r="BH113" s="124"/>
      <c r="BI113" s="123">
        <f t="shared" si="67"/>
        <v>0</v>
      </c>
      <c r="BJ113" s="112" t="str">
        <f t="shared" si="61"/>
        <v>2.19 - WDOTTR0050 - Enquiry OT Taxi Exception</v>
      </c>
      <c r="BK113" s="112"/>
      <c r="BL113">
        <v>2</v>
      </c>
      <c r="BM113" t="s">
        <v>1205</v>
      </c>
      <c r="BN113">
        <v>0</v>
      </c>
      <c r="BO113" t="s">
        <v>588</v>
      </c>
      <c r="BP113">
        <v>0</v>
      </c>
      <c r="BQ113" t="s">
        <v>588</v>
      </c>
      <c r="BR113">
        <v>0</v>
      </c>
      <c r="BS113" t="s">
        <v>588</v>
      </c>
      <c r="BT113">
        <v>1</v>
      </c>
      <c r="BU113" t="s">
        <v>1206</v>
      </c>
      <c r="BV113">
        <v>0</v>
      </c>
      <c r="BW113" t="s">
        <v>588</v>
      </c>
      <c r="BX113">
        <v>1</v>
      </c>
      <c r="BY113" t="s">
        <v>1206</v>
      </c>
      <c r="BZ113">
        <v>2</v>
      </c>
      <c r="CA113" t="s">
        <v>1205</v>
      </c>
      <c r="CB113">
        <v>3</v>
      </c>
      <c r="CC113">
        <v>1</v>
      </c>
      <c r="CD113" t="s">
        <v>1207</v>
      </c>
      <c r="CE113">
        <v>3</v>
      </c>
      <c r="CF113" t="s">
        <v>1208</v>
      </c>
      <c r="CG113">
        <v>0</v>
      </c>
      <c r="CH113" t="s">
        <v>588</v>
      </c>
      <c r="CI113">
        <v>-1</v>
      </c>
      <c r="CJ113">
        <v>-1</v>
      </c>
      <c r="CK113">
        <v>0</v>
      </c>
      <c r="CL113" t="s">
        <v>588</v>
      </c>
      <c r="CM113">
        <v>0</v>
      </c>
      <c r="CN113" t="s">
        <v>588</v>
      </c>
      <c r="CO113">
        <v>2</v>
      </c>
      <c r="CP113" t="s">
        <v>876</v>
      </c>
      <c r="CQ113">
        <v>4</v>
      </c>
      <c r="CR113" t="s">
        <v>718</v>
      </c>
      <c r="CS113">
        <v>3</v>
      </c>
      <c r="CT113" t="s">
        <v>1209</v>
      </c>
      <c r="CU113">
        <v>26</v>
      </c>
      <c r="CV113" t="s">
        <v>1210</v>
      </c>
      <c r="CW113">
        <v>13</v>
      </c>
      <c r="CX113" t="s">
        <v>1211</v>
      </c>
      <c r="CY113">
        <v>-1</v>
      </c>
      <c r="CZ113">
        <v>-1</v>
      </c>
      <c r="DA113">
        <v>-1</v>
      </c>
      <c r="DB113">
        <v>-1</v>
      </c>
      <c r="DC113">
        <v>-1</v>
      </c>
      <c r="DD113">
        <v>0</v>
      </c>
    </row>
    <row r="114" spans="1:108" s="111" customFormat="1" ht="18" hidden="1" customHeight="1" outlineLevel="1">
      <c r="A114" s="190">
        <f t="shared" si="60"/>
        <v>0</v>
      </c>
      <c r="B114" s="114">
        <v>2</v>
      </c>
      <c r="C114" s="113">
        <v>19</v>
      </c>
      <c r="D114" s="113">
        <v>1</v>
      </c>
      <c r="E114" s="113"/>
      <c r="F114" s="115"/>
      <c r="G114" s="125" t="s">
        <v>1212</v>
      </c>
      <c r="H114" s="133"/>
      <c r="I114" s="117"/>
      <c r="J114" s="113" t="s">
        <v>117</v>
      </c>
      <c r="K114" s="125" t="s">
        <v>194</v>
      </c>
      <c r="L114" s="113" t="s">
        <v>96</v>
      </c>
      <c r="M114" s="113">
        <v>1</v>
      </c>
      <c r="N114" s="113"/>
      <c r="O114" s="113"/>
      <c r="P114" s="118"/>
      <c r="Q114" s="119"/>
      <c r="R114" s="119"/>
      <c r="S114" s="119"/>
      <c r="T114" s="120">
        <f>(IF(L114&lt;&gt;"M",0, IF(J114="New Function", (IF(Q114&lt;&gt;"",Q114,0)*(IF(R114&lt;&gt;"",R114,1)*IF(S114&lt;&gt;"",S114,1))), IF(J114="Modified Function", (IF(Q114&lt;&gt;"",Q114,0)*(IF(R114&lt;&gt;"",R114,1)*IF(S114&lt;&gt;"",0.9*S114+0.1,1))), IF(J114="BCT Testing Function", (IF(Q114&lt;&gt;"",Q114,0)*(IF(R114&lt;&gt;"",R114,1)*0.05*IF(S114&lt;&gt;"",S114,1))), 0)))))</f>
        <v>0</v>
      </c>
      <c r="U114" s="121">
        <f t="shared" si="50"/>
        <v>8.6000000000000014</v>
      </c>
      <c r="V114" s="126"/>
      <c r="W114" s="126"/>
      <c r="X114" s="121">
        <f xml:space="preserve"> U114*IF(W114&lt;&gt;"",W114,1)</f>
        <v>8.6000000000000014</v>
      </c>
      <c r="Y114" s="122">
        <f t="shared" si="52"/>
        <v>0</v>
      </c>
      <c r="Z114" s="76">
        <v>1</v>
      </c>
      <c r="AA114" s="76">
        <v>1</v>
      </c>
      <c r="AB114" s="76">
        <v>3</v>
      </c>
      <c r="AC114" s="76"/>
      <c r="AD114" s="76">
        <v>2</v>
      </c>
      <c r="AE114" s="76">
        <v>2</v>
      </c>
      <c r="AF114" s="76"/>
      <c r="AG114" s="76">
        <v>11</v>
      </c>
      <c r="AH114" s="76">
        <v>9</v>
      </c>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123">
        <f t="shared" si="53"/>
        <v>0</v>
      </c>
      <c r="BE114" s="123">
        <f t="shared" si="54"/>
        <v>0</v>
      </c>
      <c r="BF114" s="123">
        <f t="shared" si="55"/>
        <v>0</v>
      </c>
      <c r="BG114" s="198"/>
      <c r="BH114" s="124"/>
      <c r="BI114" s="123">
        <f>BE114+BF114+BD114</f>
        <v>0</v>
      </c>
      <c r="BJ114" s="112" t="str">
        <f t="shared" si="61"/>
        <v>2.19.1 - WDOTTR0051 - Add-Modify OT Exception</v>
      </c>
      <c r="BK114" s="112"/>
      <c r="BL114">
        <v>4</v>
      </c>
      <c r="BM114" t="s">
        <v>1213</v>
      </c>
      <c r="BN114">
        <v>0</v>
      </c>
      <c r="BO114" t="s">
        <v>588</v>
      </c>
      <c r="BP114">
        <v>0</v>
      </c>
      <c r="BQ114" t="s">
        <v>588</v>
      </c>
      <c r="BR114">
        <v>1</v>
      </c>
      <c r="BS114" t="s">
        <v>1206</v>
      </c>
      <c r="BT114">
        <v>0</v>
      </c>
      <c r="BU114" t="s">
        <v>588</v>
      </c>
      <c r="BV114">
        <v>1</v>
      </c>
      <c r="BW114" t="s">
        <v>1206</v>
      </c>
      <c r="BX114">
        <v>1</v>
      </c>
      <c r="BY114" t="s">
        <v>1206</v>
      </c>
      <c r="BZ114">
        <v>4</v>
      </c>
      <c r="CA114" t="s">
        <v>1213</v>
      </c>
      <c r="CB114">
        <v>6</v>
      </c>
      <c r="CC114">
        <v>2</v>
      </c>
      <c r="CD114" t="s">
        <v>1214</v>
      </c>
      <c r="CE114">
        <v>16</v>
      </c>
      <c r="CF114" t="s">
        <v>1215</v>
      </c>
      <c r="CG114">
        <v>0</v>
      </c>
      <c r="CH114" t="s">
        <v>588</v>
      </c>
      <c r="CI114">
        <v>-1</v>
      </c>
      <c r="CJ114">
        <v>-1</v>
      </c>
      <c r="CK114">
        <v>0</v>
      </c>
      <c r="CL114" t="s">
        <v>588</v>
      </c>
      <c r="CM114">
        <v>0</v>
      </c>
      <c r="CN114" t="s">
        <v>588</v>
      </c>
      <c r="CO114">
        <v>0</v>
      </c>
      <c r="CP114" t="s">
        <v>588</v>
      </c>
      <c r="CQ114">
        <v>11</v>
      </c>
      <c r="CR114" t="s">
        <v>1216</v>
      </c>
      <c r="CS114">
        <v>2</v>
      </c>
      <c r="CT114" t="s">
        <v>726</v>
      </c>
      <c r="CU114">
        <v>15</v>
      </c>
      <c r="CV114" t="s">
        <v>1217</v>
      </c>
      <c r="CW114">
        <v>9</v>
      </c>
      <c r="CX114" t="s">
        <v>1218</v>
      </c>
      <c r="CY114">
        <v>-1</v>
      </c>
      <c r="CZ114">
        <v>-1</v>
      </c>
      <c r="DA114">
        <v>-1</v>
      </c>
      <c r="DB114">
        <v>-1</v>
      </c>
      <c r="DC114">
        <v>-1</v>
      </c>
      <c r="DD114">
        <v>0</v>
      </c>
    </row>
    <row r="115" spans="1:108" s="111" customFormat="1" ht="18" hidden="1" customHeight="1" outlineLevel="1">
      <c r="A115" s="190">
        <f t="shared" si="60"/>
        <v>0</v>
      </c>
      <c r="B115" s="114">
        <v>2</v>
      </c>
      <c r="C115" s="113">
        <v>20</v>
      </c>
      <c r="D115" s="113"/>
      <c r="E115" s="113"/>
      <c r="F115" s="115"/>
      <c r="G115" s="125" t="s">
        <v>1219</v>
      </c>
      <c r="H115" s="133"/>
      <c r="I115" s="117"/>
      <c r="J115" s="113" t="s">
        <v>117</v>
      </c>
      <c r="K115" s="125" t="s">
        <v>195</v>
      </c>
      <c r="L115" s="113" t="s">
        <v>96</v>
      </c>
      <c r="M115" s="113">
        <v>1</v>
      </c>
      <c r="N115" s="113"/>
      <c r="O115" s="113"/>
      <c r="P115" s="118"/>
      <c r="Q115" s="119"/>
      <c r="R115" s="119"/>
      <c r="S115" s="119"/>
      <c r="T115" s="120">
        <f t="shared" si="65"/>
        <v>0</v>
      </c>
      <c r="U115" s="121">
        <f t="shared" si="50"/>
        <v>7.5</v>
      </c>
      <c r="V115" s="126"/>
      <c r="W115" s="126"/>
      <c r="X115" s="121">
        <f t="shared" si="68"/>
        <v>7.5</v>
      </c>
      <c r="Y115" s="122">
        <f t="shared" si="52"/>
        <v>0</v>
      </c>
      <c r="Z115" s="76">
        <v>1</v>
      </c>
      <c r="AA115" s="76">
        <v>1</v>
      </c>
      <c r="AB115" s="76">
        <v>1</v>
      </c>
      <c r="AC115" s="76"/>
      <c r="AD115" s="76">
        <v>2</v>
      </c>
      <c r="AE115" s="76">
        <v>1</v>
      </c>
      <c r="AF115" s="76"/>
      <c r="AG115" s="76">
        <v>4</v>
      </c>
      <c r="AH115" s="76">
        <v>9</v>
      </c>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123">
        <f t="shared" si="53"/>
        <v>0</v>
      </c>
      <c r="BE115" s="123">
        <f t="shared" si="54"/>
        <v>0</v>
      </c>
      <c r="BF115" s="123">
        <f t="shared" si="55"/>
        <v>0</v>
      </c>
      <c r="BG115" s="198"/>
      <c r="BH115" s="124"/>
      <c r="BI115" s="123">
        <f t="shared" si="67"/>
        <v>0</v>
      </c>
      <c r="BJ115" s="112" t="str">
        <f t="shared" si="61"/>
        <v>2.20 - WDOTUM0340 - Enquiry Screen for Group Leave</v>
      </c>
      <c r="BK115" s="112"/>
      <c r="BL115">
        <v>2</v>
      </c>
      <c r="BM115" t="s">
        <v>1220</v>
      </c>
      <c r="BN115">
        <v>0</v>
      </c>
      <c r="BO115" t="s">
        <v>588</v>
      </c>
      <c r="BP115">
        <v>0</v>
      </c>
      <c r="BQ115" t="s">
        <v>588</v>
      </c>
      <c r="BR115">
        <v>0</v>
      </c>
      <c r="BS115" t="s">
        <v>588</v>
      </c>
      <c r="BT115">
        <v>1</v>
      </c>
      <c r="BU115" t="s">
        <v>1221</v>
      </c>
      <c r="BV115">
        <v>0</v>
      </c>
      <c r="BW115" t="s">
        <v>588</v>
      </c>
      <c r="BX115">
        <v>1</v>
      </c>
      <c r="BY115" t="s">
        <v>1221</v>
      </c>
      <c r="BZ115">
        <v>2</v>
      </c>
      <c r="CA115" t="s">
        <v>1220</v>
      </c>
      <c r="CB115">
        <v>3</v>
      </c>
      <c r="CC115">
        <v>2</v>
      </c>
      <c r="CD115" t="s">
        <v>1222</v>
      </c>
      <c r="CE115">
        <v>0</v>
      </c>
      <c r="CF115" t="s">
        <v>588</v>
      </c>
      <c r="CG115">
        <v>0</v>
      </c>
      <c r="CH115" t="s">
        <v>588</v>
      </c>
      <c r="CI115">
        <v>-1</v>
      </c>
      <c r="CJ115">
        <v>-1</v>
      </c>
      <c r="CK115">
        <v>0</v>
      </c>
      <c r="CL115" t="s">
        <v>588</v>
      </c>
      <c r="CM115">
        <v>0</v>
      </c>
      <c r="CN115" t="s">
        <v>588</v>
      </c>
      <c r="CO115">
        <v>2</v>
      </c>
      <c r="CP115" t="s">
        <v>885</v>
      </c>
      <c r="CQ115">
        <v>4</v>
      </c>
      <c r="CR115" t="s">
        <v>718</v>
      </c>
      <c r="CS115">
        <v>1</v>
      </c>
      <c r="CT115" t="s">
        <v>1223</v>
      </c>
      <c r="CU115">
        <v>12</v>
      </c>
      <c r="CV115" t="s">
        <v>1224</v>
      </c>
      <c r="CW115">
        <v>9</v>
      </c>
      <c r="CX115" t="s">
        <v>1225</v>
      </c>
      <c r="CY115">
        <v>-1</v>
      </c>
      <c r="CZ115">
        <v>-1</v>
      </c>
      <c r="DA115">
        <v>-1</v>
      </c>
      <c r="DB115">
        <v>-1</v>
      </c>
      <c r="DC115">
        <v>-1</v>
      </c>
      <c r="DD115">
        <v>0</v>
      </c>
    </row>
    <row r="116" spans="1:108" s="111" customFormat="1" ht="18" hidden="1" customHeight="1" outlineLevel="1">
      <c r="A116" s="190">
        <f t="shared" si="60"/>
        <v>0</v>
      </c>
      <c r="B116" s="114">
        <v>2</v>
      </c>
      <c r="C116" s="113">
        <v>20</v>
      </c>
      <c r="D116" s="113">
        <v>1</v>
      </c>
      <c r="E116" s="113"/>
      <c r="F116" s="115"/>
      <c r="G116" s="125" t="s">
        <v>441</v>
      </c>
      <c r="H116" s="133"/>
      <c r="I116" s="117"/>
      <c r="J116" s="113" t="s">
        <v>117</v>
      </c>
      <c r="K116" s="125" t="s">
        <v>196</v>
      </c>
      <c r="L116" s="113" t="s">
        <v>96</v>
      </c>
      <c r="M116" s="113">
        <v>1</v>
      </c>
      <c r="N116" s="113"/>
      <c r="O116" s="113"/>
      <c r="P116" s="118"/>
      <c r="Q116" s="119"/>
      <c r="R116" s="119"/>
      <c r="S116" s="119"/>
      <c r="T116" s="120">
        <f>(IF(L116&lt;&gt;"M",0, IF(J116="New Function", (IF(Q116&lt;&gt;"",Q116,0)*(IF(R116&lt;&gt;"",R116,1)*IF(S116&lt;&gt;"",S116,1))), IF(J116="Modified Function", (IF(Q116&lt;&gt;"",Q116,0)*(IF(R116&lt;&gt;"",R116,1)*IF(S116&lt;&gt;"",0.9*S116+0.1,1))), IF(J116="BCT Testing Function", (IF(Q116&lt;&gt;"",Q116,0)*(IF(R116&lt;&gt;"",R116,1)*0.05*IF(S116&lt;&gt;"",S116,1))), 0)))))</f>
        <v>0</v>
      </c>
      <c r="U116" s="121">
        <f t="shared" si="50"/>
        <v>7.3000000000000007</v>
      </c>
      <c r="V116" s="126"/>
      <c r="W116" s="126"/>
      <c r="X116" s="121">
        <f xml:space="preserve"> U116*IF(W116&lt;&gt;"",W116,1)</f>
        <v>7.3000000000000007</v>
      </c>
      <c r="Y116" s="122">
        <f t="shared" si="52"/>
        <v>0</v>
      </c>
      <c r="Z116" s="76">
        <v>1</v>
      </c>
      <c r="AA116" s="76">
        <v>1</v>
      </c>
      <c r="AB116" s="76">
        <v>2</v>
      </c>
      <c r="AC116" s="76"/>
      <c r="AD116" s="76">
        <v>2</v>
      </c>
      <c r="AE116" s="76"/>
      <c r="AF116" s="76"/>
      <c r="AG116" s="76">
        <v>8</v>
      </c>
      <c r="AH116" s="76">
        <v>9</v>
      </c>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123">
        <f t="shared" si="53"/>
        <v>0</v>
      </c>
      <c r="BE116" s="123">
        <f t="shared" si="54"/>
        <v>0</v>
      </c>
      <c r="BF116" s="123">
        <f t="shared" si="55"/>
        <v>0</v>
      </c>
      <c r="BG116" s="198"/>
      <c r="BH116" s="124"/>
      <c r="BI116" s="123">
        <f>BE116+BF116+BD116</f>
        <v>0</v>
      </c>
      <c r="BJ116" s="112" t="str">
        <f t="shared" si="61"/>
        <v>2.20.1 - WDOTUM0341 - Add modify Group Leave</v>
      </c>
      <c r="BK116" s="112"/>
      <c r="BL116">
        <v>3</v>
      </c>
      <c r="BM116" t="s">
        <v>1226</v>
      </c>
      <c r="BN116">
        <v>0</v>
      </c>
      <c r="BO116" t="s">
        <v>588</v>
      </c>
      <c r="BP116">
        <v>0</v>
      </c>
      <c r="BQ116" t="s">
        <v>588</v>
      </c>
      <c r="BR116">
        <v>1</v>
      </c>
      <c r="BS116" t="s">
        <v>1221</v>
      </c>
      <c r="BT116">
        <v>0</v>
      </c>
      <c r="BU116" t="s">
        <v>588</v>
      </c>
      <c r="BV116">
        <v>1</v>
      </c>
      <c r="BW116" t="s">
        <v>1221</v>
      </c>
      <c r="BX116">
        <v>1</v>
      </c>
      <c r="BY116" t="s">
        <v>1221</v>
      </c>
      <c r="BZ116">
        <v>3</v>
      </c>
      <c r="CA116" t="s">
        <v>1226</v>
      </c>
      <c r="CB116">
        <v>5</v>
      </c>
      <c r="CC116">
        <v>2</v>
      </c>
      <c r="CD116" t="s">
        <v>1227</v>
      </c>
      <c r="CE116">
        <v>5</v>
      </c>
      <c r="CF116" t="s">
        <v>1228</v>
      </c>
      <c r="CG116">
        <v>0</v>
      </c>
      <c r="CH116" t="s">
        <v>588</v>
      </c>
      <c r="CI116">
        <v>-1</v>
      </c>
      <c r="CJ116">
        <v>-1</v>
      </c>
      <c r="CK116">
        <v>0</v>
      </c>
      <c r="CL116" t="s">
        <v>588</v>
      </c>
      <c r="CM116">
        <v>0</v>
      </c>
      <c r="CN116" t="s">
        <v>588</v>
      </c>
      <c r="CO116">
        <v>0</v>
      </c>
      <c r="CP116" t="s">
        <v>588</v>
      </c>
      <c r="CQ116">
        <v>8</v>
      </c>
      <c r="CR116" t="s">
        <v>1229</v>
      </c>
      <c r="CS116">
        <v>0</v>
      </c>
      <c r="CT116" t="s">
        <v>588</v>
      </c>
      <c r="CU116">
        <v>11</v>
      </c>
      <c r="CV116" t="s">
        <v>1230</v>
      </c>
      <c r="CW116">
        <v>9</v>
      </c>
      <c r="CX116" t="s">
        <v>1231</v>
      </c>
      <c r="CY116">
        <v>-1</v>
      </c>
      <c r="CZ116">
        <v>-1</v>
      </c>
      <c r="DA116">
        <v>-1</v>
      </c>
      <c r="DB116">
        <v>-1</v>
      </c>
      <c r="DC116">
        <v>-1</v>
      </c>
      <c r="DD116">
        <v>0</v>
      </c>
    </row>
    <row r="117" spans="1:108" s="111" customFormat="1" ht="18" hidden="1" customHeight="1" outlineLevel="1">
      <c r="A117" s="190">
        <f t="shared" si="60"/>
        <v>0</v>
      </c>
      <c r="B117" s="114">
        <v>2</v>
      </c>
      <c r="C117" s="113">
        <v>21</v>
      </c>
      <c r="D117" s="113"/>
      <c r="E117" s="113"/>
      <c r="F117" s="115"/>
      <c r="G117" s="192" t="s">
        <v>1232</v>
      </c>
      <c r="H117" s="133" t="s">
        <v>1233</v>
      </c>
      <c r="I117" s="117"/>
      <c r="J117" s="113" t="s">
        <v>117</v>
      </c>
      <c r="K117" s="125" t="s">
        <v>1234</v>
      </c>
      <c r="L117" s="113" t="s">
        <v>154</v>
      </c>
      <c r="M117" s="113">
        <v>1</v>
      </c>
      <c r="N117" s="113"/>
      <c r="O117" s="113"/>
      <c r="P117" s="118"/>
      <c r="Q117" s="119"/>
      <c r="R117" s="119"/>
      <c r="S117" s="119"/>
      <c r="T117" s="120">
        <f t="shared" ref="T117:T119" si="72">(IF(L117&lt;&gt;"M",0, IF(J117="New Function", (IF(Q117&lt;&gt;"",Q117,0)*(IF(R117&lt;&gt;"",R117,1)*IF(S117&lt;&gt;"",S117,1))), IF(J117="Modified Function", (IF(Q117&lt;&gt;"",Q117,0)*(IF(R117&lt;&gt;"",R117,1)*IF(S117&lt;&gt;"",0.9*S117+0.1,1))), IF(J117="BCT Testing Function", (IF(Q117&lt;&gt;"",Q117,0)*(IF(R117&lt;&gt;"",R117,1)*0.05*IF(S117&lt;&gt;"",S117,1))), 0)))))</f>
        <v>0</v>
      </c>
      <c r="U117" s="121">
        <f>IF(L117&lt;&gt;"M",0,IF(M117=1,Z117+AA117+(AB117*0.2)+(AC117*0.3)+(AD117*0.1)+(AE117*0.5)+(AF117*0.1)+(ROUNDUP(AG117/5,0)*0.1)+(AH117*0.5)+AI117+AJ117+(AK117*0.5), IF(O117=1, AL117+(AM117*0.2)+(AN117*1)+(ROUNDUP(AO117/3,0)*0.1)+(AP117*0.5), (AQ117*1)+(AR117*0.3)+(AS117*0.1)+(ROUNDUP(AT117/3,0)*0.1)+(AU117*1)+(AV117*1)+(AW117*1)+(AX117*0.2)+(AY117*0.1)+(ROUNDUP(AZ117/3,0)*0.1)+(BA117*1)+(BB117*1)+(BC117*1))))</f>
        <v>0</v>
      </c>
      <c r="V117" s="126"/>
      <c r="W117" s="126"/>
      <c r="X117" s="121">
        <f t="shared" ref="X117:X119" si="73" xml:space="preserve"> U117*IF(W117&lt;&gt;"",W117,1)</f>
        <v>0</v>
      </c>
      <c r="Y117" s="122">
        <f>IF(L117&lt;&gt;"M",0,( IF(J117="New Function", IF(M117=1,X117/$M$5,IF(N117=1,X117/$N$5,IF(O117=1,X117/$O$5,0))) * IF(V117&lt;&gt;"",V117,1), IF(J117= "Modified Function", (0.9*IF(V117&lt;&gt;"",V117,1)  + 0.1) * IF(M117=1,X117/$M$6,IF(N117=1,X117/$N$6,IF(O117=1,X117/$O$6,0))), IF(J117= "BCT Testing Function", 0.05*IF(V117&lt;&gt;"",V117,1) * IF(M117=1,X117/$M$6,IF(N117=1,X117/$N$6,IF(O117=1,X117/$O$6,0))), 0) )
 ) ))</f>
        <v>0</v>
      </c>
      <c r="Z117" s="76">
        <v>1</v>
      </c>
      <c r="AA117" s="76"/>
      <c r="AB117" s="76">
        <v>1</v>
      </c>
      <c r="AC117" s="76"/>
      <c r="AD117" s="76"/>
      <c r="AE117" s="76">
        <v>2</v>
      </c>
      <c r="AF117" s="76"/>
      <c r="AG117" s="76">
        <v>1</v>
      </c>
      <c r="AH117" s="76">
        <v>10</v>
      </c>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123">
        <f>IF(J117="BCT Testing Function", 0, $Y117*$BD$9*20)</f>
        <v>0</v>
      </c>
      <c r="BE117" s="123">
        <f>IF(J117="BCT Testing Function", 0, $Y117*$BE$9*20)</f>
        <v>0</v>
      </c>
      <c r="BF117" s="123">
        <f>IF(J117="BCT Testing Function", $Y117*20, $Y117*$BF$9*20)</f>
        <v>0</v>
      </c>
      <c r="BG117" s="198"/>
      <c r="BH117" s="124"/>
      <c r="BI117" s="123">
        <f>BE117+BF117+BD117</f>
        <v>0</v>
      </c>
      <c r="BJ117" s="112" t="str">
        <f t="shared" si="61"/>
        <v>2.21 - WDOTUM0300 - Enquiry Screen for Job Model Master-TC</v>
      </c>
      <c r="BK117" s="112"/>
      <c r="BL117">
        <v>2</v>
      </c>
      <c r="BM117" t="s">
        <v>1235</v>
      </c>
      <c r="BN117">
        <v>0</v>
      </c>
      <c r="BO117" t="s">
        <v>588</v>
      </c>
      <c r="BP117">
        <v>0</v>
      </c>
      <c r="BQ117" t="s">
        <v>588</v>
      </c>
      <c r="BR117">
        <v>0</v>
      </c>
      <c r="BS117" t="s">
        <v>588</v>
      </c>
      <c r="BT117">
        <v>0</v>
      </c>
      <c r="BU117" t="s">
        <v>588</v>
      </c>
      <c r="BV117">
        <v>0</v>
      </c>
      <c r="BW117" t="s">
        <v>588</v>
      </c>
      <c r="BX117">
        <v>0</v>
      </c>
      <c r="BY117" t="s">
        <v>588</v>
      </c>
      <c r="BZ117">
        <v>2</v>
      </c>
      <c r="CA117" t="s">
        <v>1235</v>
      </c>
      <c r="CB117">
        <v>2</v>
      </c>
      <c r="CC117">
        <v>0</v>
      </c>
      <c r="CD117" t="s">
        <v>588</v>
      </c>
      <c r="CE117">
        <v>2</v>
      </c>
      <c r="CF117" t="s">
        <v>1046</v>
      </c>
      <c r="CG117">
        <v>0</v>
      </c>
      <c r="CH117" t="s">
        <v>588</v>
      </c>
      <c r="CI117">
        <v>-1</v>
      </c>
      <c r="CJ117">
        <v>-1</v>
      </c>
      <c r="CK117">
        <v>0</v>
      </c>
      <c r="CL117" t="s">
        <v>588</v>
      </c>
      <c r="CM117">
        <v>0</v>
      </c>
      <c r="CN117" t="s">
        <v>588</v>
      </c>
      <c r="CO117">
        <v>0</v>
      </c>
      <c r="CP117" t="s">
        <v>588</v>
      </c>
      <c r="CQ117">
        <v>1</v>
      </c>
      <c r="CR117" t="s">
        <v>1236</v>
      </c>
      <c r="CS117">
        <v>2</v>
      </c>
      <c r="CT117" t="s">
        <v>1237</v>
      </c>
      <c r="CU117">
        <v>5</v>
      </c>
      <c r="CV117" t="s">
        <v>1048</v>
      </c>
      <c r="CW117">
        <v>10</v>
      </c>
      <c r="CX117" t="s">
        <v>1238</v>
      </c>
      <c r="CY117">
        <v>-1</v>
      </c>
      <c r="CZ117">
        <v>-1</v>
      </c>
      <c r="DA117">
        <v>-1</v>
      </c>
      <c r="DB117">
        <v>-1</v>
      </c>
      <c r="DC117">
        <v>-1</v>
      </c>
      <c r="DD117">
        <v>0</v>
      </c>
    </row>
    <row r="118" spans="1:108" s="111" customFormat="1" ht="18" hidden="1" customHeight="1" outlineLevel="1">
      <c r="A118" s="190">
        <f t="shared" si="60"/>
        <v>0</v>
      </c>
      <c r="B118" s="114">
        <v>2</v>
      </c>
      <c r="C118" s="113">
        <v>21</v>
      </c>
      <c r="D118" s="113">
        <v>1</v>
      </c>
      <c r="E118" s="113"/>
      <c r="F118" s="115"/>
      <c r="G118" s="192" t="s">
        <v>492</v>
      </c>
      <c r="H118" s="133" t="s">
        <v>1233</v>
      </c>
      <c r="I118" s="117"/>
      <c r="J118" s="113" t="s">
        <v>117</v>
      </c>
      <c r="K118" s="125" t="s">
        <v>333</v>
      </c>
      <c r="L118" s="113" t="s">
        <v>154</v>
      </c>
      <c r="M118" s="113">
        <v>1</v>
      </c>
      <c r="N118" s="113"/>
      <c r="O118" s="113"/>
      <c r="P118" s="118"/>
      <c r="Q118" s="119"/>
      <c r="R118" s="119"/>
      <c r="S118" s="119"/>
      <c r="T118" s="120">
        <f t="shared" si="72"/>
        <v>0</v>
      </c>
      <c r="U118" s="121">
        <f>IF(L118&lt;&gt;"M",0,IF(M118=1,Z118+AA118+(AB118*0.2)+(AC118*0.3)+(AD118*0.1)+(AE118*0.5)+(AF118*0.1)+(ROUNDUP(AG118/5,0)*0.1)+(AH118*0.5)+AI118+AJ118+(AK118*0.5), IF(O118=1, AL118+(AM118*0.2)+(AN118*1)+(ROUNDUP(AO118/3,0)*0.1)+(AP118*0.5), (AQ118*1)+(AR118*0.3)+(AS118*0.1)+(ROUNDUP(AT118/3,0)*0.1)+(AU118*1)+(AV118*1)+(AW118*1)+(AX118*0.2)+(AY118*0.1)+(ROUNDUP(AZ118/3,0)*0.1)+(BA118*1)+(BB118*1)+(BC118*1))))</f>
        <v>0</v>
      </c>
      <c r="V118" s="126"/>
      <c r="W118" s="126"/>
      <c r="X118" s="121">
        <f t="shared" si="73"/>
        <v>0</v>
      </c>
      <c r="Y118" s="122">
        <f>IF(L118&lt;&gt;"M",0,( IF(J118="New Function", IF(M118=1,X118/$M$5,IF(N118=1,X118/$N$5,IF(O118=1,X118/$O$5,0))) * IF(V118&lt;&gt;"",V118,1), IF(J118= "Modified Function", (0.9*IF(V118&lt;&gt;"",V118,1)  + 0.1) * IF(M118=1,X118/$M$6,IF(N118=1,X118/$N$6,IF(O118=1,X118/$O$6,0))), IF(J118= "BCT Testing Function", 0.05*IF(V118&lt;&gt;"",V118,1) * IF(M118=1,X118/$M$6,IF(N118=1,X118/$N$6,IF(O118=1,X118/$O$6,0))), 0) )
 ) ))</f>
        <v>0</v>
      </c>
      <c r="Z118" s="76">
        <v>1</v>
      </c>
      <c r="AA118" s="76">
        <v>1</v>
      </c>
      <c r="AB118" s="76">
        <v>5</v>
      </c>
      <c r="AC118" s="76"/>
      <c r="AD118" s="76"/>
      <c r="AE118" s="76"/>
      <c r="AF118" s="76"/>
      <c r="AG118" s="76">
        <v>2</v>
      </c>
      <c r="AH118" s="76">
        <v>3</v>
      </c>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123">
        <f>IF(J118="BCT Testing Function", 0, $Y118*$BD$9*20)</f>
        <v>0</v>
      </c>
      <c r="BE118" s="123">
        <f>IF(J118="BCT Testing Function", 0, $Y118*$BE$9*20)</f>
        <v>0</v>
      </c>
      <c r="BF118" s="123">
        <f>IF(J118="BCT Testing Function", $Y118*20, $Y118*$BF$9*20)</f>
        <v>0</v>
      </c>
      <c r="BG118" s="198"/>
      <c r="BH118" s="124"/>
      <c r="BI118" s="123">
        <f>BE118+BF118+BD118</f>
        <v>0</v>
      </c>
      <c r="BJ118" s="112" t="str">
        <f t="shared" si="61"/>
        <v>2.21.1 - WDOTUM0301 - Import Job Model Master</v>
      </c>
      <c r="BK118" s="112"/>
      <c r="BL118">
        <v>6</v>
      </c>
      <c r="BM118" t="s">
        <v>1239</v>
      </c>
      <c r="BN118">
        <v>0</v>
      </c>
      <c r="BO118" t="s">
        <v>588</v>
      </c>
      <c r="BP118">
        <v>0</v>
      </c>
      <c r="BQ118" t="s">
        <v>588</v>
      </c>
      <c r="BR118">
        <v>1</v>
      </c>
      <c r="BS118" t="s">
        <v>741</v>
      </c>
      <c r="BT118">
        <v>1</v>
      </c>
      <c r="BU118" t="s">
        <v>741</v>
      </c>
      <c r="BV118">
        <v>0</v>
      </c>
      <c r="BW118" t="s">
        <v>588</v>
      </c>
      <c r="BX118">
        <v>1</v>
      </c>
      <c r="BY118" t="s">
        <v>741</v>
      </c>
      <c r="BZ118">
        <v>6</v>
      </c>
      <c r="CA118" t="s">
        <v>1239</v>
      </c>
      <c r="CB118">
        <v>8</v>
      </c>
      <c r="CC118">
        <v>0</v>
      </c>
      <c r="CD118" t="s">
        <v>588</v>
      </c>
      <c r="CE118">
        <v>0</v>
      </c>
      <c r="CF118" t="s">
        <v>588</v>
      </c>
      <c r="CG118">
        <v>0</v>
      </c>
      <c r="CH118" t="s">
        <v>588</v>
      </c>
      <c r="CI118">
        <v>-1</v>
      </c>
      <c r="CJ118">
        <v>-1</v>
      </c>
      <c r="CK118">
        <v>0</v>
      </c>
      <c r="CL118" t="s">
        <v>588</v>
      </c>
      <c r="CM118">
        <v>0</v>
      </c>
      <c r="CN118" t="s">
        <v>588</v>
      </c>
      <c r="CO118">
        <v>0</v>
      </c>
      <c r="CP118" t="s">
        <v>588</v>
      </c>
      <c r="CQ118">
        <v>2</v>
      </c>
      <c r="CR118" t="s">
        <v>961</v>
      </c>
      <c r="CS118">
        <v>0</v>
      </c>
      <c r="CT118" t="s">
        <v>588</v>
      </c>
      <c r="CU118">
        <v>5</v>
      </c>
      <c r="CV118" t="s">
        <v>1054</v>
      </c>
      <c r="CW118">
        <v>3</v>
      </c>
      <c r="CX118" t="s">
        <v>1240</v>
      </c>
      <c r="CY118">
        <v>-1</v>
      </c>
      <c r="CZ118">
        <v>-1</v>
      </c>
      <c r="DA118">
        <v>-1</v>
      </c>
      <c r="DB118">
        <v>-1</v>
      </c>
      <c r="DC118">
        <v>-1</v>
      </c>
      <c r="DD118">
        <v>0</v>
      </c>
    </row>
    <row r="119" spans="1:108" s="111" customFormat="1" ht="18" hidden="1" customHeight="1" outlineLevel="1">
      <c r="A119" s="190">
        <f t="shared" si="60"/>
        <v>0</v>
      </c>
      <c r="B119" s="114">
        <v>2</v>
      </c>
      <c r="C119" s="113">
        <v>21</v>
      </c>
      <c r="D119" s="113">
        <v>2</v>
      </c>
      <c r="E119" s="113"/>
      <c r="F119" s="115"/>
      <c r="G119" s="192" t="s">
        <v>493</v>
      </c>
      <c r="H119" s="133" t="s">
        <v>1233</v>
      </c>
      <c r="I119" s="117"/>
      <c r="J119" s="113" t="s">
        <v>117</v>
      </c>
      <c r="K119" s="125" t="s">
        <v>334</v>
      </c>
      <c r="L119" s="113" t="s">
        <v>154</v>
      </c>
      <c r="M119" s="113">
        <v>1</v>
      </c>
      <c r="N119" s="113"/>
      <c r="O119" s="113"/>
      <c r="P119" s="118"/>
      <c r="Q119" s="119"/>
      <c r="R119" s="119"/>
      <c r="S119" s="119"/>
      <c r="T119" s="120">
        <f t="shared" si="72"/>
        <v>0</v>
      </c>
      <c r="U119" s="121">
        <f>IF(L119&lt;&gt;"M",0,IF(M119=1,Z119+AA119+(AB119*0.2)+(AC119*0.3)+(AD119*0.1)+(AE119*0.5)+(AF119*0.1)+(ROUNDUP(AG119/5,0)*0.1)+(AH119*0.5)+AI119+AJ119+(AK119*0.5), IF(O119=1, AL119+(AM119*0.2)+(AN119*1)+(ROUNDUP(AO119/3,0)*0.1)+(AP119*0.5), (AQ119*1)+(AR119*0.3)+(AS119*0.1)+(ROUNDUP(AT119/3,0)*0.1)+(AU119*1)+(AV119*1)+(AW119*1)+(AX119*0.2)+(AY119*0.1)+(ROUNDUP(AZ119/3,0)*0.1)+(BA119*1)+(BB119*1)+(BC119*1))))</f>
        <v>0</v>
      </c>
      <c r="V119" s="126"/>
      <c r="W119" s="126"/>
      <c r="X119" s="121">
        <f t="shared" si="73"/>
        <v>0</v>
      </c>
      <c r="Y119" s="122">
        <f>IF(L119&lt;&gt;"M",0,( IF(J119="New Function", IF(M119=1,X119/$M$5,IF(N119=1,X119/$N$5,IF(O119=1,X119/$O$5,0))) * IF(V119&lt;&gt;"",V119,1), IF(J119= "Modified Function", (0.9*IF(V119&lt;&gt;"",V119,1)  + 0.1) * IF(M119=1,X119/$M$6,IF(N119=1,X119/$N$6,IF(O119=1,X119/$O$6,0))), IF(J119= "BCT Testing Function", 0.05*IF(V119&lt;&gt;"",V119,1) * IF(M119=1,X119/$M$6,IF(N119=1,X119/$N$6,IF(O119=1,X119/$O$6,0))), 0) )
 ) ))</f>
        <v>0</v>
      </c>
      <c r="Z119" s="76">
        <v>1</v>
      </c>
      <c r="AA119" s="76"/>
      <c r="AB119" s="76">
        <v>2</v>
      </c>
      <c r="AC119" s="76"/>
      <c r="AD119" s="76">
        <v>7</v>
      </c>
      <c r="AE119" s="76"/>
      <c r="AF119" s="76"/>
      <c r="AG119" s="76">
        <v>7</v>
      </c>
      <c r="AH119" s="76">
        <v>13</v>
      </c>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123">
        <f>IF(J119="BCT Testing Function", 0, $Y119*$BD$9*20)</f>
        <v>0</v>
      </c>
      <c r="BE119" s="123">
        <f>IF(J119="BCT Testing Function", 0, $Y119*$BE$9*20)</f>
        <v>0</v>
      </c>
      <c r="BF119" s="123">
        <f>IF(J119="BCT Testing Function", $Y119*20, $Y119*$BF$9*20)</f>
        <v>0</v>
      </c>
      <c r="BG119" s="198"/>
      <c r="BH119" s="124"/>
      <c r="BI119" s="123">
        <f>BE119+BF119+BD119</f>
        <v>0</v>
      </c>
      <c r="BJ119" s="112" t="str">
        <f t="shared" si="61"/>
        <v>2.21.2 - WDOTUM0310 - Maintain Job Model Master-TC</v>
      </c>
      <c r="BK119" s="112"/>
      <c r="BL119">
        <v>3</v>
      </c>
      <c r="BM119" t="s">
        <v>1241</v>
      </c>
      <c r="BN119">
        <v>0</v>
      </c>
      <c r="BO119" t="s">
        <v>588</v>
      </c>
      <c r="BP119">
        <v>0</v>
      </c>
      <c r="BQ119" t="s">
        <v>588</v>
      </c>
      <c r="BR119">
        <v>0</v>
      </c>
      <c r="BS119" t="s">
        <v>588</v>
      </c>
      <c r="BT119">
        <v>0</v>
      </c>
      <c r="BU119" t="s">
        <v>588</v>
      </c>
      <c r="BV119">
        <v>0</v>
      </c>
      <c r="BW119" t="s">
        <v>588</v>
      </c>
      <c r="BX119">
        <v>0</v>
      </c>
      <c r="BY119" t="s">
        <v>588</v>
      </c>
      <c r="BZ119">
        <v>3</v>
      </c>
      <c r="CA119" t="s">
        <v>1241</v>
      </c>
      <c r="CB119">
        <v>3</v>
      </c>
      <c r="CC119">
        <v>7</v>
      </c>
      <c r="CD119" t="s">
        <v>1242</v>
      </c>
      <c r="CE119">
        <v>0</v>
      </c>
      <c r="CF119" t="s">
        <v>588</v>
      </c>
      <c r="CG119">
        <v>0</v>
      </c>
      <c r="CH119" t="s">
        <v>588</v>
      </c>
      <c r="CI119">
        <v>-1</v>
      </c>
      <c r="CJ119">
        <v>-1</v>
      </c>
      <c r="CK119">
        <v>0</v>
      </c>
      <c r="CL119" t="s">
        <v>588</v>
      </c>
      <c r="CM119">
        <v>0</v>
      </c>
      <c r="CN119" t="s">
        <v>588</v>
      </c>
      <c r="CO119">
        <v>0</v>
      </c>
      <c r="CP119" t="s">
        <v>588</v>
      </c>
      <c r="CQ119">
        <v>7</v>
      </c>
      <c r="CR119" t="s">
        <v>1243</v>
      </c>
      <c r="CS119">
        <v>0</v>
      </c>
      <c r="CT119" t="s">
        <v>588</v>
      </c>
      <c r="CU119">
        <v>10</v>
      </c>
      <c r="CV119" t="s">
        <v>1244</v>
      </c>
      <c r="CW119">
        <v>13</v>
      </c>
      <c r="CX119" t="s">
        <v>1245</v>
      </c>
      <c r="CY119">
        <v>-1</v>
      </c>
      <c r="CZ119">
        <v>-1</v>
      </c>
      <c r="DA119">
        <v>-1</v>
      </c>
      <c r="DB119">
        <v>-1</v>
      </c>
      <c r="DC119">
        <v>-1</v>
      </c>
      <c r="DD119">
        <v>0</v>
      </c>
    </row>
    <row r="120" spans="1:108" s="111" customFormat="1" ht="18" hidden="1" customHeight="1" outlineLevel="1">
      <c r="A120" s="190">
        <f t="shared" si="60"/>
        <v>0</v>
      </c>
      <c r="B120" s="114">
        <v>3</v>
      </c>
      <c r="C120" s="113"/>
      <c r="D120" s="113"/>
      <c r="E120" s="113"/>
      <c r="F120" s="115"/>
      <c r="G120" s="130" t="s">
        <v>1246</v>
      </c>
      <c r="H120" s="133"/>
      <c r="I120" s="117"/>
      <c r="J120" s="113"/>
      <c r="K120" s="191"/>
      <c r="L120" s="113"/>
      <c r="M120" s="113"/>
      <c r="N120" s="113"/>
      <c r="O120" s="113"/>
      <c r="P120" s="118"/>
      <c r="Q120" s="119"/>
      <c r="R120" s="119"/>
      <c r="S120" s="119"/>
      <c r="T120" s="120"/>
      <c r="U120" s="121"/>
      <c r="V120" s="121"/>
      <c r="W120" s="121"/>
      <c r="X120" s="121"/>
      <c r="Y120" s="122"/>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123"/>
      <c r="BE120" s="123"/>
      <c r="BF120" s="123"/>
      <c r="BG120" s="198"/>
      <c r="BH120" s="124"/>
      <c r="BI120" s="123">
        <f t="shared" si="67"/>
        <v>0</v>
      </c>
      <c r="BJ120" s="112" t="str">
        <f t="shared" si="61"/>
        <v>3 - Daily Attendance - Production Line</v>
      </c>
      <c r="BK120" s="112"/>
    </row>
    <row r="121" spans="1:108" s="111" customFormat="1" ht="18" hidden="1" customHeight="1" outlineLevel="1">
      <c r="A121" s="190">
        <f t="shared" si="60"/>
        <v>0</v>
      </c>
      <c r="B121" s="114">
        <v>3</v>
      </c>
      <c r="C121" s="113">
        <v>1</v>
      </c>
      <c r="D121" s="113"/>
      <c r="E121" s="113"/>
      <c r="F121" s="115"/>
      <c r="G121" s="125" t="s">
        <v>1247</v>
      </c>
      <c r="H121" s="133"/>
      <c r="I121" s="117"/>
      <c r="J121" s="113" t="s">
        <v>117</v>
      </c>
      <c r="K121" s="125" t="s">
        <v>199</v>
      </c>
      <c r="L121" s="113" t="s">
        <v>96</v>
      </c>
      <c r="M121" s="113">
        <v>1</v>
      </c>
      <c r="N121" s="113"/>
      <c r="O121" s="113"/>
      <c r="P121" s="118"/>
      <c r="Q121" s="119"/>
      <c r="R121" s="119"/>
      <c r="S121" s="119"/>
      <c r="T121" s="120">
        <f t="shared" ref="T121" si="74">(IF(L121&lt;&gt;"M",0, IF(J121="New Function", (IF(Q121&lt;&gt;"",Q121,0)*(IF(R121&lt;&gt;"",R121,1)*IF(S121&lt;&gt;"",S121,1))), IF(J121="Modified Function", (IF(Q121&lt;&gt;"",Q121,0)*(IF(R121&lt;&gt;"",R121,1)*IF(S121&lt;&gt;"",0.9*S121+0.1,1))), IF(J121="BCT Testing Function", (IF(Q121&lt;&gt;"",Q121,0)*(IF(R121&lt;&gt;"",R121,1)*0.05*IF(S121&lt;&gt;"",S121,1))), 0)))))</f>
        <v>0</v>
      </c>
      <c r="U121" s="121">
        <f>IF(L121&lt;&gt;"M",0,IF(M121=1,Z121+AA121+(AB121*0.2)+(AC121*0.3)+(AD121*0.1)+(AE121*0.5)+(AF121*0.1)+(ROUNDUP(AG121/5,0)*0.1)+(AH121*0.5)+AI121+AJ121+(AK121*0.5), IF(O121=1, AL121+(AM121*0.2)+(AN121*1)+(ROUNDUP(AO121/3,0)*0.1)+(AP121*0.5), (AQ121*1)+(AR121*0.3)+(AS121*0.1)+(ROUNDUP(AT121/3,0)*0.1)+(AU121*1)+(AV121*1)+(AW121*1)+(AX121*0.2)+(AY121*0.1)+(ROUNDUP(AZ121/3,0)*0.1)+(BA121*1)+(BB121*1)+(BC121*1))))</f>
        <v>8.9</v>
      </c>
      <c r="V121" s="126">
        <f>$V$10</f>
        <v>0.05</v>
      </c>
      <c r="W121" s="126"/>
      <c r="X121" s="121">
        <f t="shared" ref="X121" si="75" xml:space="preserve"> U121*IF(W121&lt;&gt;"",W121,1)</f>
        <v>8.9</v>
      </c>
      <c r="Y121" s="122">
        <f>IF(L121&lt;&gt;"M",0,( IF(J121="New Function", IF(M121=1,X121/$M$5,IF(N121=1,X121/$N$5,IF(O121=1,X121/$O$5,0))) * IF(V121&lt;&gt;"",V121,1), IF(J121= "Modified Function", (0.9*IF(V121&lt;&gt;"",V121,1)  + 0.1) * IF(M121=1,X121/$M$6,IF(N121=1,X121/$N$6,IF(O121=1,X121/$O$6,0))), IF(J121= "BCT Testing Function", 0.05*IF(V121&lt;&gt;"",V121,1) * IF(M121=1,X121/$M$6,IF(N121=1,X121/$N$6,IF(O121=1,X121/$O$6,0))), 0) )
 ) ))</f>
        <v>0</v>
      </c>
      <c r="Z121" s="76">
        <v>1</v>
      </c>
      <c r="AA121" s="76">
        <v>1</v>
      </c>
      <c r="AB121" s="76">
        <v>11</v>
      </c>
      <c r="AC121" s="76">
        <v>2</v>
      </c>
      <c r="AD121" s="76">
        <v>10</v>
      </c>
      <c r="AE121" s="76">
        <v>4</v>
      </c>
      <c r="AF121" s="76"/>
      <c r="AG121" s="76">
        <v>26</v>
      </c>
      <c r="AH121" s="76">
        <v>1</v>
      </c>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123">
        <f>IF(J121="BCT Testing Function", 0, $Y121*$BD$9*20)</f>
        <v>0</v>
      </c>
      <c r="BE121" s="123">
        <f>IF(J121="BCT Testing Function", 0, $Y121*$BE$9*20)</f>
        <v>0</v>
      </c>
      <c r="BF121" s="123">
        <f>IF(J121="BCT Testing Function", $Y121*20, $Y121*$BF$9*20)</f>
        <v>0</v>
      </c>
      <c r="BG121" s="198"/>
      <c r="BH121" s="124"/>
      <c r="BI121" s="123">
        <f t="shared" si="67"/>
        <v>0</v>
      </c>
      <c r="BJ121" s="112" t="str">
        <f t="shared" si="61"/>
        <v>3.1 - WDOTDP0010 - Daily Attendance &amp; OT</v>
      </c>
      <c r="BK121" s="112" t="b">
        <f>ISNUMBER(SEARCH("FN_HOLIDAY",BO121))</f>
        <v>1</v>
      </c>
      <c r="BL121">
        <v>12</v>
      </c>
      <c r="BM121" t="s">
        <v>1248</v>
      </c>
      <c r="BN121">
        <v>4</v>
      </c>
      <c r="BO121" t="s">
        <v>1249</v>
      </c>
      <c r="BP121">
        <v>0</v>
      </c>
      <c r="BQ121" t="s">
        <v>588</v>
      </c>
      <c r="BR121">
        <v>2</v>
      </c>
      <c r="BS121" t="s">
        <v>1250</v>
      </c>
      <c r="BT121">
        <v>2</v>
      </c>
      <c r="BU121" t="s">
        <v>1251</v>
      </c>
      <c r="BV121">
        <v>2</v>
      </c>
      <c r="BW121" t="s">
        <v>1250</v>
      </c>
      <c r="BX121">
        <v>3</v>
      </c>
      <c r="BY121" t="s">
        <v>1252</v>
      </c>
      <c r="BZ121">
        <v>12</v>
      </c>
      <c r="CA121" t="s">
        <v>1248</v>
      </c>
      <c r="CB121">
        <v>18</v>
      </c>
      <c r="CC121">
        <v>10</v>
      </c>
      <c r="CD121" t="s">
        <v>1253</v>
      </c>
      <c r="CE121">
        <v>21</v>
      </c>
      <c r="CF121" t="s">
        <v>1254</v>
      </c>
      <c r="CG121">
        <v>0</v>
      </c>
      <c r="CH121" t="s">
        <v>588</v>
      </c>
      <c r="CI121">
        <v>-1</v>
      </c>
      <c r="CJ121">
        <v>-1</v>
      </c>
      <c r="CK121">
        <v>0</v>
      </c>
      <c r="CL121" t="s">
        <v>588</v>
      </c>
      <c r="CM121">
        <v>0</v>
      </c>
      <c r="CN121" t="s">
        <v>588</v>
      </c>
      <c r="CO121">
        <v>3</v>
      </c>
      <c r="CP121" t="s">
        <v>1255</v>
      </c>
      <c r="CQ121">
        <v>26</v>
      </c>
      <c r="CR121" t="s">
        <v>1256</v>
      </c>
      <c r="CS121">
        <v>4</v>
      </c>
      <c r="CT121" t="s">
        <v>1257</v>
      </c>
      <c r="CU121">
        <v>57</v>
      </c>
      <c r="CV121" t="s">
        <v>1258</v>
      </c>
      <c r="CW121">
        <v>35</v>
      </c>
      <c r="CX121" t="s">
        <v>1259</v>
      </c>
      <c r="CY121">
        <v>-1</v>
      </c>
      <c r="CZ121">
        <v>-1</v>
      </c>
      <c r="DA121">
        <v>-1</v>
      </c>
      <c r="DB121">
        <v>-1</v>
      </c>
      <c r="DC121">
        <v>-1</v>
      </c>
      <c r="DD121">
        <v>0</v>
      </c>
    </row>
    <row r="122" spans="1:108" s="111" customFormat="1" ht="18" hidden="1" customHeight="1" outlineLevel="1">
      <c r="A122" s="190">
        <f t="shared" si="60"/>
        <v>0</v>
      </c>
      <c r="B122" s="114">
        <v>3</v>
      </c>
      <c r="C122" s="113">
        <v>1</v>
      </c>
      <c r="D122" s="113">
        <v>1</v>
      </c>
      <c r="E122" s="113"/>
      <c r="F122" s="115"/>
      <c r="G122" s="125" t="s">
        <v>442</v>
      </c>
      <c r="H122" s="133"/>
      <c r="I122" s="117"/>
      <c r="J122" s="113" t="s">
        <v>117</v>
      </c>
      <c r="K122" s="125" t="s">
        <v>200</v>
      </c>
      <c r="L122" s="113" t="s">
        <v>96</v>
      </c>
      <c r="M122" s="113">
        <v>1</v>
      </c>
      <c r="N122" s="113"/>
      <c r="O122" s="113"/>
      <c r="P122" s="118"/>
      <c r="Q122" s="119"/>
      <c r="R122" s="119"/>
      <c r="S122" s="119"/>
      <c r="T122" s="120">
        <f>(IF(L122&lt;&gt;"M",0, IF(J122="New Function", (IF(Q122&lt;&gt;"",Q122,0)*(IF(R122&lt;&gt;"",R122,1)*IF(S122&lt;&gt;"",S122,1))), IF(J122="Modified Function", (IF(Q122&lt;&gt;"",Q122,0)*(IF(R122&lt;&gt;"",R122,1)*IF(S122&lt;&gt;"",0.9*S122+0.1,1))), IF(J122="BCT Testing Function", (IF(Q122&lt;&gt;"",Q122,0)*(IF(R122&lt;&gt;"",R122,1)*0.05*IF(S122&lt;&gt;"",S122,1))), 0)))))</f>
        <v>0</v>
      </c>
      <c r="U122" s="121">
        <f>IF(L122&lt;&gt;"M",0,IF(M122=1,Z122+AA122+(AB122*0.2)+(AC122*0.3)+(AD122*0.1)+(AE122*0.5)+(AF122*0.1)+(ROUNDUP(AG122/5,0)*0.1)+(AH122*0.5)+AI122+AJ122+(AK122*0.5), IF(O122=1, AL122+(AM122*0.2)+(AN122*1)+(ROUNDUP(AO122/3,0)*0.1)+(AP122*0.5), (AQ122*1)+(AR122*0.3)+(AS122*0.1)+(ROUNDUP(AT122/3,0)*0.1)+(AU122*1)+(AV122*1)+(AW122*1)+(AX122*0.2)+(AY122*0.1)+(ROUNDUP(AZ122/3,0)*0.1)+(BA122*1)+(BB122*1)+(BC122*1))))</f>
        <v>19.7</v>
      </c>
      <c r="V122" s="126"/>
      <c r="W122" s="126"/>
      <c r="X122" s="121">
        <f xml:space="preserve"> U122*IF(W122&lt;&gt;"",W122,1)</f>
        <v>19.7</v>
      </c>
      <c r="Y122" s="122">
        <f>IF(L122&lt;&gt;"M",0,( IF(J122="New Function", IF(M122=1,X122/$M$5,IF(N122=1,X122/$N$5,IF(O122=1,X122/$O$5,0))) * IF(V122&lt;&gt;"",V122,1), IF(J122= "Modified Function", (0.9*IF(V122&lt;&gt;"",V122,1)  + 0.1) * IF(M122=1,X122/$M$6,IF(N122=1,X122/$N$6,IF(O122=1,X122/$O$6,0))), IF(J122= "BCT Testing Function", 0.05*IF(V122&lt;&gt;"",V122,1) * IF(M122=1,X122/$M$6,IF(N122=1,X122/$N$6,IF(O122=1,X122/$O$6,0))), 0) )
 ) ))</f>
        <v>0</v>
      </c>
      <c r="Z122" s="76">
        <v>1</v>
      </c>
      <c r="AA122" s="76">
        <v>1</v>
      </c>
      <c r="AB122" s="76">
        <v>6</v>
      </c>
      <c r="AC122" s="76">
        <v>1</v>
      </c>
      <c r="AD122" s="76">
        <v>12</v>
      </c>
      <c r="AE122" s="76">
        <v>2</v>
      </c>
      <c r="AF122" s="76"/>
      <c r="AG122" s="76">
        <v>22</v>
      </c>
      <c r="AH122" s="76">
        <v>27</v>
      </c>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123">
        <f>IF(J122="BCT Testing Function", 0, $Y122*$BD$9*20)</f>
        <v>0</v>
      </c>
      <c r="BE122" s="123">
        <f>IF(J122="BCT Testing Function", 0, $Y122*$BE$9*20)</f>
        <v>0</v>
      </c>
      <c r="BF122" s="123">
        <f>IF(J122="BCT Testing Function", $Y122*20, $Y122*$BF$9*20)</f>
        <v>0</v>
      </c>
      <c r="BG122" s="198"/>
      <c r="BH122" s="124"/>
      <c r="BI122" s="123">
        <f>BE122+BF122+BD122</f>
        <v>0</v>
      </c>
      <c r="BJ122" s="112" t="str">
        <f t="shared" si="61"/>
        <v>3.1.1 - WDOTDP0012 - Maintain Daily Attendance and OT Data</v>
      </c>
      <c r="BK122" s="112"/>
      <c r="BL122">
        <v>7</v>
      </c>
      <c r="BM122" t="s">
        <v>1260</v>
      </c>
      <c r="BN122">
        <v>2</v>
      </c>
      <c r="BO122" t="s">
        <v>693</v>
      </c>
      <c r="BP122">
        <v>0</v>
      </c>
      <c r="BQ122" t="s">
        <v>588</v>
      </c>
      <c r="BR122">
        <v>1</v>
      </c>
      <c r="BS122" t="s">
        <v>1261</v>
      </c>
      <c r="BT122">
        <v>1</v>
      </c>
      <c r="BU122" t="s">
        <v>1261</v>
      </c>
      <c r="BV122">
        <v>1</v>
      </c>
      <c r="BW122" t="s">
        <v>1262</v>
      </c>
      <c r="BX122">
        <v>2</v>
      </c>
      <c r="BY122" t="s">
        <v>1251</v>
      </c>
      <c r="BZ122">
        <v>7</v>
      </c>
      <c r="CA122" t="s">
        <v>1260</v>
      </c>
      <c r="CB122">
        <v>10</v>
      </c>
      <c r="CC122">
        <v>12</v>
      </c>
      <c r="CD122" t="s">
        <v>1263</v>
      </c>
      <c r="CE122">
        <v>32</v>
      </c>
      <c r="CF122" t="s">
        <v>1264</v>
      </c>
      <c r="CG122">
        <v>0</v>
      </c>
      <c r="CH122" t="s">
        <v>588</v>
      </c>
      <c r="CI122">
        <v>-1</v>
      </c>
      <c r="CJ122">
        <v>-1</v>
      </c>
      <c r="CK122">
        <v>0</v>
      </c>
      <c r="CL122" t="s">
        <v>588</v>
      </c>
      <c r="CM122">
        <v>0</v>
      </c>
      <c r="CN122" t="s">
        <v>588</v>
      </c>
      <c r="CO122">
        <v>1</v>
      </c>
      <c r="CP122" t="s">
        <v>1265</v>
      </c>
      <c r="CQ122">
        <v>22</v>
      </c>
      <c r="CR122" t="s">
        <v>1266</v>
      </c>
      <c r="CS122">
        <v>2</v>
      </c>
      <c r="CT122" t="s">
        <v>1267</v>
      </c>
      <c r="CU122">
        <v>57</v>
      </c>
      <c r="CV122" t="s">
        <v>1268</v>
      </c>
      <c r="CW122">
        <v>27</v>
      </c>
      <c r="CX122" t="s">
        <v>1269</v>
      </c>
      <c r="CY122">
        <v>-1</v>
      </c>
      <c r="CZ122">
        <v>-1</v>
      </c>
      <c r="DA122">
        <v>-1</v>
      </c>
      <c r="DB122">
        <v>-1</v>
      </c>
      <c r="DC122">
        <v>-1</v>
      </c>
      <c r="DD122">
        <v>0</v>
      </c>
    </row>
    <row r="123" spans="1:108" s="111" customFormat="1" ht="18" hidden="1" customHeight="1" outlineLevel="1">
      <c r="A123" s="190">
        <f t="shared" si="60"/>
        <v>0</v>
      </c>
      <c r="B123" s="114">
        <v>3</v>
      </c>
      <c r="C123" s="113">
        <v>1</v>
      </c>
      <c r="D123" s="113">
        <v>2</v>
      </c>
      <c r="E123" s="113"/>
      <c r="F123" s="115"/>
      <c r="G123" s="125" t="s">
        <v>443</v>
      </c>
      <c r="H123" s="133"/>
      <c r="I123" s="117"/>
      <c r="J123" s="113" t="s">
        <v>117</v>
      </c>
      <c r="K123" s="125" t="s">
        <v>201</v>
      </c>
      <c r="L123" s="113" t="s">
        <v>96</v>
      </c>
      <c r="M123" s="113">
        <v>1</v>
      </c>
      <c r="N123" s="113"/>
      <c r="O123" s="113"/>
      <c r="P123" s="118"/>
      <c r="Q123" s="119"/>
      <c r="R123" s="119"/>
      <c r="S123" s="119"/>
      <c r="T123" s="120">
        <f>(IF(L123&lt;&gt;"M",0, IF(J123="New Function", (IF(Q123&lt;&gt;"",Q123,0)*(IF(R123&lt;&gt;"",R123,1)*IF(S123&lt;&gt;"",S123,1))), IF(J123="Modified Function", (IF(Q123&lt;&gt;"",Q123,0)*(IF(R123&lt;&gt;"",R123,1)*IF(S123&lt;&gt;"",0.9*S123+0.1,1))), IF(J123="BCT Testing Function", (IF(Q123&lt;&gt;"",Q123,0)*(IF(R123&lt;&gt;"",R123,1)*0.05*IF(S123&lt;&gt;"",S123,1))), 0)))))</f>
        <v>0</v>
      </c>
      <c r="U123" s="121">
        <f>IF(L123&lt;&gt;"M",0,IF(M123=1,Z123+AA123+(AB123*0.2)+(AC123*0.3)+(AD123*0.1)+(AE123*0.5)+(AF123*0.1)+(ROUNDUP(AG123/5,0)*0.1)+(AH123*0.5)+AI123+AJ123+(AK123*0.5), IF(O123=1, AL123+(AM123*0.2)+(AN123*1)+(ROUNDUP(AO123/3,0)*0.1)+(AP123*0.5), (AQ123*1)+(AR123*0.3)+(AS123*0.1)+(ROUNDUP(AT123/3,0)*0.1)+(AU123*1)+(AV123*1)+(AW123*1)+(AX123*0.2)+(AY123*0.1)+(ROUNDUP(AZ123/3,0)*0.1)+(BA123*1)+(BB123*1)+(BC123*1))))</f>
        <v>10.4</v>
      </c>
      <c r="V123" s="126"/>
      <c r="W123" s="126"/>
      <c r="X123" s="121">
        <f xml:space="preserve"> U123*IF(W123&lt;&gt;"",W123,1)</f>
        <v>10.4</v>
      </c>
      <c r="Y123" s="122">
        <f>IF(L123&lt;&gt;"M",0,( IF(J123="New Function", IF(M123=1,X123/$M$5,IF(N123=1,X123/$N$5,IF(O123=1,X123/$O$5,0))) * IF(V123&lt;&gt;"",V123,1), IF(J123= "Modified Function", (0.9*IF(V123&lt;&gt;"",V123,1)  + 0.1) * IF(M123=1,X123/$M$6,IF(N123=1,X123/$N$6,IF(O123=1,X123/$O$6,0))), IF(J123= "BCT Testing Function", 0.05*IF(V123&lt;&gt;"",V123,1) * IF(M123=1,X123/$M$6,IF(N123=1,X123/$N$6,IF(O123=1,X123/$O$6,0))), 0) )
 ) ))</f>
        <v>0</v>
      </c>
      <c r="Z123" s="76">
        <v>1</v>
      </c>
      <c r="AA123" s="76">
        <v>1</v>
      </c>
      <c r="AB123" s="76">
        <v>7</v>
      </c>
      <c r="AC123" s="76">
        <v>1</v>
      </c>
      <c r="AD123" s="76"/>
      <c r="AE123" s="76">
        <v>3</v>
      </c>
      <c r="AF123" s="76"/>
      <c r="AG123" s="76">
        <v>7</v>
      </c>
      <c r="AH123" s="76">
        <v>10</v>
      </c>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123">
        <f>IF(J123="BCT Testing Function", 0, $Y123*$BD$9*20)</f>
        <v>0</v>
      </c>
      <c r="BE123" s="123">
        <f>IF(J123="BCT Testing Function", 0, $Y123*$BE$9*20)</f>
        <v>0</v>
      </c>
      <c r="BF123" s="123">
        <f>IF(J123="BCT Testing Function", $Y123*20, $Y123*$BF$9*20)</f>
        <v>0</v>
      </c>
      <c r="BG123" s="198"/>
      <c r="BH123" s="124"/>
      <c r="BI123" s="123">
        <f>BE123+BF123+BD123</f>
        <v>0</v>
      </c>
      <c r="BJ123" s="112" t="str">
        <f t="shared" si="61"/>
        <v>3.1.2 - WDOTDP0014 - Create Daily Production Entry By Line Details</v>
      </c>
      <c r="BK123" s="112"/>
      <c r="BL123">
        <v>8</v>
      </c>
      <c r="BM123" t="s">
        <v>1270</v>
      </c>
      <c r="BN123">
        <v>3</v>
      </c>
      <c r="BO123" t="s">
        <v>1271</v>
      </c>
      <c r="BP123">
        <v>0</v>
      </c>
      <c r="BQ123" t="s">
        <v>588</v>
      </c>
      <c r="BR123">
        <v>0</v>
      </c>
      <c r="BS123" t="s">
        <v>588</v>
      </c>
      <c r="BT123">
        <v>1</v>
      </c>
      <c r="BU123" t="s">
        <v>1261</v>
      </c>
      <c r="BV123">
        <v>1</v>
      </c>
      <c r="BW123" t="s">
        <v>1262</v>
      </c>
      <c r="BX123">
        <v>2</v>
      </c>
      <c r="BY123" t="s">
        <v>1251</v>
      </c>
      <c r="BZ123">
        <v>8</v>
      </c>
      <c r="CA123" t="s">
        <v>1270</v>
      </c>
      <c r="CB123">
        <v>10</v>
      </c>
      <c r="CC123">
        <v>0</v>
      </c>
      <c r="CD123" t="s">
        <v>588</v>
      </c>
      <c r="CE123">
        <v>5</v>
      </c>
      <c r="CF123" t="s">
        <v>1272</v>
      </c>
      <c r="CG123">
        <v>0</v>
      </c>
      <c r="CH123" t="s">
        <v>588</v>
      </c>
      <c r="CI123">
        <v>-1</v>
      </c>
      <c r="CJ123">
        <v>-1</v>
      </c>
      <c r="CK123">
        <v>0</v>
      </c>
      <c r="CL123" t="s">
        <v>588</v>
      </c>
      <c r="CM123">
        <v>0</v>
      </c>
      <c r="CN123" t="s">
        <v>588</v>
      </c>
      <c r="CO123">
        <v>2</v>
      </c>
      <c r="CP123" t="s">
        <v>885</v>
      </c>
      <c r="CQ123">
        <v>7</v>
      </c>
      <c r="CR123" t="s">
        <v>1273</v>
      </c>
      <c r="CS123">
        <v>3</v>
      </c>
      <c r="CT123" t="s">
        <v>1274</v>
      </c>
      <c r="CU123">
        <v>39</v>
      </c>
      <c r="CV123" t="s">
        <v>1275</v>
      </c>
      <c r="CW123">
        <v>10</v>
      </c>
      <c r="CX123" t="s">
        <v>1276</v>
      </c>
      <c r="CY123">
        <v>-1</v>
      </c>
      <c r="CZ123">
        <v>-1</v>
      </c>
      <c r="DA123">
        <v>-1</v>
      </c>
      <c r="DB123">
        <v>-1</v>
      </c>
      <c r="DC123">
        <v>-1</v>
      </c>
      <c r="DD123">
        <v>0</v>
      </c>
    </row>
    <row r="124" spans="1:108" s="111" customFormat="1" ht="18" hidden="1" customHeight="1" outlineLevel="1">
      <c r="A124" s="190">
        <f t="shared" si="60"/>
        <v>0</v>
      </c>
      <c r="B124" s="114">
        <v>3</v>
      </c>
      <c r="C124" s="113">
        <v>1</v>
      </c>
      <c r="D124" s="113">
        <v>3</v>
      </c>
      <c r="E124" s="113"/>
      <c r="F124" s="115"/>
      <c r="G124" s="125" t="s">
        <v>444</v>
      </c>
      <c r="H124" s="133"/>
      <c r="I124" s="117"/>
      <c r="J124" s="113" t="s">
        <v>117</v>
      </c>
      <c r="K124" s="125" t="s">
        <v>202</v>
      </c>
      <c r="L124" s="113" t="s">
        <v>96</v>
      </c>
      <c r="M124" s="113">
        <v>1</v>
      </c>
      <c r="N124" s="113"/>
      <c r="O124" s="113"/>
      <c r="P124" s="118"/>
      <c r="Q124" s="119"/>
      <c r="R124" s="119"/>
      <c r="S124" s="119"/>
      <c r="T124" s="120">
        <f>(IF(L124&lt;&gt;"M",0, IF(J124="New Function", (IF(Q124&lt;&gt;"",Q124,0)*(IF(R124&lt;&gt;"",R124,1)*IF(S124&lt;&gt;"",S124,1))), IF(J124="Modified Function", (IF(Q124&lt;&gt;"",Q124,0)*(IF(R124&lt;&gt;"",R124,1)*IF(S124&lt;&gt;"",0.9*S124+0.1,1))), IF(J124="BCT Testing Function", (IF(Q124&lt;&gt;"",Q124,0)*(IF(R124&lt;&gt;"",R124,1)*0.05*IF(S124&lt;&gt;"",S124,1))), 0)))))</f>
        <v>0</v>
      </c>
      <c r="U124" s="121">
        <f>IF(L124&lt;&gt;"M",0,IF(M124=1,Z124+AA124+(AB124*0.2)+(AC124*0.3)+(AD124*0.1)+(AE124*0.5)+(AF124*0.1)+(ROUNDUP(AG124/5,0)*0.1)+(AH124*0.5)+AI124+AJ124+(AK124*0.5), IF(O124=1, AL124+(AM124*0.2)+(AN124*1)+(ROUNDUP(AO124/3,0)*0.1)+(AP124*0.5), (AQ124*1)+(AR124*0.3)+(AS124*0.1)+(ROUNDUP(AT124/3,0)*0.1)+(AU124*1)+(AV124*1)+(AW124*1)+(AX124*0.2)+(AY124*0.1)+(ROUNDUP(AZ124/3,0)*0.1)+(BA124*1)+(BB124*1)+(BC124*1))))</f>
        <v>19.5</v>
      </c>
      <c r="V124" s="126"/>
      <c r="W124" s="126"/>
      <c r="X124" s="121">
        <f xml:space="preserve"> U124*IF(W124&lt;&gt;"",W124,1)</f>
        <v>19.5</v>
      </c>
      <c r="Y124" s="122">
        <f>IF(L124&lt;&gt;"M",0,( IF(J124="New Function", IF(M124=1,X124/$M$5,IF(N124=1,X124/$N$5,IF(O124=1,X124/$O$5,0))) * IF(V124&lt;&gt;"",V124,1), IF(J124= "Modified Function", (0.9*IF(V124&lt;&gt;"",V124,1)  + 0.1) * IF(M124=1,X124/$M$6,IF(N124=1,X124/$N$6,IF(O124=1,X124/$O$6,0))), IF(J124= "BCT Testing Function", 0.05*IF(V124&lt;&gt;"",V124,1) * IF(M124=1,X124/$M$6,IF(N124=1,X124/$N$6,IF(O124=1,X124/$O$6,0))), 0) )
 ) ))</f>
        <v>0</v>
      </c>
      <c r="Z124" s="76">
        <v>1</v>
      </c>
      <c r="AA124" s="76">
        <v>1</v>
      </c>
      <c r="AB124" s="76">
        <v>8</v>
      </c>
      <c r="AC124" s="76">
        <v>1</v>
      </c>
      <c r="AD124" s="76">
        <v>11</v>
      </c>
      <c r="AE124" s="76">
        <v>2</v>
      </c>
      <c r="AF124" s="76"/>
      <c r="AG124" s="76">
        <v>22</v>
      </c>
      <c r="AH124" s="76">
        <v>26</v>
      </c>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123">
        <f>IF(J124="BCT Testing Function", 0, $Y124*$BD$9*20)</f>
        <v>0</v>
      </c>
      <c r="BE124" s="123">
        <f>IF(J124="BCT Testing Function", 0, $Y124*$BE$9*20)</f>
        <v>0</v>
      </c>
      <c r="BF124" s="123">
        <f>IF(J124="BCT Testing Function", $Y124*20, $Y124*$BF$9*20)</f>
        <v>0</v>
      </c>
      <c r="BG124" s="198"/>
      <c r="BH124" s="124"/>
      <c r="BI124" s="123">
        <f>BE124+BF124+BD124</f>
        <v>0</v>
      </c>
      <c r="BJ124" s="112" t="str">
        <f t="shared" si="61"/>
        <v>3.1.3 - WDOTDP0020 - Daily Attendance and OT Entry</v>
      </c>
      <c r="BK124" s="112"/>
      <c r="BL124">
        <v>9</v>
      </c>
      <c r="BM124" t="s">
        <v>1277</v>
      </c>
      <c r="BN124">
        <v>3</v>
      </c>
      <c r="BO124" t="s">
        <v>1278</v>
      </c>
      <c r="BP124">
        <v>0</v>
      </c>
      <c r="BQ124" t="s">
        <v>588</v>
      </c>
      <c r="BR124">
        <v>1</v>
      </c>
      <c r="BS124" t="s">
        <v>1261</v>
      </c>
      <c r="BT124">
        <v>1</v>
      </c>
      <c r="BU124" t="s">
        <v>1261</v>
      </c>
      <c r="BV124">
        <v>1</v>
      </c>
      <c r="BW124" t="s">
        <v>1262</v>
      </c>
      <c r="BX124">
        <v>2</v>
      </c>
      <c r="BY124" t="s">
        <v>1251</v>
      </c>
      <c r="BZ124">
        <v>9</v>
      </c>
      <c r="CA124" t="s">
        <v>1277</v>
      </c>
      <c r="CB124">
        <v>12</v>
      </c>
      <c r="CC124">
        <v>11</v>
      </c>
      <c r="CD124" t="s">
        <v>1279</v>
      </c>
      <c r="CE124">
        <v>31</v>
      </c>
      <c r="CF124" t="s">
        <v>1280</v>
      </c>
      <c r="CG124">
        <v>0</v>
      </c>
      <c r="CH124" t="s">
        <v>588</v>
      </c>
      <c r="CI124">
        <v>-1</v>
      </c>
      <c r="CJ124">
        <v>-1</v>
      </c>
      <c r="CK124">
        <v>0</v>
      </c>
      <c r="CL124" t="s">
        <v>588</v>
      </c>
      <c r="CM124">
        <v>0</v>
      </c>
      <c r="CN124" t="s">
        <v>588</v>
      </c>
      <c r="CO124">
        <v>1</v>
      </c>
      <c r="CP124" t="s">
        <v>1265</v>
      </c>
      <c r="CQ124">
        <v>22</v>
      </c>
      <c r="CR124" t="s">
        <v>1281</v>
      </c>
      <c r="CS124">
        <v>2</v>
      </c>
      <c r="CT124" t="s">
        <v>1267</v>
      </c>
      <c r="CU124">
        <v>55</v>
      </c>
      <c r="CV124" t="s">
        <v>1282</v>
      </c>
      <c r="CW124">
        <v>26</v>
      </c>
      <c r="CX124" t="s">
        <v>1283</v>
      </c>
      <c r="CY124">
        <v>-1</v>
      </c>
      <c r="CZ124">
        <v>-1</v>
      </c>
      <c r="DA124">
        <v>-1</v>
      </c>
      <c r="DB124">
        <v>-1</v>
      </c>
      <c r="DC124">
        <v>-1</v>
      </c>
      <c r="DD124">
        <v>0</v>
      </c>
    </row>
    <row r="125" spans="1:108" s="111" customFormat="1" ht="18" hidden="1" customHeight="1" outlineLevel="1">
      <c r="A125" s="190">
        <f t="shared" si="60"/>
        <v>0</v>
      </c>
      <c r="B125" s="114">
        <v>3</v>
      </c>
      <c r="C125" s="113">
        <v>2</v>
      </c>
      <c r="D125" s="113"/>
      <c r="E125" s="113"/>
      <c r="F125" s="115"/>
      <c r="G125" s="127" t="s">
        <v>1284</v>
      </c>
      <c r="H125" s="133"/>
      <c r="I125" s="117"/>
      <c r="J125" s="113"/>
      <c r="K125" s="191"/>
      <c r="L125" s="113"/>
      <c r="M125" s="113"/>
      <c r="N125" s="113"/>
      <c r="O125" s="113"/>
      <c r="P125" s="118"/>
      <c r="Q125" s="119"/>
      <c r="R125" s="119"/>
      <c r="S125" s="119"/>
      <c r="T125" s="120"/>
      <c r="U125" s="121"/>
      <c r="V125" s="121"/>
      <c r="W125" s="121"/>
      <c r="X125" s="121"/>
      <c r="Y125" s="122"/>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123"/>
      <c r="BE125" s="123"/>
      <c r="BF125" s="123"/>
      <c r="BG125" s="198"/>
      <c r="BH125" s="124"/>
      <c r="BI125" s="123">
        <f t="shared" si="67"/>
        <v>0</v>
      </c>
      <c r="BJ125" s="112" t="str">
        <f t="shared" si="61"/>
        <v>3.2 - Advanced Search &amp; Submit</v>
      </c>
      <c r="BK125" s="112"/>
    </row>
    <row r="126" spans="1:108" s="111" customFormat="1" ht="18" hidden="1" customHeight="1" outlineLevel="1">
      <c r="A126" s="190">
        <f t="shared" si="60"/>
        <v>0</v>
      </c>
      <c r="B126" s="114">
        <v>3</v>
      </c>
      <c r="C126" s="113">
        <v>2</v>
      </c>
      <c r="D126" s="113">
        <v>1</v>
      </c>
      <c r="E126" s="113"/>
      <c r="F126" s="115"/>
      <c r="G126" s="125" t="s">
        <v>1285</v>
      </c>
      <c r="H126" s="133"/>
      <c r="I126" s="117"/>
      <c r="J126" s="113" t="s">
        <v>117</v>
      </c>
      <c r="K126" s="125" t="s">
        <v>203</v>
      </c>
      <c r="L126" s="113" t="s">
        <v>96</v>
      </c>
      <c r="M126" s="113">
        <v>1</v>
      </c>
      <c r="N126" s="113"/>
      <c r="O126" s="113"/>
      <c r="P126" s="118"/>
      <c r="Q126" s="119"/>
      <c r="R126" s="119"/>
      <c r="S126" s="119"/>
      <c r="T126" s="120">
        <f t="shared" ref="T126:T131" si="76">(IF(L126&lt;&gt;"M",0, IF(J126="New Function", (IF(Q126&lt;&gt;"",Q126,0)*(IF(R126&lt;&gt;"",R126,1)*IF(S126&lt;&gt;"",S126,1))), IF(J126="Modified Function", (IF(Q126&lt;&gt;"",Q126,0)*(IF(R126&lt;&gt;"",R126,1)*IF(S126&lt;&gt;"",0.9*S126+0.1,1))), IF(J126="BCT Testing Function", (IF(Q126&lt;&gt;"",Q126,0)*(IF(R126&lt;&gt;"",R126,1)*0.05*IF(S126&lt;&gt;"",S126,1))), 0)))))</f>
        <v>0</v>
      </c>
      <c r="U126" s="121">
        <f t="shared" ref="U126:U135" si="77">IF(L126&lt;&gt;"M",0,IF(M126=1,Z126+AA126+(AB126*0.2)+(AC126*0.3)+(AD126*0.1)+(AE126*0.5)+(AF126*0.1)+(ROUNDUP(AG126/5,0)*0.1)+(AH126*0.5)+AI126+AJ126+(AK126*0.5), IF(O126=1, AL126+(AM126*0.2)+(AN126*1)+(ROUNDUP(AO126/3,0)*0.1)+(AP126*0.5), (AQ126*1)+(AR126*0.3)+(AS126*0.1)+(ROUNDUP(AT126/3,0)*0.1)+(AU126*1)+(AV126*1)+(AW126*1)+(AX126*0.2)+(AY126*0.1)+(ROUNDUP(AZ126/3,0)*0.1)+(BA126*1)+(BB126*1)+(BC126*1))))</f>
        <v>13.9</v>
      </c>
      <c r="V126" s="126"/>
      <c r="W126" s="126"/>
      <c r="X126" s="121">
        <f t="shared" ref="X126:X131" si="78" xml:space="preserve"> U126*IF(W126&lt;&gt;"",W126,1)</f>
        <v>13.9</v>
      </c>
      <c r="Y126" s="122">
        <f t="shared" ref="Y126:Y135" si="79">IF(L126&lt;&gt;"M",0,( IF(J126="New Function", IF(M126=1,X126/$M$5,IF(N126=1,X126/$N$5,IF(O126=1,X126/$O$5,0))) * IF(V126&lt;&gt;"",V126,1), IF(J126= "Modified Function", (0.9*IF(V126&lt;&gt;"",V126,1)  + 0.1) * IF(M126=1,X126/$M$6,IF(N126=1,X126/$N$6,IF(O126=1,X126/$O$6,0))), IF(J126= "BCT Testing Function", 0.05*IF(V126&lt;&gt;"",V126,1) * IF(M126=1,X126/$M$6,IF(N126=1,X126/$N$6,IF(O126=1,X126/$O$6,0))), 0) )
 ) ))</f>
        <v>0</v>
      </c>
      <c r="Z126" s="76">
        <v>1</v>
      </c>
      <c r="AA126" s="76">
        <v>1</v>
      </c>
      <c r="AB126" s="76">
        <v>10</v>
      </c>
      <c r="AC126" s="76">
        <v>3</v>
      </c>
      <c r="AD126" s="76">
        <v>3</v>
      </c>
      <c r="AE126" s="76">
        <v>4</v>
      </c>
      <c r="AF126" s="76"/>
      <c r="AG126" s="76">
        <v>6</v>
      </c>
      <c r="AH126" s="76">
        <v>13</v>
      </c>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123">
        <f t="shared" ref="BD126:BD135" si="80">IF(J126="BCT Testing Function", 0, $Y126*$BD$9*20)</f>
        <v>0</v>
      </c>
      <c r="BE126" s="123">
        <f t="shared" ref="BE126:BE135" si="81">IF(J126="BCT Testing Function", 0, $Y126*$BE$9*20)</f>
        <v>0</v>
      </c>
      <c r="BF126" s="123">
        <f t="shared" ref="BF126:BF135" si="82">IF(J126="BCT Testing Function", $Y126*20, $Y126*$BF$9*20)</f>
        <v>0</v>
      </c>
      <c r="BG126" s="198"/>
      <c r="BH126" s="124"/>
      <c r="BI126" s="123">
        <f t="shared" si="67"/>
        <v>0</v>
      </c>
      <c r="BJ126" s="112" t="str">
        <f t="shared" si="61"/>
        <v>3.2.1 - WDOTDP0030 - Daily Attendance By Cost</v>
      </c>
      <c r="BK126" s="112"/>
      <c r="BL126">
        <v>11</v>
      </c>
      <c r="BM126" t="s">
        <v>1286</v>
      </c>
      <c r="BN126">
        <v>5</v>
      </c>
      <c r="BO126" t="s">
        <v>1287</v>
      </c>
      <c r="BP126">
        <v>2</v>
      </c>
      <c r="BQ126" t="s">
        <v>1288</v>
      </c>
      <c r="BR126">
        <v>0</v>
      </c>
      <c r="BS126" t="s">
        <v>588</v>
      </c>
      <c r="BT126">
        <v>3</v>
      </c>
      <c r="BU126" t="s">
        <v>1252</v>
      </c>
      <c r="BV126">
        <v>2</v>
      </c>
      <c r="BW126" t="s">
        <v>1289</v>
      </c>
      <c r="BX126">
        <v>4</v>
      </c>
      <c r="BY126" t="s">
        <v>1290</v>
      </c>
      <c r="BZ126">
        <v>11</v>
      </c>
      <c r="CA126" t="s">
        <v>1286</v>
      </c>
      <c r="CB126">
        <v>16</v>
      </c>
      <c r="CC126">
        <v>3</v>
      </c>
      <c r="CD126" t="s">
        <v>1291</v>
      </c>
      <c r="CE126">
        <v>3</v>
      </c>
      <c r="CF126" t="s">
        <v>1292</v>
      </c>
      <c r="CG126">
        <v>0</v>
      </c>
      <c r="CH126" t="s">
        <v>588</v>
      </c>
      <c r="CI126">
        <v>-1</v>
      </c>
      <c r="CJ126">
        <v>-1</v>
      </c>
      <c r="CK126">
        <v>0</v>
      </c>
      <c r="CL126" t="s">
        <v>588</v>
      </c>
      <c r="CM126">
        <v>0</v>
      </c>
      <c r="CN126" t="s">
        <v>588</v>
      </c>
      <c r="CO126">
        <v>2</v>
      </c>
      <c r="CP126" t="s">
        <v>876</v>
      </c>
      <c r="CQ126">
        <v>6</v>
      </c>
      <c r="CR126" t="s">
        <v>1293</v>
      </c>
      <c r="CS126">
        <v>4</v>
      </c>
      <c r="CT126" t="s">
        <v>1294</v>
      </c>
      <c r="CU126">
        <v>43</v>
      </c>
      <c r="CV126" t="s">
        <v>1295</v>
      </c>
      <c r="CW126">
        <v>13</v>
      </c>
      <c r="CX126" t="s">
        <v>1296</v>
      </c>
      <c r="CY126">
        <v>-1</v>
      </c>
      <c r="CZ126">
        <v>-1</v>
      </c>
      <c r="DA126">
        <v>-1</v>
      </c>
      <c r="DB126">
        <v>-1</v>
      </c>
      <c r="DC126">
        <v>-1</v>
      </c>
      <c r="DD126">
        <v>0</v>
      </c>
    </row>
    <row r="127" spans="1:108" s="111" customFormat="1" ht="18" hidden="1" customHeight="1" outlineLevel="1">
      <c r="A127" s="190">
        <f t="shared" si="60"/>
        <v>0</v>
      </c>
      <c r="B127" s="114">
        <v>3</v>
      </c>
      <c r="C127" s="113">
        <v>2</v>
      </c>
      <c r="D127" s="113">
        <v>1</v>
      </c>
      <c r="E127" s="113">
        <v>1</v>
      </c>
      <c r="F127" s="115"/>
      <c r="G127" s="125" t="s">
        <v>549</v>
      </c>
      <c r="H127" s="133"/>
      <c r="I127" s="117"/>
      <c r="J127" s="113" t="s">
        <v>117</v>
      </c>
      <c r="K127" s="125" t="s">
        <v>364</v>
      </c>
      <c r="L127" s="113" t="s">
        <v>96</v>
      </c>
      <c r="M127" s="113"/>
      <c r="N127" s="113"/>
      <c r="O127" s="113">
        <v>1</v>
      </c>
      <c r="P127" s="118"/>
      <c r="Q127" s="119"/>
      <c r="R127" s="119"/>
      <c r="S127" s="119"/>
      <c r="T127" s="120">
        <f>(IF(L127&lt;&gt;"M",0, IF(J127="New Function", (IF(Q127&lt;&gt;"",Q127,0)*(IF(R127&lt;&gt;"",R127,1)*IF(S127&lt;&gt;"",S127,1))), IF(J127="Modified Function", (IF(Q127&lt;&gt;"",Q127,0)*(IF(R127&lt;&gt;"",R127,1)*IF(S127&lt;&gt;"",0.9*S127+0.1,1))), IF(J127="BCT Testing Function", (IF(Q127&lt;&gt;"",Q127,0)*(IF(R127&lt;&gt;"",R127,1)*0.05*IF(S127&lt;&gt;"",S127,1))), 0)))))</f>
        <v>0</v>
      </c>
      <c r="U127" s="121">
        <f t="shared" si="77"/>
        <v>0</v>
      </c>
      <c r="V127" s="126"/>
      <c r="W127" s="126"/>
      <c r="X127" s="121">
        <f xml:space="preserve"> U127*IF(W127&lt;&gt;"",W127,1)</f>
        <v>0</v>
      </c>
      <c r="Y127" s="122">
        <f t="shared" si="79"/>
        <v>0</v>
      </c>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123">
        <f t="shared" si="80"/>
        <v>0</v>
      </c>
      <c r="BE127" s="123">
        <f t="shared" si="81"/>
        <v>0</v>
      </c>
      <c r="BF127" s="123">
        <f t="shared" si="82"/>
        <v>0</v>
      </c>
      <c r="BG127" s="198"/>
      <c r="BH127" s="124"/>
      <c r="BI127" s="123">
        <f>BE127+BF127+BD127</f>
        <v>0</v>
      </c>
      <c r="BJ127" s="112" t="str">
        <f t="shared" si="61"/>
        <v>3.2.1.1 - LDOTRP0041 - OT Record by shift</v>
      </c>
      <c r="BK127" s="112"/>
    </row>
    <row r="128" spans="1:108" s="111" customFormat="1" ht="18" hidden="1" customHeight="1" outlineLevel="1">
      <c r="A128" s="190">
        <f t="shared" si="60"/>
        <v>0</v>
      </c>
      <c r="B128" s="114">
        <v>3</v>
      </c>
      <c r="C128" s="113">
        <v>2</v>
      </c>
      <c r="D128" s="113">
        <v>1</v>
      </c>
      <c r="E128" s="113">
        <v>2</v>
      </c>
      <c r="F128" s="115"/>
      <c r="G128" s="125" t="s">
        <v>1297</v>
      </c>
      <c r="H128" s="133"/>
      <c r="I128" s="117"/>
      <c r="J128" s="113" t="s">
        <v>117</v>
      </c>
      <c r="K128" s="125" t="s">
        <v>107</v>
      </c>
      <c r="L128" s="113" t="s">
        <v>96</v>
      </c>
      <c r="M128" s="113">
        <v>1</v>
      </c>
      <c r="N128" s="113"/>
      <c r="O128" s="113"/>
      <c r="P128" s="118"/>
      <c r="Q128" s="119"/>
      <c r="R128" s="119"/>
      <c r="S128" s="119"/>
      <c r="T128" s="120">
        <f>(IF(L128&lt;&gt;"M",0, IF(J128="New Function", (IF(Q128&lt;&gt;"",Q128,0)*(IF(R128&lt;&gt;"",R128,1)*IF(S128&lt;&gt;"",S128,1))), IF(J128="Modified Function", (IF(Q128&lt;&gt;"",Q128,0)*(IF(R128&lt;&gt;"",R128,1)*IF(S128&lt;&gt;"",0.9*S128+0.1,1))), IF(J128="BCT Testing Function", (IF(Q128&lt;&gt;"",Q128,0)*(IF(R128&lt;&gt;"",R128,1)*0.05*IF(S128&lt;&gt;"",S128,1))), 0)))))</f>
        <v>0</v>
      </c>
      <c r="U128" s="121">
        <f t="shared" si="77"/>
        <v>4.5999999999999996</v>
      </c>
      <c r="V128" s="126"/>
      <c r="W128" s="126"/>
      <c r="X128" s="121">
        <f xml:space="preserve"> U128*IF(W128&lt;&gt;"",W128,1)</f>
        <v>4.5999999999999996</v>
      </c>
      <c r="Y128" s="122">
        <f t="shared" si="79"/>
        <v>0</v>
      </c>
      <c r="Z128" s="76">
        <v>1</v>
      </c>
      <c r="AA128" s="76"/>
      <c r="AB128" s="76"/>
      <c r="AC128" s="76"/>
      <c r="AD128" s="76"/>
      <c r="AE128" s="76">
        <v>1</v>
      </c>
      <c r="AF128" s="76"/>
      <c r="AG128" s="76">
        <v>4</v>
      </c>
      <c r="AH128" s="76">
        <v>6</v>
      </c>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123">
        <f t="shared" si="80"/>
        <v>0</v>
      </c>
      <c r="BE128" s="123">
        <f t="shared" si="81"/>
        <v>0</v>
      </c>
      <c r="BF128" s="123">
        <f t="shared" si="82"/>
        <v>0</v>
      </c>
      <c r="BG128" s="198"/>
      <c r="BH128" s="124"/>
      <c r="BI128" s="123">
        <f>BE128+BF128+BD128</f>
        <v>0</v>
      </c>
      <c r="BJ128" s="112" t="str">
        <f t="shared" si="61"/>
        <v>3.2.1.2 - WDOTDP0031 - Approver1-Approver2 for approval</v>
      </c>
      <c r="BK128" s="112"/>
      <c r="BL128">
        <v>1</v>
      </c>
      <c r="BM128" t="s">
        <v>1121</v>
      </c>
      <c r="BN128">
        <v>0</v>
      </c>
      <c r="BO128" t="s">
        <v>588</v>
      </c>
      <c r="BP128">
        <v>0</v>
      </c>
      <c r="BQ128" t="s">
        <v>588</v>
      </c>
      <c r="BR128">
        <v>0</v>
      </c>
      <c r="BS128" t="s">
        <v>588</v>
      </c>
      <c r="BT128">
        <v>0</v>
      </c>
      <c r="BU128" t="s">
        <v>588</v>
      </c>
      <c r="BV128">
        <v>0</v>
      </c>
      <c r="BW128" t="s">
        <v>588</v>
      </c>
      <c r="BX128">
        <v>0</v>
      </c>
      <c r="BY128" t="s">
        <v>588</v>
      </c>
      <c r="BZ128">
        <v>0</v>
      </c>
      <c r="CA128" t="s">
        <v>588</v>
      </c>
      <c r="CB128">
        <v>1</v>
      </c>
      <c r="CC128">
        <v>0</v>
      </c>
      <c r="CD128" t="s">
        <v>588</v>
      </c>
      <c r="CE128">
        <v>2</v>
      </c>
      <c r="CF128" t="s">
        <v>1298</v>
      </c>
      <c r="CG128">
        <v>0</v>
      </c>
      <c r="CH128" t="s">
        <v>588</v>
      </c>
      <c r="CI128">
        <v>-1</v>
      </c>
      <c r="CJ128">
        <v>-1</v>
      </c>
      <c r="CK128">
        <v>0</v>
      </c>
      <c r="CL128" t="s">
        <v>588</v>
      </c>
      <c r="CM128">
        <v>0</v>
      </c>
      <c r="CN128" t="s">
        <v>588</v>
      </c>
      <c r="CO128">
        <v>0</v>
      </c>
      <c r="CP128" t="s">
        <v>588</v>
      </c>
      <c r="CQ128">
        <v>4</v>
      </c>
      <c r="CR128" t="s">
        <v>1299</v>
      </c>
      <c r="CS128">
        <v>1</v>
      </c>
      <c r="CT128" t="s">
        <v>1009</v>
      </c>
      <c r="CU128">
        <v>7</v>
      </c>
      <c r="CV128" t="s">
        <v>1300</v>
      </c>
      <c r="CW128">
        <v>6</v>
      </c>
      <c r="CX128" t="s">
        <v>1301</v>
      </c>
      <c r="CY128">
        <v>-1</v>
      </c>
      <c r="CZ128">
        <v>-1</v>
      </c>
      <c r="DA128">
        <v>-1</v>
      </c>
      <c r="DB128">
        <v>-1</v>
      </c>
      <c r="DC128">
        <v>-1</v>
      </c>
      <c r="DD128">
        <v>0</v>
      </c>
    </row>
    <row r="129" spans="1:108" s="111" customFormat="1" ht="18" hidden="1" customHeight="1" outlineLevel="1">
      <c r="A129" s="190">
        <f t="shared" si="60"/>
        <v>0</v>
      </c>
      <c r="B129" s="114">
        <v>3</v>
      </c>
      <c r="C129" s="113">
        <v>2</v>
      </c>
      <c r="D129" s="113">
        <v>1</v>
      </c>
      <c r="E129" s="113">
        <v>3</v>
      </c>
      <c r="F129" s="115"/>
      <c r="G129" s="125" t="s">
        <v>445</v>
      </c>
      <c r="H129" s="133"/>
      <c r="I129" s="117"/>
      <c r="J129" s="113" t="s">
        <v>117</v>
      </c>
      <c r="K129" s="125" t="s">
        <v>204</v>
      </c>
      <c r="L129" s="113" t="s">
        <v>96</v>
      </c>
      <c r="M129" s="113">
        <v>1</v>
      </c>
      <c r="N129" s="113"/>
      <c r="O129" s="113"/>
      <c r="P129" s="118"/>
      <c r="Q129" s="119"/>
      <c r="R129" s="119"/>
      <c r="S129" s="119"/>
      <c r="T129" s="120">
        <f>(IF(L129&lt;&gt;"M",0, IF(J129="New Function", (IF(Q129&lt;&gt;"",Q129,0)*(IF(R129&lt;&gt;"",R129,1)*IF(S129&lt;&gt;"",S129,1))), IF(J129="Modified Function", (IF(Q129&lt;&gt;"",Q129,0)*(IF(R129&lt;&gt;"",R129,1)*IF(S129&lt;&gt;"",0.9*S129+0.1,1))), IF(J129="BCT Testing Function", (IF(Q129&lt;&gt;"",Q129,0)*(IF(R129&lt;&gt;"",R129,1)*0.05*IF(S129&lt;&gt;"",S129,1))), 0)))))</f>
        <v>0</v>
      </c>
      <c r="U129" s="121">
        <f t="shared" si="77"/>
        <v>13</v>
      </c>
      <c r="V129" s="126"/>
      <c r="W129" s="126"/>
      <c r="X129" s="121">
        <f xml:space="preserve"> U129*IF(W129&lt;&gt;"",W129,1)</f>
        <v>13</v>
      </c>
      <c r="Y129" s="122">
        <f t="shared" si="79"/>
        <v>0</v>
      </c>
      <c r="Z129" s="76">
        <v>1</v>
      </c>
      <c r="AA129" s="76">
        <v>1</v>
      </c>
      <c r="AB129" s="76">
        <v>8</v>
      </c>
      <c r="AC129" s="76">
        <v>1</v>
      </c>
      <c r="AD129" s="76"/>
      <c r="AE129" s="76">
        <v>5</v>
      </c>
      <c r="AF129" s="76"/>
      <c r="AG129" s="76">
        <v>4</v>
      </c>
      <c r="AH129" s="76">
        <v>13</v>
      </c>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123">
        <f t="shared" si="80"/>
        <v>0</v>
      </c>
      <c r="BE129" s="123">
        <f t="shared" si="81"/>
        <v>0</v>
      </c>
      <c r="BF129" s="123">
        <f t="shared" si="82"/>
        <v>0</v>
      </c>
      <c r="BG129" s="198"/>
      <c r="BH129" s="124"/>
      <c r="BI129" s="123">
        <f>BE129+BF129+BD129</f>
        <v>0</v>
      </c>
      <c r="BJ129" s="112" t="str">
        <f t="shared" si="61"/>
        <v>3.2.1.3 - WDOTDP0032 - List employee by cost center</v>
      </c>
      <c r="BK129" s="112"/>
      <c r="BL129">
        <v>9</v>
      </c>
      <c r="BM129" t="s">
        <v>1302</v>
      </c>
      <c r="BN129">
        <v>8</v>
      </c>
      <c r="BO129" t="s">
        <v>1303</v>
      </c>
      <c r="BP129">
        <v>0</v>
      </c>
      <c r="BQ129" t="s">
        <v>588</v>
      </c>
      <c r="BR129">
        <v>1</v>
      </c>
      <c r="BS129" t="s">
        <v>741</v>
      </c>
      <c r="BT129">
        <v>0</v>
      </c>
      <c r="BU129" t="s">
        <v>588</v>
      </c>
      <c r="BV129">
        <v>1</v>
      </c>
      <c r="BW129" t="s">
        <v>1262</v>
      </c>
      <c r="BX129">
        <v>2</v>
      </c>
      <c r="BY129" t="s">
        <v>1304</v>
      </c>
      <c r="BZ129">
        <v>10</v>
      </c>
      <c r="CA129" t="s">
        <v>1305</v>
      </c>
      <c r="CB129">
        <v>11</v>
      </c>
      <c r="CC129">
        <v>0</v>
      </c>
      <c r="CD129" t="s">
        <v>588</v>
      </c>
      <c r="CE129">
        <v>0</v>
      </c>
      <c r="CF129" t="s">
        <v>588</v>
      </c>
      <c r="CG129">
        <v>0</v>
      </c>
      <c r="CH129" t="s">
        <v>588</v>
      </c>
      <c r="CI129">
        <v>-1</v>
      </c>
      <c r="CJ129">
        <v>-1</v>
      </c>
      <c r="CK129">
        <v>0</v>
      </c>
      <c r="CL129" t="s">
        <v>588</v>
      </c>
      <c r="CM129">
        <v>0</v>
      </c>
      <c r="CN129" t="s">
        <v>588</v>
      </c>
      <c r="CO129">
        <v>2</v>
      </c>
      <c r="CP129" t="s">
        <v>876</v>
      </c>
      <c r="CQ129">
        <v>4</v>
      </c>
      <c r="CR129" t="s">
        <v>1306</v>
      </c>
      <c r="CS129">
        <v>5</v>
      </c>
      <c r="CT129" t="s">
        <v>1307</v>
      </c>
      <c r="CU129">
        <v>51</v>
      </c>
      <c r="CV129" t="s">
        <v>1308</v>
      </c>
      <c r="CW129">
        <v>13</v>
      </c>
      <c r="CX129" t="s">
        <v>1309</v>
      </c>
      <c r="CY129">
        <v>-1</v>
      </c>
      <c r="CZ129">
        <v>-1</v>
      </c>
      <c r="DA129">
        <v>-1</v>
      </c>
      <c r="DB129">
        <v>-1</v>
      </c>
      <c r="DC129">
        <v>-1</v>
      </c>
      <c r="DD129">
        <v>0</v>
      </c>
    </row>
    <row r="130" spans="1:108" s="111" customFormat="1" ht="18" hidden="1" customHeight="1" outlineLevel="1">
      <c r="A130" s="190">
        <f t="shared" si="60"/>
        <v>0</v>
      </c>
      <c r="B130" s="114">
        <v>3</v>
      </c>
      <c r="C130" s="113">
        <v>2</v>
      </c>
      <c r="D130" s="113">
        <v>1</v>
      </c>
      <c r="E130" s="113">
        <v>3</v>
      </c>
      <c r="F130" s="113">
        <v>1</v>
      </c>
      <c r="G130" s="125" t="s">
        <v>548</v>
      </c>
      <c r="H130" s="133"/>
      <c r="I130" s="117"/>
      <c r="J130" s="113" t="s">
        <v>117</v>
      </c>
      <c r="K130" s="125" t="s">
        <v>361</v>
      </c>
      <c r="L130" s="113" t="s">
        <v>96</v>
      </c>
      <c r="M130" s="113"/>
      <c r="N130" s="113"/>
      <c r="O130" s="113">
        <v>1</v>
      </c>
      <c r="P130" s="118"/>
      <c r="Q130" s="119"/>
      <c r="R130" s="119"/>
      <c r="S130" s="119"/>
      <c r="T130" s="120">
        <f>(IF(L130&lt;&gt;"M",0, IF(J130="New Function", (IF(Q130&lt;&gt;"",Q130,0)*(IF(R130&lt;&gt;"",R130,1)*IF(S130&lt;&gt;"",S130,1))), IF(J130="Modified Function", (IF(Q130&lt;&gt;"",Q130,0)*(IF(R130&lt;&gt;"",R130,1)*IF(S130&lt;&gt;"",0.9*S130+0.1,1))), IF(J130="BCT Testing Function", (IF(Q130&lt;&gt;"",Q130,0)*(IF(R130&lt;&gt;"",R130,1)*0.05*IF(S130&lt;&gt;"",S130,1))), 0)))))</f>
        <v>0</v>
      </c>
      <c r="U130" s="121">
        <f t="shared" si="77"/>
        <v>0</v>
      </c>
      <c r="V130" s="126"/>
      <c r="W130" s="126"/>
      <c r="X130" s="121">
        <f xml:space="preserve"> U130*IF(W130&lt;&gt;"",W130,1)</f>
        <v>0</v>
      </c>
      <c r="Y130" s="122">
        <f t="shared" si="79"/>
        <v>0</v>
      </c>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123">
        <f t="shared" si="80"/>
        <v>0</v>
      </c>
      <c r="BE130" s="123">
        <f t="shared" si="81"/>
        <v>0</v>
      </c>
      <c r="BF130" s="123">
        <f t="shared" si="82"/>
        <v>0</v>
      </c>
      <c r="BG130" s="198"/>
      <c r="BH130" s="124"/>
      <c r="BI130" s="123">
        <f>BE130+BF130+BD130</f>
        <v>0</v>
      </c>
      <c r="BJ130" s="112" t="str">
        <f t="shared" si="61"/>
        <v>3.2.1.3.1 - LDOTRP0032 - OT Record by month</v>
      </c>
      <c r="BK130" s="112"/>
    </row>
    <row r="131" spans="1:108" s="111" customFormat="1" ht="18" hidden="1" customHeight="1" outlineLevel="1">
      <c r="A131" s="190">
        <f t="shared" si="60"/>
        <v>0</v>
      </c>
      <c r="B131" s="114">
        <v>3</v>
      </c>
      <c r="C131" s="113">
        <v>2</v>
      </c>
      <c r="D131" s="113">
        <v>2</v>
      </c>
      <c r="E131" s="113"/>
      <c r="F131" s="115"/>
      <c r="G131" s="125" t="s">
        <v>1310</v>
      </c>
      <c r="H131" s="133"/>
      <c r="I131" s="117"/>
      <c r="J131" s="113" t="s">
        <v>117</v>
      </c>
      <c r="K131" s="125" t="s">
        <v>205</v>
      </c>
      <c r="L131" s="113" t="s">
        <v>96</v>
      </c>
      <c r="M131" s="113">
        <v>1</v>
      </c>
      <c r="N131" s="113"/>
      <c r="O131" s="113"/>
      <c r="P131" s="118"/>
      <c r="Q131" s="119"/>
      <c r="R131" s="119"/>
      <c r="S131" s="119"/>
      <c r="T131" s="120">
        <f t="shared" si="76"/>
        <v>0</v>
      </c>
      <c r="U131" s="121">
        <f t="shared" si="77"/>
        <v>13.6</v>
      </c>
      <c r="V131" s="126"/>
      <c r="W131" s="126"/>
      <c r="X131" s="121">
        <f t="shared" si="78"/>
        <v>13.6</v>
      </c>
      <c r="Y131" s="122">
        <f t="shared" si="79"/>
        <v>0</v>
      </c>
      <c r="Z131" s="76">
        <v>1</v>
      </c>
      <c r="AA131" s="76">
        <v>1</v>
      </c>
      <c r="AB131" s="76">
        <v>10</v>
      </c>
      <c r="AC131" s="76">
        <v>3</v>
      </c>
      <c r="AD131" s="76">
        <v>5</v>
      </c>
      <c r="AE131" s="76">
        <v>5</v>
      </c>
      <c r="AF131" s="76"/>
      <c r="AG131" s="76">
        <v>8</v>
      </c>
      <c r="AH131" s="76">
        <v>11</v>
      </c>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123">
        <f t="shared" si="80"/>
        <v>0</v>
      </c>
      <c r="BE131" s="123">
        <f t="shared" si="81"/>
        <v>0</v>
      </c>
      <c r="BF131" s="123">
        <f t="shared" si="82"/>
        <v>0</v>
      </c>
      <c r="BG131" s="198"/>
      <c r="BH131" s="124"/>
      <c r="BI131" s="123">
        <f t="shared" si="67"/>
        <v>0</v>
      </c>
      <c r="BJ131" s="112" t="str">
        <f t="shared" si="61"/>
        <v>3.2.2 - WDOTDP0040 - Daily Attendance By Employee</v>
      </c>
      <c r="BK131" s="112"/>
      <c r="BL131">
        <v>11</v>
      </c>
      <c r="BM131" t="s">
        <v>1286</v>
      </c>
      <c r="BN131">
        <v>2</v>
      </c>
      <c r="BO131" t="s">
        <v>1311</v>
      </c>
      <c r="BP131">
        <v>0</v>
      </c>
      <c r="BQ131" t="s">
        <v>588</v>
      </c>
      <c r="BR131">
        <v>0</v>
      </c>
      <c r="BS131" t="s">
        <v>588</v>
      </c>
      <c r="BT131">
        <v>3</v>
      </c>
      <c r="BU131" t="s">
        <v>1252</v>
      </c>
      <c r="BV131">
        <v>3</v>
      </c>
      <c r="BW131" t="s">
        <v>1312</v>
      </c>
      <c r="BX131">
        <v>4</v>
      </c>
      <c r="BY131" t="s">
        <v>1290</v>
      </c>
      <c r="BZ131">
        <v>11</v>
      </c>
      <c r="CA131" t="s">
        <v>1286</v>
      </c>
      <c r="CB131">
        <v>17</v>
      </c>
      <c r="CC131">
        <v>5</v>
      </c>
      <c r="CD131" t="s">
        <v>1313</v>
      </c>
      <c r="CE131">
        <v>3</v>
      </c>
      <c r="CF131" t="s">
        <v>777</v>
      </c>
      <c r="CG131">
        <v>0</v>
      </c>
      <c r="CH131" t="s">
        <v>588</v>
      </c>
      <c r="CI131">
        <v>-1</v>
      </c>
      <c r="CJ131">
        <v>-1</v>
      </c>
      <c r="CK131">
        <v>0</v>
      </c>
      <c r="CL131" t="s">
        <v>588</v>
      </c>
      <c r="CM131">
        <v>0</v>
      </c>
      <c r="CN131" t="s">
        <v>588</v>
      </c>
      <c r="CO131">
        <v>2</v>
      </c>
      <c r="CP131" t="s">
        <v>876</v>
      </c>
      <c r="CQ131">
        <v>8</v>
      </c>
      <c r="CR131" t="s">
        <v>1314</v>
      </c>
      <c r="CS131">
        <v>5</v>
      </c>
      <c r="CT131" t="s">
        <v>1315</v>
      </c>
      <c r="CU131">
        <v>38</v>
      </c>
      <c r="CV131" t="s">
        <v>1316</v>
      </c>
      <c r="CW131">
        <v>11</v>
      </c>
      <c r="CX131" t="s">
        <v>1317</v>
      </c>
      <c r="CY131">
        <v>-1</v>
      </c>
      <c r="CZ131">
        <v>-1</v>
      </c>
      <c r="DA131">
        <v>-1</v>
      </c>
      <c r="DB131">
        <v>-1</v>
      </c>
      <c r="DC131">
        <v>-1</v>
      </c>
      <c r="DD131">
        <v>0</v>
      </c>
    </row>
    <row r="132" spans="1:108" s="111" customFormat="1" ht="18" hidden="1" customHeight="1" outlineLevel="1">
      <c r="A132" s="190">
        <f t="shared" si="60"/>
        <v>0</v>
      </c>
      <c r="B132" s="114">
        <v>3</v>
      </c>
      <c r="C132" s="113">
        <v>2</v>
      </c>
      <c r="D132" s="113">
        <v>2</v>
      </c>
      <c r="E132" s="113">
        <v>1</v>
      </c>
      <c r="F132" s="115"/>
      <c r="G132" s="125" t="s">
        <v>548</v>
      </c>
      <c r="H132" s="133"/>
      <c r="I132" s="117"/>
      <c r="J132" s="113" t="s">
        <v>117</v>
      </c>
      <c r="K132" s="125" t="s">
        <v>360</v>
      </c>
      <c r="L132" s="113" t="s">
        <v>96</v>
      </c>
      <c r="M132" s="113"/>
      <c r="N132" s="113"/>
      <c r="O132" s="113">
        <v>1</v>
      </c>
      <c r="P132" s="118"/>
      <c r="Q132" s="119"/>
      <c r="R132" s="119"/>
      <c r="S132" s="119"/>
      <c r="T132" s="120">
        <f>(IF(L132&lt;&gt;"M",0, IF(J132="New Function", (IF(Q132&lt;&gt;"",Q132,0)*(IF(R132&lt;&gt;"",R132,1)*IF(S132&lt;&gt;"",S132,1))), IF(J132="Modified Function", (IF(Q132&lt;&gt;"",Q132,0)*(IF(R132&lt;&gt;"",R132,1)*IF(S132&lt;&gt;"",0.9*S132+0.1,1))), IF(J132="BCT Testing Function", (IF(Q132&lt;&gt;"",Q132,0)*(IF(R132&lt;&gt;"",R132,1)*0.05*IF(S132&lt;&gt;"",S132,1))), 0)))))</f>
        <v>0</v>
      </c>
      <c r="U132" s="121">
        <f t="shared" si="77"/>
        <v>0</v>
      </c>
      <c r="V132" s="126"/>
      <c r="W132" s="126"/>
      <c r="X132" s="121">
        <f xml:space="preserve"> U132*IF(W132&lt;&gt;"",W132,1)</f>
        <v>0</v>
      </c>
      <c r="Y132" s="122">
        <f t="shared" si="79"/>
        <v>0</v>
      </c>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123">
        <f t="shared" si="80"/>
        <v>0</v>
      </c>
      <c r="BE132" s="123">
        <f t="shared" si="81"/>
        <v>0</v>
      </c>
      <c r="BF132" s="123">
        <f t="shared" si="82"/>
        <v>0</v>
      </c>
      <c r="BG132" s="198"/>
      <c r="BH132" s="124"/>
      <c r="BI132" s="123">
        <f>BE132+BF132+BD132</f>
        <v>0</v>
      </c>
      <c r="BJ132" s="112" t="str">
        <f t="shared" si="61"/>
        <v>3.2.2.1 - LDOTRP0031 - OT Record by month</v>
      </c>
      <c r="BK132" s="112"/>
    </row>
    <row r="133" spans="1:108" s="111" customFormat="1" ht="18" hidden="1" customHeight="1" outlineLevel="1">
      <c r="A133" s="190">
        <f t="shared" si="60"/>
        <v>0</v>
      </c>
      <c r="B133" s="114">
        <v>3</v>
      </c>
      <c r="C133" s="113">
        <v>2</v>
      </c>
      <c r="D133" s="113">
        <v>2</v>
      </c>
      <c r="E133" s="113">
        <v>2</v>
      </c>
      <c r="F133" s="115"/>
      <c r="G133" s="125" t="s">
        <v>550</v>
      </c>
      <c r="H133" s="133"/>
      <c r="I133" s="117"/>
      <c r="J133" s="113" t="s">
        <v>117</v>
      </c>
      <c r="K133" s="125" t="s">
        <v>367</v>
      </c>
      <c r="L133" s="113" t="s">
        <v>96</v>
      </c>
      <c r="M133" s="113"/>
      <c r="N133" s="113"/>
      <c r="O133" s="113">
        <v>1</v>
      </c>
      <c r="P133" s="118"/>
      <c r="Q133" s="119"/>
      <c r="R133" s="119"/>
      <c r="S133" s="119"/>
      <c r="T133" s="120">
        <f>(IF(L133&lt;&gt;"M",0, IF(J133="New Function", (IF(Q133&lt;&gt;"",Q133,0)*(IF(R133&lt;&gt;"",R133,1)*IF(S133&lt;&gt;"",S133,1))), IF(J133="Modified Function", (IF(Q133&lt;&gt;"",Q133,0)*(IF(R133&lt;&gt;"",R133,1)*IF(S133&lt;&gt;"",0.9*S133+0.1,1))), IF(J133="BCT Testing Function", (IF(Q133&lt;&gt;"",Q133,0)*(IF(R133&lt;&gt;"",R133,1)*0.05*IF(S133&lt;&gt;"",S133,1))), 0)))))</f>
        <v>0</v>
      </c>
      <c r="U133" s="121">
        <f t="shared" si="77"/>
        <v>0</v>
      </c>
      <c r="V133" s="126"/>
      <c r="W133" s="126"/>
      <c r="X133" s="121">
        <f xml:space="preserve"> U133*IF(W133&lt;&gt;"",W133,1)</f>
        <v>0</v>
      </c>
      <c r="Y133" s="122">
        <f t="shared" si="79"/>
        <v>0</v>
      </c>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123">
        <f t="shared" si="80"/>
        <v>0</v>
      </c>
      <c r="BE133" s="123">
        <f t="shared" si="81"/>
        <v>0</v>
      </c>
      <c r="BF133" s="123">
        <f t="shared" si="82"/>
        <v>0</v>
      </c>
      <c r="BG133" s="198"/>
      <c r="BH133" s="124"/>
      <c r="BI133" s="123">
        <f>BE133+BF133+BD133</f>
        <v>0</v>
      </c>
      <c r="BJ133" s="112" t="str">
        <f t="shared" si="61"/>
        <v>3.2.2.2 - LDOTRP0052 - OT Record by employee</v>
      </c>
      <c r="BK133" s="112"/>
    </row>
    <row r="134" spans="1:108" s="111" customFormat="1" ht="18" hidden="1" customHeight="1" outlineLevel="1">
      <c r="A134" s="190">
        <f t="shared" si="60"/>
        <v>0</v>
      </c>
      <c r="B134" s="114">
        <v>3</v>
      </c>
      <c r="C134" s="113">
        <v>2</v>
      </c>
      <c r="D134" s="113">
        <v>2</v>
      </c>
      <c r="E134" s="113">
        <v>3</v>
      </c>
      <c r="F134" s="115"/>
      <c r="G134" s="125" t="s">
        <v>446</v>
      </c>
      <c r="H134" s="133"/>
      <c r="I134" s="117"/>
      <c r="J134" s="113" t="s">
        <v>117</v>
      </c>
      <c r="K134" s="125" t="s">
        <v>206</v>
      </c>
      <c r="L134" s="113" t="s">
        <v>96</v>
      </c>
      <c r="M134" s="113">
        <v>1</v>
      </c>
      <c r="N134" s="113"/>
      <c r="O134" s="113"/>
      <c r="P134" s="118"/>
      <c r="Q134" s="119"/>
      <c r="R134" s="119"/>
      <c r="S134" s="119"/>
      <c r="T134" s="120">
        <f>(IF(L134&lt;&gt;"M",0, IF(J134="New Function", (IF(Q134&lt;&gt;"",Q134,0)*(IF(R134&lt;&gt;"",R134,1)*IF(S134&lt;&gt;"",S134,1))), IF(J134="Modified Function", (IF(Q134&lt;&gt;"",Q134,0)*(IF(R134&lt;&gt;"",R134,1)*IF(S134&lt;&gt;"",0.9*S134+0.1,1))), IF(J134="BCT Testing Function", (IF(Q134&lt;&gt;"",Q134,0)*(IF(R134&lt;&gt;"",R134,1)*0.05*IF(S134&lt;&gt;"",S134,1))), 0)))))</f>
        <v>0</v>
      </c>
      <c r="U134" s="121">
        <f t="shared" si="77"/>
        <v>12.899999999999999</v>
      </c>
      <c r="V134" s="126"/>
      <c r="W134" s="126"/>
      <c r="X134" s="121">
        <f xml:space="preserve"> U134*IF(W134&lt;&gt;"",W134,1)</f>
        <v>12.899999999999999</v>
      </c>
      <c r="Y134" s="122">
        <f t="shared" si="79"/>
        <v>0</v>
      </c>
      <c r="Z134" s="76">
        <v>1</v>
      </c>
      <c r="AA134" s="76">
        <v>1</v>
      </c>
      <c r="AB134" s="76">
        <v>10</v>
      </c>
      <c r="AC134" s="76">
        <v>1</v>
      </c>
      <c r="AD134" s="76"/>
      <c r="AE134" s="76">
        <v>5</v>
      </c>
      <c r="AF134" s="76"/>
      <c r="AG134" s="76">
        <v>5</v>
      </c>
      <c r="AH134" s="76">
        <v>12</v>
      </c>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123">
        <f t="shared" si="80"/>
        <v>0</v>
      </c>
      <c r="BE134" s="123">
        <f t="shared" si="81"/>
        <v>0</v>
      </c>
      <c r="BF134" s="123">
        <f t="shared" si="82"/>
        <v>0</v>
      </c>
      <c r="BG134" s="198"/>
      <c r="BH134" s="124"/>
      <c r="BI134" s="123">
        <f>BE134+BF134+BD134</f>
        <v>0</v>
      </c>
      <c r="BJ134" s="112" t="str">
        <f t="shared" si="61"/>
        <v>3.2.2.3 - WDOTDP0041 - Daily attendance Data By Employee</v>
      </c>
      <c r="BK134" s="112"/>
      <c r="BL134">
        <v>11</v>
      </c>
      <c r="BM134" t="s">
        <v>1318</v>
      </c>
      <c r="BN134">
        <v>9</v>
      </c>
      <c r="BO134" t="s">
        <v>1319</v>
      </c>
      <c r="BP134">
        <v>4</v>
      </c>
      <c r="BQ134" t="s">
        <v>1320</v>
      </c>
      <c r="BR134">
        <v>1</v>
      </c>
      <c r="BS134" t="s">
        <v>741</v>
      </c>
      <c r="BT134">
        <v>0</v>
      </c>
      <c r="BU134" t="s">
        <v>588</v>
      </c>
      <c r="BV134">
        <v>1</v>
      </c>
      <c r="BW134" t="s">
        <v>1262</v>
      </c>
      <c r="BX134">
        <v>2</v>
      </c>
      <c r="BY134" t="s">
        <v>1304</v>
      </c>
      <c r="BZ134">
        <v>12</v>
      </c>
      <c r="CA134" t="s">
        <v>1321</v>
      </c>
      <c r="CB134">
        <v>13</v>
      </c>
      <c r="CC134">
        <v>0</v>
      </c>
      <c r="CD134" t="s">
        <v>588</v>
      </c>
      <c r="CE134">
        <v>0</v>
      </c>
      <c r="CF134" t="s">
        <v>588</v>
      </c>
      <c r="CG134">
        <v>0</v>
      </c>
      <c r="CH134" t="s">
        <v>588</v>
      </c>
      <c r="CI134">
        <v>-1</v>
      </c>
      <c r="CJ134">
        <v>-1</v>
      </c>
      <c r="CK134">
        <v>0</v>
      </c>
      <c r="CL134" t="s">
        <v>588</v>
      </c>
      <c r="CM134">
        <v>0</v>
      </c>
      <c r="CN134" t="s">
        <v>588</v>
      </c>
      <c r="CO134">
        <v>2</v>
      </c>
      <c r="CP134" t="s">
        <v>876</v>
      </c>
      <c r="CQ134">
        <v>5</v>
      </c>
      <c r="CR134" t="s">
        <v>1322</v>
      </c>
      <c r="CS134">
        <v>5</v>
      </c>
      <c r="CT134" t="s">
        <v>1323</v>
      </c>
      <c r="CU134">
        <v>54</v>
      </c>
      <c r="CV134" t="s">
        <v>1324</v>
      </c>
      <c r="CW134">
        <v>12</v>
      </c>
      <c r="CX134" t="s">
        <v>1325</v>
      </c>
      <c r="CY134">
        <v>-1</v>
      </c>
      <c r="CZ134">
        <v>-1</v>
      </c>
      <c r="DA134">
        <v>-1</v>
      </c>
      <c r="DB134">
        <v>-1</v>
      </c>
      <c r="DC134">
        <v>-1</v>
      </c>
      <c r="DD134">
        <v>0</v>
      </c>
    </row>
    <row r="135" spans="1:108" s="111" customFormat="1" ht="18" hidden="1" customHeight="1" outlineLevel="1">
      <c r="A135" s="190">
        <f t="shared" si="60"/>
        <v>0</v>
      </c>
      <c r="B135" s="114">
        <v>3</v>
      </c>
      <c r="C135" s="113">
        <v>2</v>
      </c>
      <c r="D135" s="113">
        <v>2</v>
      </c>
      <c r="E135" s="113">
        <v>3</v>
      </c>
      <c r="F135" s="113">
        <v>1</v>
      </c>
      <c r="G135" s="125" t="s">
        <v>550</v>
      </c>
      <c r="H135" s="133"/>
      <c r="I135" s="117"/>
      <c r="J135" s="113" t="s">
        <v>117</v>
      </c>
      <c r="K135" s="125" t="s">
        <v>368</v>
      </c>
      <c r="L135" s="113" t="s">
        <v>96</v>
      </c>
      <c r="M135" s="113"/>
      <c r="N135" s="113"/>
      <c r="O135" s="113">
        <v>1</v>
      </c>
      <c r="P135" s="118"/>
      <c r="Q135" s="119"/>
      <c r="R135" s="119"/>
      <c r="S135" s="119"/>
      <c r="T135" s="120">
        <f t="shared" ref="T135" si="83">(IF(L135&lt;&gt;"M",0, IF(J135="New Function", (IF(Q135&lt;&gt;"",Q135,0)*(IF(R135&lt;&gt;"",R135,1)*IF(S135&lt;&gt;"",S135,1))), IF(J135="Modified Function", (IF(Q135&lt;&gt;"",Q135,0)*(IF(R135&lt;&gt;"",R135,1)*IF(S135&lt;&gt;"",0.9*S135+0.1,1))), IF(J135="BCT Testing Function", (IF(Q135&lt;&gt;"",Q135,0)*(IF(R135&lt;&gt;"",R135,1)*0.05*IF(S135&lt;&gt;"",S135,1))), 0)))))</f>
        <v>0</v>
      </c>
      <c r="U135" s="121">
        <f t="shared" si="77"/>
        <v>0</v>
      </c>
      <c r="V135" s="126"/>
      <c r="W135" s="126"/>
      <c r="X135" s="121">
        <f t="shared" ref="X135" si="84" xml:space="preserve"> U135*IF(W135&lt;&gt;"",W135,1)</f>
        <v>0</v>
      </c>
      <c r="Y135" s="122">
        <f t="shared" si="79"/>
        <v>0</v>
      </c>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123">
        <f t="shared" si="80"/>
        <v>0</v>
      </c>
      <c r="BE135" s="123">
        <f t="shared" si="81"/>
        <v>0</v>
      </c>
      <c r="BF135" s="123">
        <f t="shared" si="82"/>
        <v>0</v>
      </c>
      <c r="BG135" s="198"/>
      <c r="BH135" s="124"/>
      <c r="BI135" s="123">
        <f>BE135+BF135+BD135</f>
        <v>0</v>
      </c>
      <c r="BJ135" s="112" t="str">
        <f t="shared" si="61"/>
        <v>3.2.2.3.1 - LDOTRP0053 - OT Record by employee</v>
      </c>
      <c r="BK135" s="112"/>
    </row>
    <row r="136" spans="1:108" s="111" customFormat="1" ht="18" hidden="1" customHeight="1" outlineLevel="1">
      <c r="A136" s="190">
        <f t="shared" si="60"/>
        <v>0</v>
      </c>
      <c r="B136" s="114">
        <v>4</v>
      </c>
      <c r="C136" s="113"/>
      <c r="D136" s="113"/>
      <c r="E136" s="113"/>
      <c r="F136" s="115"/>
      <c r="G136" s="130" t="s">
        <v>1326</v>
      </c>
      <c r="H136" s="133"/>
      <c r="I136" s="117"/>
      <c r="J136" s="113"/>
      <c r="K136" s="191"/>
      <c r="L136" s="113"/>
      <c r="M136" s="113"/>
      <c r="N136" s="113"/>
      <c r="O136" s="113"/>
      <c r="P136" s="118"/>
      <c r="Q136" s="119"/>
      <c r="R136" s="119"/>
      <c r="S136" s="119"/>
      <c r="T136" s="120"/>
      <c r="U136" s="121"/>
      <c r="V136" s="121"/>
      <c r="W136" s="121"/>
      <c r="X136" s="121"/>
      <c r="Y136" s="122"/>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123"/>
      <c r="BE136" s="123"/>
      <c r="BF136" s="123"/>
      <c r="BG136" s="198"/>
      <c r="BH136" s="124"/>
      <c r="BI136" s="123">
        <f t="shared" si="67"/>
        <v>0</v>
      </c>
      <c r="BJ136" s="112" t="str">
        <f t="shared" si="61"/>
        <v>4 - OT Record</v>
      </c>
      <c r="BK136" s="112"/>
    </row>
    <row r="137" spans="1:108" s="111" customFormat="1" ht="18" hidden="1" customHeight="1" outlineLevel="1">
      <c r="A137" s="190">
        <f t="shared" si="60"/>
        <v>0</v>
      </c>
      <c r="B137" s="114">
        <v>4</v>
      </c>
      <c r="C137" s="113">
        <v>1</v>
      </c>
      <c r="D137" s="113"/>
      <c r="E137" s="113"/>
      <c r="F137" s="115"/>
      <c r="G137" s="125" t="s">
        <v>1327</v>
      </c>
      <c r="H137" s="133"/>
      <c r="I137" s="117"/>
      <c r="J137" s="113" t="s">
        <v>117</v>
      </c>
      <c r="K137" s="125" t="s">
        <v>207</v>
      </c>
      <c r="L137" s="113" t="s">
        <v>96</v>
      </c>
      <c r="M137" s="113">
        <v>1</v>
      </c>
      <c r="N137" s="113"/>
      <c r="O137" s="113"/>
      <c r="P137" s="118"/>
      <c r="Q137" s="119"/>
      <c r="R137" s="119"/>
      <c r="S137" s="119"/>
      <c r="T137" s="120">
        <f t="shared" ref="T137" si="85">(IF(L137&lt;&gt;"M",0, IF(J137="New Function", (IF(Q137&lt;&gt;"",Q137,0)*(IF(R137&lt;&gt;"",R137,1)*IF(S137&lt;&gt;"",S137,1))), IF(J137="Modified Function", (IF(Q137&lt;&gt;"",Q137,0)*(IF(R137&lt;&gt;"",R137,1)*IF(S137&lt;&gt;"",0.9*S137+0.1,1))), IF(J137="BCT Testing Function", (IF(Q137&lt;&gt;"",Q137,0)*(IF(R137&lt;&gt;"",R137,1)*0.05*IF(S137&lt;&gt;"",S137,1))), 0)))))</f>
        <v>0</v>
      </c>
      <c r="U137" s="121">
        <f>IF(L137&lt;&gt;"M",0,IF(M137=1,Z137+AA137+(AB137*0.2)+(AC137*0.3)+(AD137*0.1)+(AE137*0.5)+(AF137*0.1)+(ROUNDUP(AG137/5,0)*0.1)+(AH137*0.5)+AI137+AJ137+(AK137*0.5), IF(O137=1, AL137+(AM137*0.2)+(AN137*1)+(ROUNDUP(AO137/3,0)*0.1)+(AP137*0.5), (AQ137*1)+(AR137*0.3)+(AS137*0.1)+(ROUNDUP(AT137/3,0)*0.1)+(AU137*1)+(AV137*1)+(AW137*1)+(AX137*0.2)+(AY137*0.1)+(ROUNDUP(AZ137/3,0)*0.1)+(BA137*1)+(BB137*1)+(BC137*1))))</f>
        <v>9.8000000000000007</v>
      </c>
      <c r="V137" s="126">
        <f>$V$10</f>
        <v>0.05</v>
      </c>
      <c r="W137" s="126"/>
      <c r="X137" s="121">
        <f t="shared" ref="X137" si="86" xml:space="preserve"> U137*IF(W137&lt;&gt;"",W137,1)</f>
        <v>9.8000000000000007</v>
      </c>
      <c r="Y137" s="122">
        <f>IF(L137&lt;&gt;"M",0,( IF(J137="New Function", IF(M137=1,X137/$M$5,IF(N137=1,X137/$N$5,IF(O137=1,X137/$O$5,0))) * IF(V137&lt;&gt;"",V137,1), IF(J137= "Modified Function", (0.9*IF(V137&lt;&gt;"",V137,1)  + 0.1) * IF(M137=1,X137/$M$6,IF(N137=1,X137/$N$6,IF(O137=1,X137/$O$6,0))), IF(J137= "BCT Testing Function", 0.05*IF(V137&lt;&gt;"",V137,1) * IF(M137=1,X137/$M$6,IF(N137=1,X137/$N$6,IF(O137=1,X137/$O$6,0))), 0) )
 ) ))</f>
        <v>0</v>
      </c>
      <c r="Z137" s="76">
        <v>1</v>
      </c>
      <c r="AA137" s="76">
        <v>1</v>
      </c>
      <c r="AB137" s="76">
        <v>24</v>
      </c>
      <c r="AC137" s="76">
        <v>1</v>
      </c>
      <c r="AD137" s="76">
        <v>8</v>
      </c>
      <c r="AE137" s="76">
        <v>2</v>
      </c>
      <c r="AF137" s="76"/>
      <c r="AG137" s="76">
        <v>17</v>
      </c>
      <c r="AH137" s="76">
        <v>1</v>
      </c>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123">
        <f>IF(J137="BCT Testing Function", 0, $Y137*$BD$9*20)</f>
        <v>0</v>
      </c>
      <c r="BE137" s="123">
        <f>IF(J137="BCT Testing Function", 0, $Y137*$BE$9*20)</f>
        <v>0</v>
      </c>
      <c r="BF137" s="123">
        <f>IF(J137="BCT Testing Function", $Y137*20, $Y137*$BF$9*20)</f>
        <v>0</v>
      </c>
      <c r="BG137" s="198"/>
      <c r="BH137" s="124"/>
      <c r="BI137" s="123">
        <f t="shared" si="67"/>
        <v>0</v>
      </c>
      <c r="BJ137" s="112" t="str">
        <f t="shared" si="61"/>
        <v>4.1 - WDOTOT0010 - Create OT Record</v>
      </c>
      <c r="BK137" s="112" t="b">
        <f>ISNUMBER(SEARCH("FN_HOLIDAY",BO137))</f>
        <v>1</v>
      </c>
      <c r="BL137">
        <v>25</v>
      </c>
      <c r="BM137" t="s">
        <v>1328</v>
      </c>
      <c r="BN137">
        <v>16</v>
      </c>
      <c r="BO137" t="s">
        <v>1329</v>
      </c>
      <c r="BP137">
        <v>0</v>
      </c>
      <c r="BQ137" t="s">
        <v>588</v>
      </c>
      <c r="BR137">
        <v>2</v>
      </c>
      <c r="BS137" t="s">
        <v>1330</v>
      </c>
      <c r="BT137">
        <v>0</v>
      </c>
      <c r="BU137" t="s">
        <v>588</v>
      </c>
      <c r="BV137">
        <v>1</v>
      </c>
      <c r="BW137" t="s">
        <v>1331</v>
      </c>
      <c r="BX137">
        <v>2</v>
      </c>
      <c r="BY137" t="s">
        <v>1330</v>
      </c>
      <c r="BZ137">
        <v>25</v>
      </c>
      <c r="CA137" t="s">
        <v>1328</v>
      </c>
      <c r="CB137">
        <v>28</v>
      </c>
      <c r="CC137">
        <v>8</v>
      </c>
      <c r="CD137" t="s">
        <v>1332</v>
      </c>
      <c r="CE137">
        <v>4</v>
      </c>
      <c r="CF137" t="s">
        <v>1333</v>
      </c>
      <c r="CG137">
        <v>0</v>
      </c>
      <c r="CH137" t="s">
        <v>588</v>
      </c>
      <c r="CI137">
        <v>-1</v>
      </c>
      <c r="CJ137">
        <v>-1</v>
      </c>
      <c r="CK137">
        <v>0</v>
      </c>
      <c r="CL137" t="s">
        <v>588</v>
      </c>
      <c r="CM137">
        <v>0</v>
      </c>
      <c r="CN137" t="s">
        <v>588</v>
      </c>
      <c r="CO137">
        <v>0</v>
      </c>
      <c r="CP137" t="s">
        <v>588</v>
      </c>
      <c r="CQ137">
        <v>17</v>
      </c>
      <c r="CR137" t="s">
        <v>1334</v>
      </c>
      <c r="CS137">
        <v>2</v>
      </c>
      <c r="CT137" t="s">
        <v>1335</v>
      </c>
      <c r="CU137">
        <v>52</v>
      </c>
      <c r="CV137" t="s">
        <v>1336</v>
      </c>
      <c r="CW137">
        <v>18</v>
      </c>
      <c r="CX137" t="s">
        <v>1337</v>
      </c>
      <c r="CY137">
        <v>-1</v>
      </c>
      <c r="CZ137">
        <v>-1</v>
      </c>
      <c r="DA137">
        <v>-1</v>
      </c>
      <c r="DB137">
        <v>-1</v>
      </c>
      <c r="DC137">
        <v>-1</v>
      </c>
      <c r="DD137">
        <v>0</v>
      </c>
    </row>
    <row r="138" spans="1:108" s="111" customFormat="1" ht="18" hidden="1" customHeight="1" outlineLevel="1">
      <c r="A138" s="190">
        <f t="shared" si="60"/>
        <v>0</v>
      </c>
      <c r="B138" s="114">
        <v>4</v>
      </c>
      <c r="C138" s="113">
        <v>1</v>
      </c>
      <c r="D138" s="113">
        <v>1</v>
      </c>
      <c r="E138" s="113"/>
      <c r="F138" s="115"/>
      <c r="G138" s="125" t="s">
        <v>447</v>
      </c>
      <c r="H138" s="133"/>
      <c r="I138" s="117"/>
      <c r="J138" s="113" t="s">
        <v>117</v>
      </c>
      <c r="K138" s="125" t="s">
        <v>208</v>
      </c>
      <c r="L138" s="113" t="s">
        <v>96</v>
      </c>
      <c r="M138" s="113">
        <v>1</v>
      </c>
      <c r="N138" s="113"/>
      <c r="O138" s="113"/>
      <c r="P138" s="118"/>
      <c r="Q138" s="119"/>
      <c r="R138" s="119"/>
      <c r="S138" s="119"/>
      <c r="T138" s="120">
        <f>(IF(L138&lt;&gt;"M",0, IF(J138="New Function", (IF(Q138&lt;&gt;"",Q138,0)*(IF(R138&lt;&gt;"",R138,1)*IF(S138&lt;&gt;"",S138,1))), IF(J138="Modified Function", (IF(Q138&lt;&gt;"",Q138,0)*(IF(R138&lt;&gt;"",R138,1)*IF(S138&lt;&gt;"",0.9*S138+0.1,1))), IF(J138="BCT Testing Function", (IF(Q138&lt;&gt;"",Q138,0)*(IF(R138&lt;&gt;"",R138,1)*0.05*IF(S138&lt;&gt;"",S138,1))), 0)))))</f>
        <v>0</v>
      </c>
      <c r="U138" s="121">
        <f>IF(L138&lt;&gt;"M",0,IF(M138=1,Z138+AA138+(AB138*0.2)+(AC138*0.3)+(AD138*0.1)+(AE138*0.5)+(AF138*0.1)+(ROUNDUP(AG138/5,0)*0.1)+(AH138*0.5)+AI138+AJ138+(AK138*0.5), IF(O138=1, AL138+(AM138*0.2)+(AN138*1)+(ROUNDUP(AO138/3,0)*0.1)+(AP138*0.5), (AQ138*1)+(AR138*0.3)+(AS138*0.1)+(ROUNDUP(AT138/3,0)*0.1)+(AU138*1)+(AV138*1)+(AW138*1)+(AX138*0.2)+(AY138*0.1)+(ROUNDUP(AZ138/3,0)*0.1)+(BA138*1)+(BB138*1)+(BC138*1))))</f>
        <v>4.5999999999999996</v>
      </c>
      <c r="V138" s="126"/>
      <c r="W138" s="126"/>
      <c r="X138" s="121">
        <f xml:space="preserve"> U138*IF(W138&lt;&gt;"",W138,1)</f>
        <v>4.5999999999999996</v>
      </c>
      <c r="Y138" s="122">
        <f>IF(L138&lt;&gt;"M",0,( IF(J138="New Function", IF(M138=1,X138/$M$5,IF(N138=1,X138/$N$5,IF(O138=1,X138/$O$5,0))) * IF(V138&lt;&gt;"",V138,1), IF(J138= "Modified Function", (0.9*IF(V138&lt;&gt;"",V138,1)  + 0.1) * IF(M138=1,X138/$M$6,IF(N138=1,X138/$N$6,IF(O138=1,X138/$O$6,0))), IF(J138= "BCT Testing Function", 0.05*IF(V138&lt;&gt;"",V138,1) * IF(M138=1,X138/$M$6,IF(N138=1,X138/$N$6,IF(O138=1,X138/$O$6,0))), 0) )
 ) ))</f>
        <v>0</v>
      </c>
      <c r="Z138" s="76">
        <v>1</v>
      </c>
      <c r="AA138" s="76"/>
      <c r="AB138" s="76"/>
      <c r="AC138" s="76"/>
      <c r="AD138" s="76"/>
      <c r="AE138" s="76"/>
      <c r="AF138" s="76"/>
      <c r="AG138" s="76">
        <v>3</v>
      </c>
      <c r="AH138" s="76">
        <v>7</v>
      </c>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123">
        <f>IF(J138="BCT Testing Function", 0, $Y138*$BD$9*20)</f>
        <v>0</v>
      </c>
      <c r="BE138" s="123">
        <f>IF(J138="BCT Testing Function", 0, $Y138*$BE$9*20)</f>
        <v>0</v>
      </c>
      <c r="BF138" s="123">
        <f>IF(J138="BCT Testing Function", $Y138*20, $Y138*$BF$9*20)</f>
        <v>0</v>
      </c>
      <c r="BG138" s="198"/>
      <c r="BH138" s="124"/>
      <c r="BI138" s="123">
        <f>BE138+BF138+BD138</f>
        <v>0</v>
      </c>
      <c r="BJ138" s="112" t="str">
        <f t="shared" si="61"/>
        <v>4.1.1 - WDOTOT0012 - LookUp Shift Master</v>
      </c>
      <c r="BK138" s="112"/>
      <c r="BL138">
        <v>1</v>
      </c>
      <c r="BM138" t="s">
        <v>609</v>
      </c>
      <c r="BN138">
        <v>2</v>
      </c>
      <c r="BO138" t="s">
        <v>693</v>
      </c>
      <c r="BP138">
        <v>0</v>
      </c>
      <c r="BQ138" t="s">
        <v>588</v>
      </c>
      <c r="BR138">
        <v>0</v>
      </c>
      <c r="BS138" t="s">
        <v>588</v>
      </c>
      <c r="BT138">
        <v>0</v>
      </c>
      <c r="BU138" t="s">
        <v>588</v>
      </c>
      <c r="BV138">
        <v>0</v>
      </c>
      <c r="BW138" t="s">
        <v>588</v>
      </c>
      <c r="BX138">
        <v>0</v>
      </c>
      <c r="BY138" t="s">
        <v>588</v>
      </c>
      <c r="BZ138">
        <v>1</v>
      </c>
      <c r="CA138" t="s">
        <v>609</v>
      </c>
      <c r="CB138">
        <v>1</v>
      </c>
      <c r="CC138">
        <v>0</v>
      </c>
      <c r="CD138" t="s">
        <v>588</v>
      </c>
      <c r="CE138">
        <v>1</v>
      </c>
      <c r="CF138" t="s">
        <v>695</v>
      </c>
      <c r="CG138">
        <v>0</v>
      </c>
      <c r="CH138" t="s">
        <v>588</v>
      </c>
      <c r="CI138">
        <v>-1</v>
      </c>
      <c r="CJ138">
        <v>-1</v>
      </c>
      <c r="CK138">
        <v>1</v>
      </c>
      <c r="CL138" t="s">
        <v>787</v>
      </c>
      <c r="CM138">
        <v>0</v>
      </c>
      <c r="CN138" t="s">
        <v>588</v>
      </c>
      <c r="CO138">
        <v>0</v>
      </c>
      <c r="CP138" t="s">
        <v>588</v>
      </c>
      <c r="CQ138">
        <v>3</v>
      </c>
      <c r="CR138" t="s">
        <v>788</v>
      </c>
      <c r="CS138">
        <v>0</v>
      </c>
      <c r="CT138" t="s">
        <v>588</v>
      </c>
      <c r="CU138">
        <v>7</v>
      </c>
      <c r="CV138" t="s">
        <v>1338</v>
      </c>
      <c r="CW138">
        <v>7</v>
      </c>
      <c r="CX138" t="s">
        <v>1339</v>
      </c>
      <c r="CY138">
        <v>-1</v>
      </c>
      <c r="CZ138">
        <v>-1</v>
      </c>
      <c r="DA138">
        <v>-1</v>
      </c>
      <c r="DB138">
        <v>-1</v>
      </c>
      <c r="DC138">
        <v>-1</v>
      </c>
      <c r="DD138">
        <v>0</v>
      </c>
    </row>
    <row r="139" spans="1:108" s="111" customFormat="1" ht="18" hidden="1" customHeight="1" outlineLevel="1">
      <c r="A139" s="190">
        <f t="shared" si="60"/>
        <v>0</v>
      </c>
      <c r="B139" s="114">
        <v>4</v>
      </c>
      <c r="C139" s="113">
        <v>2</v>
      </c>
      <c r="D139" s="113"/>
      <c r="E139" s="113"/>
      <c r="F139" s="115"/>
      <c r="G139" s="127" t="s">
        <v>1284</v>
      </c>
      <c r="H139" s="133"/>
      <c r="I139" s="117"/>
      <c r="J139" s="113"/>
      <c r="K139" s="191"/>
      <c r="L139" s="113"/>
      <c r="M139" s="113"/>
      <c r="N139" s="113"/>
      <c r="O139" s="113"/>
      <c r="P139" s="118"/>
      <c r="Q139" s="119"/>
      <c r="R139" s="119"/>
      <c r="S139" s="119"/>
      <c r="T139" s="120"/>
      <c r="U139" s="121"/>
      <c r="V139" s="121"/>
      <c r="W139" s="121"/>
      <c r="X139" s="121"/>
      <c r="Y139" s="122"/>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123"/>
      <c r="BE139" s="123"/>
      <c r="BF139" s="123"/>
      <c r="BG139" s="198"/>
      <c r="BH139" s="124"/>
      <c r="BI139" s="123">
        <f t="shared" si="67"/>
        <v>0</v>
      </c>
      <c r="BJ139" s="112" t="str">
        <f t="shared" si="61"/>
        <v>4.2 - Advanced Search &amp; Submit</v>
      </c>
      <c r="BK139" s="112"/>
    </row>
    <row r="140" spans="1:108" s="111" customFormat="1" ht="18" hidden="1" customHeight="1" outlineLevel="1">
      <c r="A140" s="190">
        <f t="shared" si="60"/>
        <v>0</v>
      </c>
      <c r="B140" s="114">
        <v>4</v>
      </c>
      <c r="C140" s="113">
        <v>2</v>
      </c>
      <c r="D140" s="113">
        <v>1</v>
      </c>
      <c r="E140" s="113"/>
      <c r="F140" s="115"/>
      <c r="G140" s="125" t="s">
        <v>1340</v>
      </c>
      <c r="H140" s="133"/>
      <c r="I140" s="117"/>
      <c r="J140" s="113" t="s">
        <v>117</v>
      </c>
      <c r="K140" s="125" t="s">
        <v>103</v>
      </c>
      <c r="L140" s="113" t="s">
        <v>96</v>
      </c>
      <c r="M140" s="113">
        <v>1</v>
      </c>
      <c r="N140" s="113"/>
      <c r="O140" s="113"/>
      <c r="P140" s="118"/>
      <c r="Q140" s="119"/>
      <c r="R140" s="119"/>
      <c r="S140" s="119"/>
      <c r="T140" s="120">
        <f t="shared" ref="T140:T156" si="87">(IF(L140&lt;&gt;"M",0, IF(J140="New Function", (IF(Q140&lt;&gt;"",Q140,0)*(IF(R140&lt;&gt;"",R140,1)*IF(S140&lt;&gt;"",S140,1))), IF(J140="Modified Function", (IF(Q140&lt;&gt;"",Q140,0)*(IF(R140&lt;&gt;"",R140,1)*IF(S140&lt;&gt;"",0.9*S140+0.1,1))), IF(J140="BCT Testing Function", (IF(Q140&lt;&gt;"",Q140,0)*(IF(R140&lt;&gt;"",R140,1)*0.05*IF(S140&lt;&gt;"",S140,1))), 0)))))</f>
        <v>0</v>
      </c>
      <c r="U140" s="121">
        <f t="shared" ref="U140:U156" si="88">IF(L140&lt;&gt;"M",0,IF(M140=1,Z140+AA140+(AB140*0.2)+(AC140*0.3)+(AD140*0.1)+(AE140*0.5)+(AF140*0.1)+(ROUNDUP(AG140/5,0)*0.1)+(AH140*0.5)+AI140+AJ140+(AK140*0.5), IF(O140=1, AL140+(AM140*0.2)+(AN140*1)+(ROUNDUP(AO140/3,0)*0.1)+(AP140*0.5), (AQ140*1)+(AR140*0.3)+(AS140*0.1)+(ROUNDUP(AT140/3,0)*0.1)+(AU140*1)+(AV140*1)+(AW140*1)+(AX140*0.2)+(AY140*0.1)+(ROUNDUP(AZ140/3,0)*0.1)+(BA140*1)+(BB140*1)+(BC140*1))))</f>
        <v>15.5</v>
      </c>
      <c r="V140" s="126"/>
      <c r="W140" s="126"/>
      <c r="X140" s="121">
        <f t="shared" ref="X140:X156" si="89" xml:space="preserve"> U140*IF(W140&lt;&gt;"",W140,1)</f>
        <v>15.5</v>
      </c>
      <c r="Y140" s="122">
        <f t="shared" ref="Y140:Y156" si="90">IF(L140&lt;&gt;"M",0,( IF(J140="New Function", IF(M140=1,X140/$M$5,IF(N140=1,X140/$N$5,IF(O140=1,X140/$O$5,0))) * IF(V140&lt;&gt;"",V140,1), IF(J140= "Modified Function", (0.9*IF(V140&lt;&gt;"",V140,1)  + 0.1) * IF(M140=1,X140/$M$6,IF(N140=1,X140/$N$6,IF(O140=1,X140/$O$6,0))), IF(J140= "BCT Testing Function", 0.05*IF(V140&lt;&gt;"",V140,1) * IF(M140=1,X140/$M$6,IF(N140=1,X140/$N$6,IF(O140=1,X140/$O$6,0))), 0) )
 ) ))</f>
        <v>0</v>
      </c>
      <c r="Z140" s="76">
        <v>1</v>
      </c>
      <c r="AA140" s="76">
        <v>1</v>
      </c>
      <c r="AB140" s="76">
        <v>11</v>
      </c>
      <c r="AC140" s="76">
        <v>5</v>
      </c>
      <c r="AD140" s="76">
        <v>1</v>
      </c>
      <c r="AE140" s="76">
        <v>5</v>
      </c>
      <c r="AF140" s="76"/>
      <c r="AG140" s="76">
        <v>10</v>
      </c>
      <c r="AH140" s="76">
        <v>14</v>
      </c>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123">
        <f t="shared" ref="BD140:BD156" si="91">IF(J140="BCT Testing Function", 0, $Y140*$BD$9*20)</f>
        <v>0</v>
      </c>
      <c r="BE140" s="123">
        <f t="shared" ref="BE140:BE156" si="92">IF(J140="BCT Testing Function", 0, $Y140*$BE$9*20)</f>
        <v>0</v>
      </c>
      <c r="BF140" s="123">
        <f t="shared" ref="BF140:BF156" si="93">IF(J140="BCT Testing Function", $Y140*20, $Y140*$BF$9*20)</f>
        <v>0</v>
      </c>
      <c r="BG140" s="198"/>
      <c r="BH140" s="124"/>
      <c r="BI140" s="123">
        <f t="shared" si="67"/>
        <v>0</v>
      </c>
      <c r="BJ140" s="112" t="str">
        <f t="shared" si="61"/>
        <v>4.2.1 - WDOTOT0020 - OT Data</v>
      </c>
      <c r="BK140" s="112"/>
      <c r="BL140">
        <v>12</v>
      </c>
      <c r="BM140" t="s">
        <v>1341</v>
      </c>
      <c r="BN140">
        <v>11</v>
      </c>
      <c r="BO140" t="s">
        <v>1342</v>
      </c>
      <c r="BP140">
        <v>4</v>
      </c>
      <c r="BQ140" t="s">
        <v>1320</v>
      </c>
      <c r="BR140">
        <v>1</v>
      </c>
      <c r="BS140" t="s">
        <v>741</v>
      </c>
      <c r="BT140">
        <v>4</v>
      </c>
      <c r="BU140" t="s">
        <v>1343</v>
      </c>
      <c r="BV140">
        <v>3</v>
      </c>
      <c r="BW140" t="s">
        <v>1344</v>
      </c>
      <c r="BX140">
        <v>6</v>
      </c>
      <c r="BY140" t="s">
        <v>1345</v>
      </c>
      <c r="BZ140">
        <v>13</v>
      </c>
      <c r="CA140" t="s">
        <v>1346</v>
      </c>
      <c r="CB140">
        <v>20</v>
      </c>
      <c r="CC140">
        <v>1</v>
      </c>
      <c r="CD140" t="s">
        <v>694</v>
      </c>
      <c r="CE140">
        <v>3</v>
      </c>
      <c r="CF140" t="s">
        <v>1292</v>
      </c>
      <c r="CG140">
        <v>0</v>
      </c>
      <c r="CH140" t="s">
        <v>588</v>
      </c>
      <c r="CI140">
        <v>-1</v>
      </c>
      <c r="CJ140">
        <v>-1</v>
      </c>
      <c r="CK140">
        <v>0</v>
      </c>
      <c r="CL140" t="s">
        <v>588</v>
      </c>
      <c r="CM140">
        <v>0</v>
      </c>
      <c r="CN140" t="s">
        <v>588</v>
      </c>
      <c r="CO140">
        <v>2</v>
      </c>
      <c r="CP140" t="s">
        <v>876</v>
      </c>
      <c r="CQ140">
        <v>10</v>
      </c>
      <c r="CR140" t="s">
        <v>1347</v>
      </c>
      <c r="CS140">
        <v>5</v>
      </c>
      <c r="CT140" t="s">
        <v>1348</v>
      </c>
      <c r="CU140">
        <v>35</v>
      </c>
      <c r="CV140" t="s">
        <v>1349</v>
      </c>
      <c r="CW140">
        <v>14</v>
      </c>
      <c r="CX140" t="s">
        <v>1350</v>
      </c>
      <c r="CY140">
        <v>-1</v>
      </c>
      <c r="CZ140">
        <v>-1</v>
      </c>
      <c r="DA140">
        <v>-1</v>
      </c>
      <c r="DB140">
        <v>-1</v>
      </c>
      <c r="DC140">
        <v>-1</v>
      </c>
      <c r="DD140">
        <v>0</v>
      </c>
    </row>
    <row r="141" spans="1:108" s="111" customFormat="1" ht="18" hidden="1" customHeight="1" outlineLevel="1">
      <c r="A141" s="190">
        <f t="shared" si="60"/>
        <v>0</v>
      </c>
      <c r="B141" s="114">
        <v>4</v>
      </c>
      <c r="C141" s="113">
        <v>2</v>
      </c>
      <c r="D141" s="113">
        <v>1</v>
      </c>
      <c r="E141" s="113">
        <v>1</v>
      </c>
      <c r="F141" s="115"/>
      <c r="G141" s="125" t="s">
        <v>448</v>
      </c>
      <c r="H141" s="133"/>
      <c r="I141" s="117"/>
      <c r="J141" s="113" t="s">
        <v>117</v>
      </c>
      <c r="K141" s="125" t="s">
        <v>209</v>
      </c>
      <c r="L141" s="113" t="s">
        <v>96</v>
      </c>
      <c r="M141" s="113">
        <v>1</v>
      </c>
      <c r="N141" s="113"/>
      <c r="O141" s="113"/>
      <c r="P141" s="118"/>
      <c r="Q141" s="119"/>
      <c r="R141" s="119"/>
      <c r="S141" s="119"/>
      <c r="T141" s="120">
        <f>(IF(L141&lt;&gt;"M",0, IF(J141="New Function", (IF(Q141&lt;&gt;"",Q141,0)*(IF(R141&lt;&gt;"",R141,1)*IF(S141&lt;&gt;"",S141,1))), IF(J141="Modified Function", (IF(Q141&lt;&gt;"",Q141,0)*(IF(R141&lt;&gt;"",R141,1)*IF(S141&lt;&gt;"",0.9*S141+0.1,1))), IF(J141="BCT Testing Function", (IF(Q141&lt;&gt;"",Q141,0)*(IF(R141&lt;&gt;"",R141,1)*0.05*IF(S141&lt;&gt;"",S141,1))), 0)))))</f>
        <v>0</v>
      </c>
      <c r="U141" s="121">
        <f t="shared" si="88"/>
        <v>14.7</v>
      </c>
      <c r="V141" s="132"/>
      <c r="W141" s="126"/>
      <c r="X141" s="121">
        <f xml:space="preserve"> U141*IF(W141&lt;&gt;"",W141,1)</f>
        <v>14.7</v>
      </c>
      <c r="Y141" s="122">
        <f t="shared" si="90"/>
        <v>0</v>
      </c>
      <c r="Z141" s="76">
        <v>1</v>
      </c>
      <c r="AA141" s="76">
        <v>1</v>
      </c>
      <c r="AB141" s="76">
        <v>14</v>
      </c>
      <c r="AC141" s="76">
        <v>1</v>
      </c>
      <c r="AD141" s="76">
        <v>8</v>
      </c>
      <c r="AE141" s="76">
        <v>2</v>
      </c>
      <c r="AF141" s="76"/>
      <c r="AG141" s="76">
        <v>12</v>
      </c>
      <c r="AH141" s="76">
        <v>15</v>
      </c>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123">
        <f t="shared" si="91"/>
        <v>0</v>
      </c>
      <c r="BE141" s="123">
        <f t="shared" si="92"/>
        <v>0</v>
      </c>
      <c r="BF141" s="123">
        <f t="shared" si="93"/>
        <v>0</v>
      </c>
      <c r="BG141" s="198"/>
      <c r="BH141" s="124"/>
      <c r="BI141" s="123">
        <f>BE141+BF141+BD141</f>
        <v>0</v>
      </c>
      <c r="BJ141" s="112" t="str">
        <f t="shared" si="61"/>
        <v>4.2.1.1 - WDOTOT0022 - View OT Request Detail Admin</v>
      </c>
      <c r="BK141" s="112" t="b">
        <f>ISNUMBER(SEARCH("FN_HOLIDAY",BO141))</f>
        <v>0</v>
      </c>
      <c r="BL141">
        <v>15</v>
      </c>
      <c r="BM141" t="s">
        <v>1351</v>
      </c>
      <c r="BN141">
        <v>6</v>
      </c>
      <c r="BO141" t="s">
        <v>1352</v>
      </c>
      <c r="BP141">
        <v>1</v>
      </c>
      <c r="BQ141" t="s">
        <v>1353</v>
      </c>
      <c r="BR141">
        <v>1</v>
      </c>
      <c r="BS141" t="s">
        <v>741</v>
      </c>
      <c r="BT141">
        <v>0</v>
      </c>
      <c r="BU141" t="s">
        <v>588</v>
      </c>
      <c r="BV141">
        <v>1</v>
      </c>
      <c r="BW141" t="s">
        <v>1331</v>
      </c>
      <c r="BX141">
        <v>2</v>
      </c>
      <c r="BY141" t="s">
        <v>1354</v>
      </c>
      <c r="BZ141">
        <v>16</v>
      </c>
      <c r="CA141" t="s">
        <v>1355</v>
      </c>
      <c r="CB141">
        <v>17</v>
      </c>
      <c r="CC141">
        <v>8</v>
      </c>
      <c r="CD141" t="s">
        <v>1332</v>
      </c>
      <c r="CE141">
        <v>1</v>
      </c>
      <c r="CF141" t="s">
        <v>1356</v>
      </c>
      <c r="CG141">
        <v>0</v>
      </c>
      <c r="CH141" t="s">
        <v>588</v>
      </c>
      <c r="CI141">
        <v>-1</v>
      </c>
      <c r="CJ141">
        <v>-1</v>
      </c>
      <c r="CK141">
        <v>0</v>
      </c>
      <c r="CL141" t="s">
        <v>588</v>
      </c>
      <c r="CM141">
        <v>0</v>
      </c>
      <c r="CN141" t="s">
        <v>588</v>
      </c>
      <c r="CO141">
        <v>0</v>
      </c>
      <c r="CP141" t="s">
        <v>588</v>
      </c>
      <c r="CQ141">
        <v>12</v>
      </c>
      <c r="CR141" t="s">
        <v>1357</v>
      </c>
      <c r="CS141">
        <v>2</v>
      </c>
      <c r="CT141" t="s">
        <v>1335</v>
      </c>
      <c r="CU141">
        <v>43</v>
      </c>
      <c r="CV141" t="s">
        <v>1358</v>
      </c>
      <c r="CW141">
        <v>15</v>
      </c>
      <c r="CX141" t="s">
        <v>1359</v>
      </c>
      <c r="CY141">
        <v>-1</v>
      </c>
      <c r="CZ141">
        <v>-1</v>
      </c>
      <c r="DA141">
        <v>-1</v>
      </c>
      <c r="DB141">
        <v>-1</v>
      </c>
      <c r="DC141">
        <v>-1</v>
      </c>
      <c r="DD141">
        <v>0</v>
      </c>
    </row>
    <row r="142" spans="1:108" s="111" customFormat="1" ht="18" hidden="1" customHeight="1" outlineLevel="1">
      <c r="A142" s="190">
        <f t="shared" si="60"/>
        <v>0</v>
      </c>
      <c r="B142" s="114">
        <v>4</v>
      </c>
      <c r="C142" s="113">
        <v>2</v>
      </c>
      <c r="D142" s="113">
        <v>1</v>
      </c>
      <c r="E142" s="113">
        <v>2</v>
      </c>
      <c r="F142" s="115"/>
      <c r="G142" s="125" t="s">
        <v>549</v>
      </c>
      <c r="H142" s="133"/>
      <c r="I142" s="117"/>
      <c r="J142" s="113" t="s">
        <v>117</v>
      </c>
      <c r="K142" s="125" t="s">
        <v>363</v>
      </c>
      <c r="L142" s="113" t="s">
        <v>96</v>
      </c>
      <c r="M142" s="113"/>
      <c r="N142" s="113"/>
      <c r="O142" s="113">
        <v>1</v>
      </c>
      <c r="P142" s="118"/>
      <c r="Q142" s="119"/>
      <c r="R142" s="119"/>
      <c r="S142" s="119"/>
      <c r="T142" s="120">
        <f>(IF(L142&lt;&gt;"M",0, IF(J142="New Function", (IF(Q142&lt;&gt;"",Q142,0)*(IF(R142&lt;&gt;"",R142,1)*IF(S142&lt;&gt;"",S142,1))), IF(J142="Modified Function", (IF(Q142&lt;&gt;"",Q142,0)*(IF(R142&lt;&gt;"",R142,1)*IF(S142&lt;&gt;"",0.9*S142+0.1,1))), IF(J142="BCT Testing Function", (IF(Q142&lt;&gt;"",Q142,0)*(IF(R142&lt;&gt;"",R142,1)*0.05*IF(S142&lt;&gt;"",S142,1))), 0)))))</f>
        <v>0</v>
      </c>
      <c r="U142" s="121">
        <f>IF(L142&lt;&gt;"M",0,IF(M142=1,Z142+AA142+(AB142*0.2)+(AC142*0.3)+(AD142*0.1)+(AE142*0.5)+(AF142*0.1)+(ROUNDUP(AG142/5,0)*0.1)+(AH142*0.5)+AI142+AJ142+(AK142*0.5), IF(O142=1, AL142+(AM142*0.2)+(AN142*1)+(ROUNDUP(AO142/3,0)*0.1)+(AP142*0.5), (AQ142*1)+(AR142*0.3)+(AS142*0.1)+(ROUNDUP(AT142/3,0)*0.1)+(AU142*1)+(AV142*1)+(AW142*1)+(AX142*0.2)+(AY142*0.1)+(ROUNDUP(AZ142/3,0)*0.1)+(BA142*1)+(BB142*1)+(BC142*1))))</f>
        <v>0</v>
      </c>
      <c r="V142" s="126"/>
      <c r="W142" s="126"/>
      <c r="X142" s="121">
        <f xml:space="preserve"> U142*IF(W142&lt;&gt;"",W142,1)</f>
        <v>0</v>
      </c>
      <c r="Y142" s="122">
        <f>IF(L142&lt;&gt;"M",0,( IF(J142="New Function", IF(M142=1,X142/$M$5,IF(N142=1,X142/$N$5,IF(O142=1,X142/$O$5,0))) * IF(V142&lt;&gt;"",V142,1), IF(J142= "Modified Function", (0.9*IF(V142&lt;&gt;"",V142,1)  + 0.1) * IF(M142=1,X142/$M$6,IF(N142=1,X142/$N$6,IF(O142=1,X142/$O$6,0))), IF(J142= "BCT Testing Function", 0.05*IF(V142&lt;&gt;"",V142,1) * IF(M142=1,X142/$M$6,IF(N142=1,X142/$N$6,IF(O142=1,X142/$O$6,0))), 0) )
 ) ))</f>
        <v>0</v>
      </c>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123">
        <f>IF(J142="BCT Testing Function", 0, $Y142*$BD$9*20)</f>
        <v>0</v>
      </c>
      <c r="BE142" s="123">
        <f>IF(J142="BCT Testing Function", 0, $Y142*$BE$9*20)</f>
        <v>0</v>
      </c>
      <c r="BF142" s="123">
        <f>IF(J142="BCT Testing Function", $Y142*20, $Y142*$BF$9*20)</f>
        <v>0</v>
      </c>
      <c r="BG142" s="198"/>
      <c r="BH142" s="124"/>
      <c r="BI142" s="123">
        <f>BE142+BF142+BD142</f>
        <v>0</v>
      </c>
      <c r="BJ142" s="112" t="str">
        <f t="shared" si="61"/>
        <v>4.2.1.2 - LDOTRP0040 - OT Record by shift</v>
      </c>
      <c r="BK142" s="112"/>
    </row>
    <row r="143" spans="1:108" s="111" customFormat="1" ht="18" hidden="1" customHeight="1" outlineLevel="1">
      <c r="A143" s="190">
        <f t="shared" ref="A143:A207" si="94">BI143</f>
        <v>0</v>
      </c>
      <c r="B143" s="114">
        <v>4</v>
      </c>
      <c r="C143" s="113">
        <v>2</v>
      </c>
      <c r="D143" s="113">
        <v>2</v>
      </c>
      <c r="E143" s="113"/>
      <c r="F143" s="115"/>
      <c r="G143" s="125" t="s">
        <v>1360</v>
      </c>
      <c r="H143" s="133"/>
      <c r="I143" s="117"/>
      <c r="J143" s="113" t="s">
        <v>117</v>
      </c>
      <c r="K143" s="125" t="s">
        <v>104</v>
      </c>
      <c r="L143" s="113" t="s">
        <v>96</v>
      </c>
      <c r="M143" s="113">
        <v>1</v>
      </c>
      <c r="N143" s="113"/>
      <c r="O143" s="113"/>
      <c r="P143" s="118"/>
      <c r="Q143" s="119"/>
      <c r="R143" s="119"/>
      <c r="S143" s="119"/>
      <c r="T143" s="120">
        <f t="shared" si="87"/>
        <v>0</v>
      </c>
      <c r="U143" s="121">
        <f t="shared" si="88"/>
        <v>12.5</v>
      </c>
      <c r="V143" s="126"/>
      <c r="W143" s="126"/>
      <c r="X143" s="121">
        <f t="shared" si="89"/>
        <v>12.5</v>
      </c>
      <c r="Y143" s="122">
        <f t="shared" si="90"/>
        <v>0</v>
      </c>
      <c r="Z143" s="76">
        <v>1</v>
      </c>
      <c r="AA143" s="76">
        <v>1</v>
      </c>
      <c r="AB143" s="76">
        <v>8</v>
      </c>
      <c r="AC143" s="76">
        <v>2</v>
      </c>
      <c r="AD143" s="76">
        <v>2</v>
      </c>
      <c r="AE143" s="76">
        <v>5</v>
      </c>
      <c r="AF143" s="76"/>
      <c r="AG143" s="76">
        <v>5</v>
      </c>
      <c r="AH143" s="76">
        <v>11</v>
      </c>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123">
        <f t="shared" si="91"/>
        <v>0</v>
      </c>
      <c r="BE143" s="123">
        <f t="shared" si="92"/>
        <v>0</v>
      </c>
      <c r="BF143" s="123">
        <f t="shared" si="93"/>
        <v>0</v>
      </c>
      <c r="BG143" s="198"/>
      <c r="BH143" s="124"/>
      <c r="BI143" s="123">
        <f t="shared" si="67"/>
        <v>0</v>
      </c>
      <c r="BJ143" s="112" t="str">
        <f t="shared" ref="BJ143:BJ207" si="95">B143&amp;IF(C143&lt;&gt;"",("."&amp;C143&amp;IF(D143&lt;&gt;"",("."&amp;D143&amp;IF(E143&lt;&gt;"",("."&amp;E143&amp;IF(F143&lt;&gt;"",("."&amp;F143),"")),"")),"")),"")&amp;" - " &amp;IF(K143&lt;&gt;"",K143&amp;" - ","")&amp;G143</f>
        <v>4.2.2 - WDOTOT0030 - OT Summary</v>
      </c>
      <c r="BK143" s="112"/>
      <c r="BL143">
        <v>9</v>
      </c>
      <c r="BM143" t="s">
        <v>1361</v>
      </c>
      <c r="BN143">
        <v>8</v>
      </c>
      <c r="BO143" t="s">
        <v>1362</v>
      </c>
      <c r="BP143">
        <v>2</v>
      </c>
      <c r="BQ143" t="s">
        <v>906</v>
      </c>
      <c r="BR143">
        <v>1</v>
      </c>
      <c r="BS143" t="s">
        <v>741</v>
      </c>
      <c r="BT143">
        <v>0</v>
      </c>
      <c r="BU143" t="s">
        <v>588</v>
      </c>
      <c r="BV143">
        <v>2</v>
      </c>
      <c r="BW143" t="s">
        <v>1363</v>
      </c>
      <c r="BX143">
        <v>3</v>
      </c>
      <c r="BY143" t="s">
        <v>1364</v>
      </c>
      <c r="BZ143">
        <v>10</v>
      </c>
      <c r="CA143" t="s">
        <v>1365</v>
      </c>
      <c r="CB143">
        <v>12</v>
      </c>
      <c r="CC143">
        <v>2</v>
      </c>
      <c r="CD143" t="s">
        <v>1160</v>
      </c>
      <c r="CE143">
        <v>3</v>
      </c>
      <c r="CF143" t="s">
        <v>777</v>
      </c>
      <c r="CG143">
        <v>0</v>
      </c>
      <c r="CH143" t="s">
        <v>588</v>
      </c>
      <c r="CI143">
        <v>-1</v>
      </c>
      <c r="CJ143">
        <v>-1</v>
      </c>
      <c r="CK143">
        <v>0</v>
      </c>
      <c r="CL143" t="s">
        <v>588</v>
      </c>
      <c r="CM143">
        <v>0</v>
      </c>
      <c r="CN143" t="s">
        <v>588</v>
      </c>
      <c r="CO143">
        <v>2</v>
      </c>
      <c r="CP143" t="s">
        <v>876</v>
      </c>
      <c r="CQ143">
        <v>5</v>
      </c>
      <c r="CR143" t="s">
        <v>1366</v>
      </c>
      <c r="CS143">
        <v>5</v>
      </c>
      <c r="CT143" t="s">
        <v>1367</v>
      </c>
      <c r="CU143">
        <v>43</v>
      </c>
      <c r="CV143" t="s">
        <v>1368</v>
      </c>
      <c r="CW143">
        <v>11</v>
      </c>
      <c r="CX143" t="s">
        <v>1369</v>
      </c>
      <c r="CY143">
        <v>-1</v>
      </c>
      <c r="CZ143">
        <v>-1</v>
      </c>
      <c r="DA143">
        <v>-1</v>
      </c>
      <c r="DB143">
        <v>-1</v>
      </c>
      <c r="DC143">
        <v>-1</v>
      </c>
      <c r="DD143">
        <v>0</v>
      </c>
    </row>
    <row r="144" spans="1:108" s="111" customFormat="1" ht="18" hidden="1" customHeight="1" outlineLevel="1">
      <c r="A144" s="190">
        <f t="shared" si="94"/>
        <v>0</v>
      </c>
      <c r="B144" s="114">
        <v>4</v>
      </c>
      <c r="C144" s="113">
        <v>2</v>
      </c>
      <c r="D144" s="113">
        <v>2</v>
      </c>
      <c r="E144" s="113">
        <v>1</v>
      </c>
      <c r="F144" s="115"/>
      <c r="G144" s="125" t="s">
        <v>548</v>
      </c>
      <c r="H144" s="133"/>
      <c r="I144" s="117"/>
      <c r="J144" s="113" t="s">
        <v>117</v>
      </c>
      <c r="K144" s="125" t="s">
        <v>359</v>
      </c>
      <c r="L144" s="113" t="s">
        <v>96</v>
      </c>
      <c r="M144" s="113"/>
      <c r="N144" s="113"/>
      <c r="O144" s="113">
        <v>1</v>
      </c>
      <c r="P144" s="118"/>
      <c r="Q144" s="119"/>
      <c r="R144" s="119"/>
      <c r="S144" s="119"/>
      <c r="T144" s="120">
        <f>(IF(L144&lt;&gt;"M",0, IF(J144="New Function", (IF(Q144&lt;&gt;"",Q144,0)*(IF(R144&lt;&gt;"",R144,1)*IF(S144&lt;&gt;"",S144,1))), IF(J144="Modified Function", (IF(Q144&lt;&gt;"",Q144,0)*(IF(R144&lt;&gt;"",R144,1)*IF(S144&lt;&gt;"",0.9*S144+0.1,1))), IF(J144="BCT Testing Function", (IF(Q144&lt;&gt;"",Q144,0)*(IF(R144&lt;&gt;"",R144,1)*0.05*IF(S144&lt;&gt;"",S144,1))), 0)))))</f>
        <v>0</v>
      </c>
      <c r="U144" s="121">
        <f>IF(L144&lt;&gt;"M",0,IF(M144=1,Z144+AA144+(AB144*0.2)+(AC144*0.3)+(AD144*0.1)+(AE144*0.5)+(AF144*0.1)+(ROUNDUP(AG144/5,0)*0.1)+(AH144*0.5)+AI144+AJ144+(AK144*0.5), IF(O144=1, AL144+(AM144*0.2)+(AN144*1)+(ROUNDUP(AO144/3,0)*0.1)+(AP144*0.5), (AQ144*1)+(AR144*0.3)+(AS144*0.1)+(ROUNDUP(AT144/3,0)*0.1)+(AU144*1)+(AV144*1)+(AW144*1)+(AX144*0.2)+(AY144*0.1)+(ROUNDUP(AZ144/3,0)*0.1)+(BA144*1)+(BB144*1)+(BC144*1))))</f>
        <v>0</v>
      </c>
      <c r="V144" s="126"/>
      <c r="W144" s="126"/>
      <c r="X144" s="121">
        <f xml:space="preserve"> U144*IF(W144&lt;&gt;"",W144,1)</f>
        <v>0</v>
      </c>
      <c r="Y144" s="122">
        <f>IF(L144&lt;&gt;"M",0,( IF(J144="New Function", IF(M144=1,X144/$M$5,IF(N144=1,X144/$N$5,IF(O144=1,X144/$O$5,0))) * IF(V144&lt;&gt;"",V144,1), IF(J144= "Modified Function", (0.9*IF(V144&lt;&gt;"",V144,1)  + 0.1) * IF(M144=1,X144/$M$6,IF(N144=1,X144/$N$6,IF(O144=1,X144/$O$6,0))), IF(J144= "BCT Testing Function", 0.05*IF(V144&lt;&gt;"",V144,1) * IF(M144=1,X144/$M$6,IF(N144=1,X144/$N$6,IF(O144=1,X144/$O$6,0))), 0) )
 ) ))</f>
        <v>0</v>
      </c>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123">
        <f>IF(J144="BCT Testing Function", 0, $Y144*$BD$9*20)</f>
        <v>0</v>
      </c>
      <c r="BE144" s="123">
        <f>IF(J144="BCT Testing Function", 0, $Y144*$BE$9*20)</f>
        <v>0</v>
      </c>
      <c r="BF144" s="123">
        <f>IF(J144="BCT Testing Function", $Y144*20, $Y144*$BF$9*20)</f>
        <v>0</v>
      </c>
      <c r="BG144" s="198"/>
      <c r="BH144" s="124"/>
      <c r="BI144" s="123">
        <f>BE144+BF144+BD144</f>
        <v>0</v>
      </c>
      <c r="BJ144" s="112" t="str">
        <f t="shared" si="95"/>
        <v>4.2.2.1 - LDOTRP0030 - OT Record by month</v>
      </c>
      <c r="BK144" s="112"/>
    </row>
    <row r="145" spans="1:108" s="111" customFormat="1" ht="18" hidden="1" customHeight="1" outlineLevel="1">
      <c r="A145" s="190">
        <f t="shared" si="94"/>
        <v>0</v>
      </c>
      <c r="B145" s="114">
        <v>4</v>
      </c>
      <c r="C145" s="113">
        <v>2</v>
      </c>
      <c r="D145" s="113">
        <v>2</v>
      </c>
      <c r="E145" s="113">
        <v>2</v>
      </c>
      <c r="F145" s="115"/>
      <c r="G145" s="125" t="s">
        <v>550</v>
      </c>
      <c r="H145" s="133"/>
      <c r="I145" s="117"/>
      <c r="J145" s="113" t="s">
        <v>117</v>
      </c>
      <c r="K145" s="125" t="s">
        <v>365</v>
      </c>
      <c r="L145" s="113" t="s">
        <v>96</v>
      </c>
      <c r="M145" s="113"/>
      <c r="N145" s="113"/>
      <c r="O145" s="113">
        <v>1</v>
      </c>
      <c r="P145" s="118"/>
      <c r="Q145" s="119"/>
      <c r="R145" s="119"/>
      <c r="S145" s="119"/>
      <c r="T145" s="120">
        <f>(IF(L145&lt;&gt;"M",0, IF(J145="New Function", (IF(Q145&lt;&gt;"",Q145,0)*(IF(R145&lt;&gt;"",R145,1)*IF(S145&lt;&gt;"",S145,1))), IF(J145="Modified Function", (IF(Q145&lt;&gt;"",Q145,0)*(IF(R145&lt;&gt;"",R145,1)*IF(S145&lt;&gt;"",0.9*S145+0.1,1))), IF(J145="BCT Testing Function", (IF(Q145&lt;&gt;"",Q145,0)*(IF(R145&lt;&gt;"",R145,1)*0.05*IF(S145&lt;&gt;"",S145,1))), 0)))))</f>
        <v>0</v>
      </c>
      <c r="U145" s="121">
        <f>IF(L145&lt;&gt;"M",0,IF(M145=1,Z145+AA145+(AB145*0.2)+(AC145*0.3)+(AD145*0.1)+(AE145*0.5)+(AF145*0.1)+(ROUNDUP(AG145/5,0)*0.1)+(AH145*0.5)+AI145+AJ145+(AK145*0.5), IF(O145=1, AL145+(AM145*0.2)+(AN145*1)+(ROUNDUP(AO145/3,0)*0.1)+(AP145*0.5), (AQ145*1)+(AR145*0.3)+(AS145*0.1)+(ROUNDUP(AT145/3,0)*0.1)+(AU145*1)+(AV145*1)+(AW145*1)+(AX145*0.2)+(AY145*0.1)+(ROUNDUP(AZ145/3,0)*0.1)+(BA145*1)+(BB145*1)+(BC145*1))))</f>
        <v>0</v>
      </c>
      <c r="V145" s="126"/>
      <c r="W145" s="126"/>
      <c r="X145" s="121">
        <f xml:space="preserve"> U145*IF(W145&lt;&gt;"",W145,1)</f>
        <v>0</v>
      </c>
      <c r="Y145" s="122">
        <f>IF(L145&lt;&gt;"M",0,( IF(J145="New Function", IF(M145=1,X145/$M$5,IF(N145=1,X145/$N$5,IF(O145=1,X145/$O$5,0))) * IF(V145&lt;&gt;"",V145,1), IF(J145= "Modified Function", (0.9*IF(V145&lt;&gt;"",V145,1)  + 0.1) * IF(M145=1,X145/$M$6,IF(N145=1,X145/$N$6,IF(O145=1,X145/$O$6,0))), IF(J145= "BCT Testing Function", 0.05*IF(V145&lt;&gt;"",V145,1) * IF(M145=1,X145/$M$6,IF(N145=1,X145/$N$6,IF(O145=1,X145/$O$6,0))), 0) )
 ) ))</f>
        <v>0</v>
      </c>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123">
        <f>IF(J145="BCT Testing Function", 0, $Y145*$BD$9*20)</f>
        <v>0</v>
      </c>
      <c r="BE145" s="123">
        <f>IF(J145="BCT Testing Function", 0, $Y145*$BE$9*20)</f>
        <v>0</v>
      </c>
      <c r="BF145" s="123">
        <f>IF(J145="BCT Testing Function", $Y145*20, $Y145*$BF$9*20)</f>
        <v>0</v>
      </c>
      <c r="BG145" s="198"/>
      <c r="BH145" s="124"/>
      <c r="BI145" s="123">
        <f>BE145+BF145+BD145</f>
        <v>0</v>
      </c>
      <c r="BJ145" s="112" t="str">
        <f t="shared" si="95"/>
        <v>4.2.2.2 - LDOTRP0050 - OT Record by employee</v>
      </c>
      <c r="BK145" s="112"/>
    </row>
    <row r="146" spans="1:108" s="111" customFormat="1" ht="18" hidden="1" customHeight="1" outlineLevel="1">
      <c r="A146" s="190">
        <f t="shared" si="94"/>
        <v>0</v>
      </c>
      <c r="B146" s="114">
        <v>4</v>
      </c>
      <c r="C146" s="113">
        <v>2</v>
      </c>
      <c r="D146" s="113">
        <v>2</v>
      </c>
      <c r="E146" s="113">
        <v>3</v>
      </c>
      <c r="F146" s="115"/>
      <c r="G146" s="125" t="s">
        <v>449</v>
      </c>
      <c r="H146" s="133"/>
      <c r="I146" s="117"/>
      <c r="J146" s="113" t="s">
        <v>117</v>
      </c>
      <c r="K146" s="125" t="s">
        <v>210</v>
      </c>
      <c r="L146" s="113" t="s">
        <v>96</v>
      </c>
      <c r="M146" s="113">
        <v>1</v>
      </c>
      <c r="N146" s="113"/>
      <c r="O146" s="113"/>
      <c r="P146" s="118"/>
      <c r="Q146" s="119"/>
      <c r="R146" s="119"/>
      <c r="S146" s="119"/>
      <c r="T146" s="120">
        <f>(IF(L146&lt;&gt;"M",0, IF(J146="New Function", (IF(Q146&lt;&gt;"",Q146,0)*(IF(R146&lt;&gt;"",R146,1)*IF(S146&lt;&gt;"",S146,1))), IF(J146="Modified Function", (IF(Q146&lt;&gt;"",Q146,0)*(IF(R146&lt;&gt;"",R146,1)*IF(S146&lt;&gt;"",0.9*S146+0.1,1))), IF(J146="BCT Testing Function", (IF(Q146&lt;&gt;"",Q146,0)*(IF(R146&lt;&gt;"",R146,1)*0.05*IF(S146&lt;&gt;"",S146,1))), 0)))))</f>
        <v>0</v>
      </c>
      <c r="U146" s="121">
        <f t="shared" si="88"/>
        <v>5.3</v>
      </c>
      <c r="V146" s="126">
        <f>$V$10</f>
        <v>0.05</v>
      </c>
      <c r="W146" s="126">
        <f>$W$10</f>
        <v>0.25</v>
      </c>
      <c r="X146" s="121">
        <f xml:space="preserve"> U146*IF(W146&lt;&gt;"",W146,1)</f>
        <v>1.325</v>
      </c>
      <c r="Y146" s="122">
        <f t="shared" si="90"/>
        <v>0</v>
      </c>
      <c r="Z146" s="76">
        <v>1</v>
      </c>
      <c r="AA146" s="76"/>
      <c r="AB146" s="76">
        <v>11</v>
      </c>
      <c r="AC146" s="76"/>
      <c r="AD146" s="76"/>
      <c r="AE146" s="76">
        <v>3</v>
      </c>
      <c r="AF146" s="76"/>
      <c r="AG146" s="76">
        <v>1</v>
      </c>
      <c r="AH146" s="76">
        <v>1</v>
      </c>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123">
        <f t="shared" si="91"/>
        <v>0</v>
      </c>
      <c r="BE146" s="123">
        <f t="shared" si="92"/>
        <v>0</v>
      </c>
      <c r="BF146" s="123">
        <f t="shared" si="93"/>
        <v>0</v>
      </c>
      <c r="BG146" s="198"/>
      <c r="BH146" s="124"/>
      <c r="BI146" s="123">
        <f>BE146+BF146+BD146</f>
        <v>0</v>
      </c>
      <c r="BJ146" s="112" t="str">
        <f t="shared" si="95"/>
        <v>4.2.2.3 - WDOTOT0031 - View OT History Detail</v>
      </c>
      <c r="BK146" s="112" t="b">
        <f>ISNUMBER(SEARCH("FN_HOLIDAY",BO146))</f>
        <v>1</v>
      </c>
      <c r="BL146">
        <v>12</v>
      </c>
      <c r="BM146" t="s">
        <v>1370</v>
      </c>
      <c r="BN146">
        <v>6</v>
      </c>
      <c r="BO146" t="s">
        <v>1371</v>
      </c>
      <c r="BP146">
        <v>0</v>
      </c>
      <c r="BQ146" t="s">
        <v>588</v>
      </c>
      <c r="BR146">
        <v>0</v>
      </c>
      <c r="BS146" t="s">
        <v>588</v>
      </c>
      <c r="BT146">
        <v>0</v>
      </c>
      <c r="BU146" t="s">
        <v>588</v>
      </c>
      <c r="BV146">
        <v>0</v>
      </c>
      <c r="BW146" t="s">
        <v>588</v>
      </c>
      <c r="BX146">
        <v>0</v>
      </c>
      <c r="BY146" t="s">
        <v>588</v>
      </c>
      <c r="BZ146">
        <v>12</v>
      </c>
      <c r="CA146" t="s">
        <v>1370</v>
      </c>
      <c r="CB146">
        <v>12</v>
      </c>
      <c r="CC146">
        <v>0</v>
      </c>
      <c r="CD146" t="s">
        <v>588</v>
      </c>
      <c r="CE146">
        <v>0</v>
      </c>
      <c r="CF146" t="s">
        <v>588</v>
      </c>
      <c r="CG146">
        <v>0</v>
      </c>
      <c r="CH146" t="s">
        <v>588</v>
      </c>
      <c r="CI146">
        <v>-1</v>
      </c>
      <c r="CJ146">
        <v>-1</v>
      </c>
      <c r="CK146">
        <v>0</v>
      </c>
      <c r="CL146" t="s">
        <v>588</v>
      </c>
      <c r="CM146">
        <v>0</v>
      </c>
      <c r="CN146" t="s">
        <v>588</v>
      </c>
      <c r="CO146">
        <v>0</v>
      </c>
      <c r="CP146" t="s">
        <v>588</v>
      </c>
      <c r="CQ146">
        <v>1</v>
      </c>
      <c r="CR146" t="s">
        <v>1372</v>
      </c>
      <c r="CS146">
        <v>3</v>
      </c>
      <c r="CT146" t="s">
        <v>1373</v>
      </c>
      <c r="CU146">
        <v>22</v>
      </c>
      <c r="CV146" t="s">
        <v>1374</v>
      </c>
      <c r="CW146">
        <v>5</v>
      </c>
      <c r="CX146" t="s">
        <v>1375</v>
      </c>
      <c r="CY146">
        <v>-1</v>
      </c>
      <c r="CZ146">
        <v>-1</v>
      </c>
      <c r="DA146">
        <v>-1</v>
      </c>
      <c r="DB146">
        <v>-1</v>
      </c>
      <c r="DC146">
        <v>-1</v>
      </c>
      <c r="DD146">
        <v>0</v>
      </c>
    </row>
    <row r="147" spans="1:108" s="111" customFormat="1" ht="18" hidden="1" customHeight="1" outlineLevel="1">
      <c r="A147" s="190">
        <f t="shared" si="94"/>
        <v>0</v>
      </c>
      <c r="B147" s="114">
        <v>4</v>
      </c>
      <c r="C147" s="113">
        <v>2</v>
      </c>
      <c r="D147" s="113">
        <v>2</v>
      </c>
      <c r="E147" s="113">
        <v>3</v>
      </c>
      <c r="F147" s="113">
        <v>1</v>
      </c>
      <c r="G147" s="125" t="s">
        <v>548</v>
      </c>
      <c r="H147" s="133"/>
      <c r="I147" s="117"/>
      <c r="J147" s="113" t="s">
        <v>117</v>
      </c>
      <c r="K147" s="125" t="s">
        <v>362</v>
      </c>
      <c r="L147" s="113" t="s">
        <v>96</v>
      </c>
      <c r="M147" s="113"/>
      <c r="N147" s="113"/>
      <c r="O147" s="113">
        <v>1</v>
      </c>
      <c r="P147" s="118"/>
      <c r="Q147" s="119"/>
      <c r="R147" s="119"/>
      <c r="S147" s="119"/>
      <c r="T147" s="120">
        <f>(IF(L147&lt;&gt;"M",0, IF(J147="New Function", (IF(Q147&lt;&gt;"",Q147,0)*(IF(R147&lt;&gt;"",R147,1)*IF(S147&lt;&gt;"",S147,1))), IF(J147="Modified Function", (IF(Q147&lt;&gt;"",Q147,0)*(IF(R147&lt;&gt;"",R147,1)*IF(S147&lt;&gt;"",0.9*S147+0.1,1))), IF(J147="BCT Testing Function", (IF(Q147&lt;&gt;"",Q147,0)*(IF(R147&lt;&gt;"",R147,1)*0.05*IF(S147&lt;&gt;"",S147,1))), 0)))))</f>
        <v>0</v>
      </c>
      <c r="U147" s="121">
        <f>IF(L147&lt;&gt;"M",0,IF(M147=1,Z147+AA147+(AB147*0.2)+(AC147*0.3)+(AD147*0.1)+(AE147*0.5)+(AF147*0.1)+(ROUNDUP(AG147/5,0)*0.1)+(AH147*0.5)+AI147+AJ147+(AK147*0.5), IF(O147=1, AL147+(AM147*0.2)+(AN147*1)+(ROUNDUP(AO147/3,0)*0.1)+(AP147*0.5), (AQ147*1)+(AR147*0.3)+(AS147*0.1)+(ROUNDUP(AT147/3,0)*0.1)+(AU147*1)+(AV147*1)+(AW147*1)+(AX147*0.2)+(AY147*0.1)+(ROUNDUP(AZ147/3,0)*0.1)+(BA147*1)+(BB147*1)+(BC147*1))))</f>
        <v>0</v>
      </c>
      <c r="V147" s="126"/>
      <c r="W147" s="126"/>
      <c r="X147" s="121">
        <f xml:space="preserve"> U147*IF(W147&lt;&gt;"",W147,1)</f>
        <v>0</v>
      </c>
      <c r="Y147" s="122">
        <f>IF(L147&lt;&gt;"M",0,( IF(J147="New Function", IF(M147=1,X147/$M$5,IF(N147=1,X147/$N$5,IF(O147=1,X147/$O$5,0))) * IF(V147&lt;&gt;"",V147,1), IF(J147= "Modified Function", (0.9*IF(V147&lt;&gt;"",V147,1)  + 0.1) * IF(M147=1,X147/$M$6,IF(N147=1,X147/$N$6,IF(O147=1,X147/$O$6,0))), IF(J147= "BCT Testing Function", 0.05*IF(V147&lt;&gt;"",V147,1) * IF(M147=1,X147/$M$6,IF(N147=1,X147/$N$6,IF(O147=1,X147/$O$6,0))), 0) )
 ) ))</f>
        <v>0</v>
      </c>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123">
        <f>IF(J147="BCT Testing Function", 0, $Y147*$BD$9*20)</f>
        <v>0</v>
      </c>
      <c r="BE147" s="123">
        <f>IF(J147="BCT Testing Function", 0, $Y147*$BE$9*20)</f>
        <v>0</v>
      </c>
      <c r="BF147" s="123">
        <f>IF(J147="BCT Testing Function", $Y147*20, $Y147*$BF$9*20)</f>
        <v>0</v>
      </c>
      <c r="BG147" s="198"/>
      <c r="BH147" s="124"/>
      <c r="BI147" s="123">
        <f>BE147+BF147+BD147</f>
        <v>0</v>
      </c>
      <c r="BJ147" s="112" t="str">
        <f t="shared" si="95"/>
        <v>4.2.2.3.1 - LDOTRP0033 - OT Record by month</v>
      </c>
      <c r="BK147" s="112"/>
    </row>
    <row r="148" spans="1:108" s="111" customFormat="1" ht="18" hidden="1" customHeight="1" outlineLevel="1">
      <c r="A148" s="190">
        <f t="shared" si="94"/>
        <v>0</v>
      </c>
      <c r="B148" s="114">
        <v>4</v>
      </c>
      <c r="C148" s="113">
        <v>2</v>
      </c>
      <c r="D148" s="113">
        <v>3</v>
      </c>
      <c r="E148" s="113"/>
      <c r="F148" s="115"/>
      <c r="G148" s="125" t="s">
        <v>1376</v>
      </c>
      <c r="H148" s="133"/>
      <c r="I148" s="117"/>
      <c r="J148" s="113" t="s">
        <v>117</v>
      </c>
      <c r="K148" s="125" t="s">
        <v>105</v>
      </c>
      <c r="L148" s="113" t="s">
        <v>96</v>
      </c>
      <c r="M148" s="113">
        <v>1</v>
      </c>
      <c r="N148" s="113"/>
      <c r="O148" s="113"/>
      <c r="P148" s="118"/>
      <c r="Q148" s="119"/>
      <c r="R148" s="119"/>
      <c r="S148" s="119"/>
      <c r="T148" s="120">
        <f t="shared" si="87"/>
        <v>0</v>
      </c>
      <c r="U148" s="121">
        <f t="shared" si="88"/>
        <v>15.8</v>
      </c>
      <c r="V148" s="126"/>
      <c r="W148" s="126"/>
      <c r="X148" s="121">
        <f t="shared" si="89"/>
        <v>15.8</v>
      </c>
      <c r="Y148" s="122">
        <f t="shared" si="90"/>
        <v>0</v>
      </c>
      <c r="Z148" s="76">
        <v>1</v>
      </c>
      <c r="AA148" s="76">
        <v>1</v>
      </c>
      <c r="AB148" s="76">
        <v>12</v>
      </c>
      <c r="AC148" s="76">
        <v>5</v>
      </c>
      <c r="AD148" s="76">
        <v>2</v>
      </c>
      <c r="AE148" s="76">
        <v>6</v>
      </c>
      <c r="AF148" s="76"/>
      <c r="AG148" s="76">
        <v>9</v>
      </c>
      <c r="AH148" s="76">
        <v>13</v>
      </c>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123">
        <f t="shared" si="91"/>
        <v>0</v>
      </c>
      <c r="BE148" s="123">
        <f t="shared" si="92"/>
        <v>0</v>
      </c>
      <c r="BF148" s="123">
        <f t="shared" si="93"/>
        <v>0</v>
      </c>
      <c r="BG148" s="198"/>
      <c r="BH148" s="124"/>
      <c r="BI148" s="123">
        <f t="shared" si="67"/>
        <v>0</v>
      </c>
      <c r="BJ148" s="112" t="str">
        <f t="shared" si="95"/>
        <v>4.2.3 - WDOTOT0040 - OT Summary By Employee</v>
      </c>
      <c r="BK148" s="112"/>
      <c r="BL148">
        <v>13</v>
      </c>
      <c r="BM148" t="s">
        <v>1377</v>
      </c>
      <c r="BN148">
        <v>9</v>
      </c>
      <c r="BO148" t="s">
        <v>1378</v>
      </c>
      <c r="BP148">
        <v>4</v>
      </c>
      <c r="BQ148" t="s">
        <v>1320</v>
      </c>
      <c r="BR148">
        <v>1</v>
      </c>
      <c r="BS148" t="s">
        <v>741</v>
      </c>
      <c r="BT148">
        <v>4</v>
      </c>
      <c r="BU148" t="s">
        <v>1343</v>
      </c>
      <c r="BV148">
        <v>3</v>
      </c>
      <c r="BW148" t="s">
        <v>1344</v>
      </c>
      <c r="BX148">
        <v>6</v>
      </c>
      <c r="BY148" t="s">
        <v>1345</v>
      </c>
      <c r="BZ148">
        <v>14</v>
      </c>
      <c r="CA148" t="s">
        <v>1379</v>
      </c>
      <c r="CB148">
        <v>21</v>
      </c>
      <c r="CC148">
        <v>2</v>
      </c>
      <c r="CD148" t="s">
        <v>1160</v>
      </c>
      <c r="CE148">
        <v>2</v>
      </c>
      <c r="CF148" t="s">
        <v>1380</v>
      </c>
      <c r="CG148">
        <v>0</v>
      </c>
      <c r="CH148" t="s">
        <v>588</v>
      </c>
      <c r="CI148">
        <v>-1</v>
      </c>
      <c r="CJ148">
        <v>-1</v>
      </c>
      <c r="CK148">
        <v>0</v>
      </c>
      <c r="CL148" t="s">
        <v>588</v>
      </c>
      <c r="CM148">
        <v>0</v>
      </c>
      <c r="CN148" t="s">
        <v>588</v>
      </c>
      <c r="CO148">
        <v>2</v>
      </c>
      <c r="CP148" t="s">
        <v>876</v>
      </c>
      <c r="CQ148">
        <v>9</v>
      </c>
      <c r="CR148" t="s">
        <v>1381</v>
      </c>
      <c r="CS148">
        <v>6</v>
      </c>
      <c r="CT148" t="s">
        <v>1382</v>
      </c>
      <c r="CU148">
        <v>52</v>
      </c>
      <c r="CV148" t="s">
        <v>1383</v>
      </c>
      <c r="CW148">
        <v>13</v>
      </c>
      <c r="CX148" t="s">
        <v>1384</v>
      </c>
      <c r="CY148">
        <v>-1</v>
      </c>
      <c r="CZ148">
        <v>-1</v>
      </c>
      <c r="DA148">
        <v>-1</v>
      </c>
      <c r="DB148">
        <v>-1</v>
      </c>
      <c r="DC148">
        <v>-1</v>
      </c>
      <c r="DD148">
        <v>0</v>
      </c>
    </row>
    <row r="149" spans="1:108" s="111" customFormat="1" ht="18" hidden="1" customHeight="1" outlineLevel="1">
      <c r="A149" s="190">
        <f t="shared" si="94"/>
        <v>0</v>
      </c>
      <c r="B149" s="114">
        <v>4</v>
      </c>
      <c r="C149" s="113">
        <v>2</v>
      </c>
      <c r="D149" s="113">
        <v>3</v>
      </c>
      <c r="E149" s="113">
        <v>1</v>
      </c>
      <c r="F149" s="115"/>
      <c r="G149" s="125" t="s">
        <v>550</v>
      </c>
      <c r="H149" s="133"/>
      <c r="I149" s="117"/>
      <c r="J149" s="113" t="s">
        <v>117</v>
      </c>
      <c r="K149" s="125" t="s">
        <v>366</v>
      </c>
      <c r="L149" s="113" t="s">
        <v>96</v>
      </c>
      <c r="M149" s="113"/>
      <c r="N149" s="113"/>
      <c r="O149" s="113">
        <v>1</v>
      </c>
      <c r="P149" s="118"/>
      <c r="Q149" s="119"/>
      <c r="R149" s="119"/>
      <c r="S149" s="119"/>
      <c r="T149" s="120">
        <f>(IF(L149&lt;&gt;"M",0, IF(J149="New Function", (IF(Q149&lt;&gt;"",Q149,0)*(IF(R149&lt;&gt;"",R149,1)*IF(S149&lt;&gt;"",S149,1))), IF(J149="Modified Function", (IF(Q149&lt;&gt;"",Q149,0)*(IF(R149&lt;&gt;"",R149,1)*IF(S149&lt;&gt;"",0.9*S149+0.1,1))), IF(J149="BCT Testing Function", (IF(Q149&lt;&gt;"",Q149,0)*(IF(R149&lt;&gt;"",R149,1)*0.05*IF(S149&lt;&gt;"",S149,1))), 0)))))</f>
        <v>0</v>
      </c>
      <c r="U149" s="121">
        <f>IF(L149&lt;&gt;"M",0,IF(M149=1,Z149+AA149+(AB149*0.2)+(AC149*0.3)+(AD149*0.1)+(AE149*0.5)+(AF149*0.1)+(ROUNDUP(AG149/5,0)*0.1)+(AH149*0.5)+AI149+AJ149+(AK149*0.5), IF(O149=1, AL149+(AM149*0.2)+(AN149*1)+(ROUNDUP(AO149/3,0)*0.1)+(AP149*0.5), (AQ149*1)+(AR149*0.3)+(AS149*0.1)+(ROUNDUP(AT149/3,0)*0.1)+(AU149*1)+(AV149*1)+(AW149*1)+(AX149*0.2)+(AY149*0.1)+(ROUNDUP(AZ149/3,0)*0.1)+(BA149*1)+(BB149*1)+(BC149*1))))</f>
        <v>0</v>
      </c>
      <c r="V149" s="126"/>
      <c r="W149" s="126"/>
      <c r="X149" s="121">
        <f xml:space="preserve"> U149*IF(W149&lt;&gt;"",W149,1)</f>
        <v>0</v>
      </c>
      <c r="Y149" s="122">
        <f>IF(L149&lt;&gt;"M",0,( IF(J149="New Function", IF(M149=1,X149/$M$5,IF(N149=1,X149/$N$5,IF(O149=1,X149/$O$5,0))) * IF(V149&lt;&gt;"",V149,1), IF(J149= "Modified Function", (0.9*IF(V149&lt;&gt;"",V149,1)  + 0.1) * IF(M149=1,X149/$M$6,IF(N149=1,X149/$N$6,IF(O149=1,X149/$O$6,0))), IF(J149= "BCT Testing Function", 0.05*IF(V149&lt;&gt;"",V149,1) * IF(M149=1,X149/$M$6,IF(N149=1,X149/$N$6,IF(O149=1,X149/$O$6,0))), 0) )
 ) ))</f>
        <v>0</v>
      </c>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123">
        <f>IF(J149="BCT Testing Function", 0, $Y149*$BD$9*20)</f>
        <v>0</v>
      </c>
      <c r="BE149" s="123">
        <f>IF(J149="BCT Testing Function", 0, $Y149*$BE$9*20)</f>
        <v>0</v>
      </c>
      <c r="BF149" s="123">
        <f>IF(J149="BCT Testing Function", $Y149*20, $Y149*$BF$9*20)</f>
        <v>0</v>
      </c>
      <c r="BG149" s="198"/>
      <c r="BH149" s="124"/>
      <c r="BI149" s="123">
        <f>BE149+BF149+BD149</f>
        <v>0</v>
      </c>
      <c r="BJ149" s="112" t="str">
        <f t="shared" si="95"/>
        <v>4.2.3.1 - LDOTRP0051 - OT Record by employee</v>
      </c>
      <c r="BK149" s="112"/>
    </row>
    <row r="150" spans="1:108" s="111" customFormat="1" ht="18" hidden="1" customHeight="1" outlineLevel="1">
      <c r="A150" s="190">
        <f t="shared" si="94"/>
        <v>0</v>
      </c>
      <c r="B150" s="114">
        <v>4</v>
      </c>
      <c r="C150" s="113">
        <v>3</v>
      </c>
      <c r="D150" s="113"/>
      <c r="E150" s="113"/>
      <c r="F150" s="115"/>
      <c r="G150" s="125" t="s">
        <v>1385</v>
      </c>
      <c r="H150" s="133"/>
      <c r="I150" s="117"/>
      <c r="J150" s="113" t="s">
        <v>117</v>
      </c>
      <c r="K150" s="125" t="s">
        <v>106</v>
      </c>
      <c r="L150" s="113" t="s">
        <v>96</v>
      </c>
      <c r="M150" s="113">
        <v>1</v>
      </c>
      <c r="N150" s="113"/>
      <c r="O150" s="113"/>
      <c r="P150" s="118"/>
      <c r="Q150" s="119"/>
      <c r="R150" s="119"/>
      <c r="S150" s="119"/>
      <c r="T150" s="120">
        <f t="shared" si="87"/>
        <v>0</v>
      </c>
      <c r="U150" s="121">
        <f t="shared" si="88"/>
        <v>12.599999999999998</v>
      </c>
      <c r="V150" s="126"/>
      <c r="W150" s="126"/>
      <c r="X150" s="121">
        <f t="shared" si="89"/>
        <v>12.599999999999998</v>
      </c>
      <c r="Y150" s="122">
        <f t="shared" si="90"/>
        <v>0</v>
      </c>
      <c r="Z150" s="76">
        <v>1</v>
      </c>
      <c r="AA150" s="76">
        <v>1</v>
      </c>
      <c r="AB150" s="76">
        <v>9</v>
      </c>
      <c r="AC150" s="76">
        <v>2</v>
      </c>
      <c r="AD150" s="76">
        <v>1</v>
      </c>
      <c r="AE150" s="76">
        <v>3</v>
      </c>
      <c r="AF150" s="76"/>
      <c r="AG150" s="76">
        <v>5</v>
      </c>
      <c r="AH150" s="76">
        <v>13</v>
      </c>
      <c r="AI150" s="76"/>
      <c r="AJ150" s="76"/>
      <c r="AK150" s="76"/>
      <c r="AL150" s="76"/>
      <c r="AM150" s="76"/>
      <c r="AN150" s="76"/>
      <c r="AO150" s="76"/>
      <c r="AP150" s="76"/>
      <c r="AQ150" s="76"/>
      <c r="AR150" s="76"/>
      <c r="AS150" s="76"/>
      <c r="AT150" s="76"/>
      <c r="AU150" s="76"/>
      <c r="AV150" s="76"/>
      <c r="AW150" s="76"/>
      <c r="AX150" s="76"/>
      <c r="AY150" s="76"/>
      <c r="AZ150" s="76"/>
      <c r="BA150" s="76"/>
      <c r="BB150" s="76"/>
      <c r="BC150" s="76"/>
      <c r="BD150" s="123">
        <f t="shared" si="91"/>
        <v>0</v>
      </c>
      <c r="BE150" s="123">
        <f t="shared" si="92"/>
        <v>0</v>
      </c>
      <c r="BF150" s="123">
        <f t="shared" si="93"/>
        <v>0</v>
      </c>
      <c r="BG150" s="198"/>
      <c r="BH150" s="124"/>
      <c r="BI150" s="123">
        <f t="shared" si="67"/>
        <v>0</v>
      </c>
      <c r="BJ150" s="112" t="str">
        <f t="shared" si="95"/>
        <v>4.3 - WDOTOT0080 - Resubmit OT Data</v>
      </c>
      <c r="BK150" s="112"/>
      <c r="BL150">
        <v>10</v>
      </c>
      <c r="BM150" t="s">
        <v>1386</v>
      </c>
      <c r="BN150">
        <v>7</v>
      </c>
      <c r="BO150" t="s">
        <v>1387</v>
      </c>
      <c r="BP150">
        <v>2</v>
      </c>
      <c r="BQ150" t="s">
        <v>906</v>
      </c>
      <c r="BR150">
        <v>1</v>
      </c>
      <c r="BS150" t="s">
        <v>741</v>
      </c>
      <c r="BT150">
        <v>0</v>
      </c>
      <c r="BU150" t="s">
        <v>588</v>
      </c>
      <c r="BV150">
        <v>2</v>
      </c>
      <c r="BW150" t="s">
        <v>1363</v>
      </c>
      <c r="BX150">
        <v>3</v>
      </c>
      <c r="BY150" t="s">
        <v>1364</v>
      </c>
      <c r="BZ150">
        <v>11</v>
      </c>
      <c r="CA150" t="s">
        <v>1388</v>
      </c>
      <c r="CB150">
        <v>13</v>
      </c>
      <c r="CC150">
        <v>1</v>
      </c>
      <c r="CD150" t="s">
        <v>694</v>
      </c>
      <c r="CE150">
        <v>3</v>
      </c>
      <c r="CF150" t="s">
        <v>1292</v>
      </c>
      <c r="CG150">
        <v>0</v>
      </c>
      <c r="CH150" t="s">
        <v>588</v>
      </c>
      <c r="CI150">
        <v>-1</v>
      </c>
      <c r="CJ150">
        <v>-1</v>
      </c>
      <c r="CK150">
        <v>0</v>
      </c>
      <c r="CL150" t="s">
        <v>588</v>
      </c>
      <c r="CM150">
        <v>0</v>
      </c>
      <c r="CN150" t="s">
        <v>588</v>
      </c>
      <c r="CO150">
        <v>2</v>
      </c>
      <c r="CP150" t="s">
        <v>876</v>
      </c>
      <c r="CQ150">
        <v>5</v>
      </c>
      <c r="CR150" t="s">
        <v>1389</v>
      </c>
      <c r="CS150">
        <v>3</v>
      </c>
      <c r="CT150" t="s">
        <v>1390</v>
      </c>
      <c r="CU150">
        <v>40</v>
      </c>
      <c r="CV150" t="s">
        <v>1391</v>
      </c>
      <c r="CW150">
        <v>13</v>
      </c>
      <c r="CX150" t="s">
        <v>1392</v>
      </c>
      <c r="CY150">
        <v>-1</v>
      </c>
      <c r="CZ150">
        <v>-1</v>
      </c>
      <c r="DA150">
        <v>-1</v>
      </c>
      <c r="DB150">
        <v>-1</v>
      </c>
      <c r="DC150">
        <v>-1</v>
      </c>
      <c r="DD150">
        <v>0</v>
      </c>
    </row>
    <row r="151" spans="1:108" s="111" customFormat="1" ht="18" hidden="1" customHeight="1" outlineLevel="1">
      <c r="A151" s="190">
        <f t="shared" si="94"/>
        <v>0</v>
      </c>
      <c r="B151" s="114">
        <v>4</v>
      </c>
      <c r="C151" s="113">
        <v>4</v>
      </c>
      <c r="D151" s="113"/>
      <c r="E151" s="113"/>
      <c r="F151" s="115"/>
      <c r="G151" s="125" t="s">
        <v>530</v>
      </c>
      <c r="H151" s="133"/>
      <c r="I151" s="117"/>
      <c r="J151" s="113" t="s">
        <v>117</v>
      </c>
      <c r="K151" s="125" t="s">
        <v>211</v>
      </c>
      <c r="L151" s="113" t="s">
        <v>96</v>
      </c>
      <c r="M151" s="113">
        <v>1</v>
      </c>
      <c r="N151" s="113"/>
      <c r="O151" s="113"/>
      <c r="P151" s="118"/>
      <c r="Q151" s="119"/>
      <c r="R151" s="119"/>
      <c r="S151" s="119"/>
      <c r="T151" s="120">
        <f t="shared" si="87"/>
        <v>0</v>
      </c>
      <c r="U151" s="121">
        <f t="shared" si="88"/>
        <v>17.100000000000001</v>
      </c>
      <c r="V151" s="126"/>
      <c r="W151" s="126"/>
      <c r="X151" s="121">
        <f t="shared" si="89"/>
        <v>17.100000000000001</v>
      </c>
      <c r="Y151" s="122">
        <f t="shared" si="90"/>
        <v>0</v>
      </c>
      <c r="Z151" s="76">
        <v>1</v>
      </c>
      <c r="AA151" s="76">
        <v>1</v>
      </c>
      <c r="AB151" s="76">
        <v>10</v>
      </c>
      <c r="AC151" s="76">
        <v>4</v>
      </c>
      <c r="AD151" s="76">
        <v>7</v>
      </c>
      <c r="AE151" s="76">
        <v>5</v>
      </c>
      <c r="AF151" s="76"/>
      <c r="AG151" s="76">
        <v>7</v>
      </c>
      <c r="AH151" s="76">
        <v>17</v>
      </c>
      <c r="AI151" s="76"/>
      <c r="AJ151" s="76"/>
      <c r="AK151" s="76"/>
      <c r="AL151" s="76"/>
      <c r="AM151" s="76"/>
      <c r="AN151" s="76"/>
      <c r="AO151" s="76"/>
      <c r="AP151" s="76"/>
      <c r="AQ151" s="76"/>
      <c r="AR151" s="76"/>
      <c r="AS151" s="76"/>
      <c r="AT151" s="76"/>
      <c r="AU151" s="76"/>
      <c r="AV151" s="76"/>
      <c r="AW151" s="76"/>
      <c r="AX151" s="76"/>
      <c r="AY151" s="76"/>
      <c r="AZ151" s="76"/>
      <c r="BA151" s="76"/>
      <c r="BB151" s="76"/>
      <c r="BC151" s="76"/>
      <c r="BD151" s="123">
        <f t="shared" si="91"/>
        <v>0</v>
      </c>
      <c r="BE151" s="123">
        <f t="shared" si="92"/>
        <v>0</v>
      </c>
      <c r="BF151" s="123">
        <f t="shared" si="93"/>
        <v>0</v>
      </c>
      <c r="BG151" s="198"/>
      <c r="BH151" s="124"/>
      <c r="BI151" s="123">
        <f t="shared" si="67"/>
        <v>0</v>
      </c>
      <c r="BJ151" s="112" t="str">
        <f t="shared" si="95"/>
        <v>4.4 - WDOTOT0070 - Data Error Checking</v>
      </c>
      <c r="BK151" s="112"/>
      <c r="BL151">
        <v>11</v>
      </c>
      <c r="BM151" t="s">
        <v>1393</v>
      </c>
      <c r="BN151">
        <v>8</v>
      </c>
      <c r="BO151" t="s">
        <v>1394</v>
      </c>
      <c r="BP151">
        <v>0</v>
      </c>
      <c r="BQ151" t="s">
        <v>588</v>
      </c>
      <c r="BR151">
        <v>1</v>
      </c>
      <c r="BS151" t="s">
        <v>1395</v>
      </c>
      <c r="BT151">
        <v>2</v>
      </c>
      <c r="BU151" t="s">
        <v>1396</v>
      </c>
      <c r="BV151">
        <v>3</v>
      </c>
      <c r="BW151" t="s">
        <v>1397</v>
      </c>
      <c r="BX151">
        <v>5</v>
      </c>
      <c r="BY151" t="s">
        <v>1398</v>
      </c>
      <c r="BZ151">
        <v>12</v>
      </c>
      <c r="CA151" t="s">
        <v>1399</v>
      </c>
      <c r="CB151">
        <v>17</v>
      </c>
      <c r="CC151">
        <v>7</v>
      </c>
      <c r="CD151" t="s">
        <v>1400</v>
      </c>
      <c r="CE151">
        <v>6</v>
      </c>
      <c r="CF151" t="s">
        <v>1401</v>
      </c>
      <c r="CG151">
        <v>0</v>
      </c>
      <c r="CH151" t="s">
        <v>588</v>
      </c>
      <c r="CI151">
        <v>-1</v>
      </c>
      <c r="CJ151">
        <v>-1</v>
      </c>
      <c r="CK151">
        <v>1</v>
      </c>
      <c r="CL151" t="s">
        <v>787</v>
      </c>
      <c r="CM151">
        <v>0</v>
      </c>
      <c r="CN151" t="s">
        <v>588</v>
      </c>
      <c r="CO151">
        <v>2</v>
      </c>
      <c r="CP151" t="s">
        <v>876</v>
      </c>
      <c r="CQ151">
        <v>7</v>
      </c>
      <c r="CR151" t="s">
        <v>1402</v>
      </c>
      <c r="CS151">
        <v>5</v>
      </c>
      <c r="CT151" t="s">
        <v>1403</v>
      </c>
      <c r="CU151">
        <v>38</v>
      </c>
      <c r="CV151" t="s">
        <v>1404</v>
      </c>
      <c r="CW151">
        <v>17</v>
      </c>
      <c r="CX151" t="s">
        <v>1405</v>
      </c>
      <c r="CY151">
        <v>-1</v>
      </c>
      <c r="CZ151">
        <v>-1</v>
      </c>
      <c r="DA151">
        <v>-1</v>
      </c>
      <c r="DB151">
        <v>-1</v>
      </c>
      <c r="DC151">
        <v>-1</v>
      </c>
      <c r="DD151">
        <v>0</v>
      </c>
    </row>
    <row r="152" spans="1:108" s="111" customFormat="1" ht="18" hidden="1" customHeight="1" outlineLevel="1">
      <c r="A152" s="190">
        <f t="shared" si="94"/>
        <v>0</v>
      </c>
      <c r="B152" s="114">
        <v>4</v>
      </c>
      <c r="C152" s="113">
        <v>4</v>
      </c>
      <c r="D152" s="113">
        <v>1</v>
      </c>
      <c r="E152" s="113"/>
      <c r="F152" s="115"/>
      <c r="G152" s="125" t="s">
        <v>530</v>
      </c>
      <c r="H152" s="133"/>
      <c r="I152" s="117"/>
      <c r="J152" s="113" t="s">
        <v>117</v>
      </c>
      <c r="K152" s="125" t="s">
        <v>341</v>
      </c>
      <c r="L152" s="113" t="s">
        <v>96</v>
      </c>
      <c r="M152" s="113"/>
      <c r="N152" s="113"/>
      <c r="O152" s="113">
        <v>1</v>
      </c>
      <c r="P152" s="118"/>
      <c r="Q152" s="119"/>
      <c r="R152" s="119"/>
      <c r="S152" s="119"/>
      <c r="T152" s="120">
        <f>(IF(L152&lt;&gt;"M",0, IF(J152="New Function", (IF(Q152&lt;&gt;"",Q152,0)*(IF(R152&lt;&gt;"",R152,1)*IF(S152&lt;&gt;"",S152,1))), IF(J152="Modified Function", (IF(Q152&lt;&gt;"",Q152,0)*(IF(R152&lt;&gt;"",R152,1)*IF(S152&lt;&gt;"",0.9*S152+0.1,1))), IF(J152="BCT Testing Function", (IF(Q152&lt;&gt;"",Q152,0)*(IF(R152&lt;&gt;"",R152,1)*0.05*IF(S152&lt;&gt;"",S152,1))), 0)))))</f>
        <v>0</v>
      </c>
      <c r="U152" s="121">
        <f>IF(L152&lt;&gt;"M",0,IF(M152=1,Z152+AA152+(AB152*0.2)+(AC152*0.3)+(AD152*0.1)+(AE152*0.5)+(AF152*0.1)+(ROUNDUP(AG152/5,0)*0.1)+(AH152*0.5)+AI152+AJ152+(AK152*0.5), IF(O152=1, AL152+(AM152*0.2)+(AN152*1)+(ROUNDUP(AO152/3,0)*0.1)+(AP152*0.5), (AQ152*1)+(AR152*0.3)+(AS152*0.1)+(ROUNDUP(AT152/3,0)*0.1)+(AU152*1)+(AV152*1)+(AW152*1)+(AX152*0.2)+(AY152*0.1)+(ROUNDUP(AZ152/3,0)*0.1)+(BA152*1)+(BB152*1)+(BC152*1))))</f>
        <v>2.6</v>
      </c>
      <c r="V152" s="126"/>
      <c r="W152" s="126"/>
      <c r="X152" s="121">
        <f xml:space="preserve"> U152*IF(W152&lt;&gt;"",W152,1)</f>
        <v>2.6</v>
      </c>
      <c r="Y152" s="122">
        <f>IF(L152&lt;&gt;"M",0,( IF(J152="New Function", IF(M152=1,X152/$M$5,IF(N152=1,X152/$N$5,IF(O152=1,X152/$O$5,0))) * IF(V152&lt;&gt;"",V152,1), IF(J152= "Modified Function", (0.9*IF(V152&lt;&gt;"",V152,1)  + 0.1) * IF(M152=1,X152/$M$6,IF(N152=1,X152/$N$6,IF(O152=1,X152/$O$6,0))), IF(J152= "BCT Testing Function", 0.05*IF(V152&lt;&gt;"",V152,1) * IF(M152=1,X152/$M$6,IF(N152=1,X152/$N$6,IF(O152=1,X152/$O$6,0))), 0) )
 ) ))</f>
        <v>0</v>
      </c>
      <c r="Z152" s="76"/>
      <c r="AA152" s="76"/>
      <c r="AB152" s="76"/>
      <c r="AC152" s="76"/>
      <c r="AD152" s="76"/>
      <c r="AE152" s="76"/>
      <c r="AF152" s="76"/>
      <c r="AG152" s="76"/>
      <c r="AH152" s="76"/>
      <c r="AI152" s="76"/>
      <c r="AJ152" s="76"/>
      <c r="AK152" s="76"/>
      <c r="AL152" s="76">
        <v>1</v>
      </c>
      <c r="AM152" s="76">
        <v>8</v>
      </c>
      <c r="AN152" s="76"/>
      <c r="AO152" s="76"/>
      <c r="AP152" s="76"/>
      <c r="AQ152" s="76"/>
      <c r="AR152" s="76"/>
      <c r="AS152" s="76"/>
      <c r="AT152" s="76"/>
      <c r="AU152" s="76"/>
      <c r="AV152" s="76"/>
      <c r="AW152" s="76"/>
      <c r="AX152" s="76"/>
      <c r="AY152" s="76"/>
      <c r="AZ152" s="76"/>
      <c r="BA152" s="76"/>
      <c r="BB152" s="76"/>
      <c r="BC152" s="76"/>
      <c r="BD152" s="123">
        <f>IF(J152="BCT Testing Function", 0, $Y152*$BD$9*20)</f>
        <v>0</v>
      </c>
      <c r="BE152" s="123">
        <f>IF(J152="BCT Testing Function", 0, $Y152*$BE$9*20)</f>
        <v>0</v>
      </c>
      <c r="BF152" s="123">
        <f>IF(J152="BCT Testing Function", $Y152*20, $Y152*$BF$9*20)</f>
        <v>0</v>
      </c>
      <c r="BG152" s="198"/>
      <c r="BH152" s="124"/>
      <c r="BI152" s="123">
        <f>BE152+BF152+BD152</f>
        <v>0</v>
      </c>
      <c r="BJ152" s="112" t="str">
        <f t="shared" si="95"/>
        <v>4.4.1 - LDOTOT0070 - Data Error Checking</v>
      </c>
      <c r="BK152" s="112"/>
      <c r="BL152">
        <v>9</v>
      </c>
      <c r="BM152" t="s">
        <v>1406</v>
      </c>
      <c r="BN152">
        <v>8</v>
      </c>
      <c r="BO152" t="s">
        <v>1407</v>
      </c>
      <c r="BP152">
        <v>0</v>
      </c>
      <c r="BQ152" t="s">
        <v>588</v>
      </c>
      <c r="BR152">
        <v>1</v>
      </c>
      <c r="BS152" t="s">
        <v>1395</v>
      </c>
      <c r="BT152">
        <v>1</v>
      </c>
      <c r="BU152" t="s">
        <v>1395</v>
      </c>
      <c r="BV152">
        <v>0</v>
      </c>
      <c r="BW152" t="s">
        <v>588</v>
      </c>
      <c r="BX152">
        <v>1</v>
      </c>
      <c r="BY152" t="s">
        <v>1395</v>
      </c>
      <c r="BZ152">
        <v>9</v>
      </c>
      <c r="CA152" t="s">
        <v>1406</v>
      </c>
      <c r="CB152">
        <v>11</v>
      </c>
    </row>
    <row r="153" spans="1:108" s="111" customFormat="1" ht="18" hidden="1" customHeight="1" outlineLevel="1">
      <c r="A153" s="190">
        <f t="shared" si="94"/>
        <v>0</v>
      </c>
      <c r="B153" s="114">
        <v>4</v>
      </c>
      <c r="C153" s="113">
        <v>5</v>
      </c>
      <c r="D153" s="113"/>
      <c r="E153" s="113"/>
      <c r="F153" s="115"/>
      <c r="G153" s="125" t="s">
        <v>1408</v>
      </c>
      <c r="H153" s="133"/>
      <c r="I153" s="117"/>
      <c r="J153" s="113" t="s">
        <v>117</v>
      </c>
      <c r="K153" s="125" t="s">
        <v>212</v>
      </c>
      <c r="L153" s="113" t="s">
        <v>96</v>
      </c>
      <c r="M153" s="113">
        <v>1</v>
      </c>
      <c r="N153" s="113"/>
      <c r="O153" s="113"/>
      <c r="P153" s="118"/>
      <c r="Q153" s="119"/>
      <c r="R153" s="119"/>
      <c r="S153" s="119"/>
      <c r="T153" s="120">
        <f t="shared" si="87"/>
        <v>0</v>
      </c>
      <c r="U153" s="121">
        <f t="shared" si="88"/>
        <v>20.9</v>
      </c>
      <c r="V153" s="126"/>
      <c r="W153" s="126"/>
      <c r="X153" s="121">
        <f t="shared" si="89"/>
        <v>20.9</v>
      </c>
      <c r="Y153" s="122">
        <f t="shared" si="90"/>
        <v>0</v>
      </c>
      <c r="Z153" s="76">
        <v>1</v>
      </c>
      <c r="AA153" s="76">
        <v>1</v>
      </c>
      <c r="AB153" s="76">
        <v>13</v>
      </c>
      <c r="AC153" s="76">
        <v>5</v>
      </c>
      <c r="AD153" s="76">
        <v>7</v>
      </c>
      <c r="AE153" s="76">
        <v>3</v>
      </c>
      <c r="AF153" s="76"/>
      <c r="AG153" s="76">
        <v>2</v>
      </c>
      <c r="AH153" s="76">
        <v>25</v>
      </c>
      <c r="AI153" s="76"/>
      <c r="AJ153" s="76"/>
      <c r="AK153" s="76"/>
      <c r="AL153" s="76"/>
      <c r="AM153" s="76"/>
      <c r="AN153" s="76"/>
      <c r="AO153" s="76"/>
      <c r="AP153" s="76"/>
      <c r="AQ153" s="76"/>
      <c r="AR153" s="76"/>
      <c r="AS153" s="76"/>
      <c r="AT153" s="76"/>
      <c r="AU153" s="76"/>
      <c r="AV153" s="76"/>
      <c r="AW153" s="76"/>
      <c r="AX153" s="76"/>
      <c r="AY153" s="76"/>
      <c r="AZ153" s="76"/>
      <c r="BA153" s="76"/>
      <c r="BB153" s="76"/>
      <c r="BC153" s="76"/>
      <c r="BD153" s="123">
        <f t="shared" si="91"/>
        <v>0</v>
      </c>
      <c r="BE153" s="123">
        <f t="shared" si="92"/>
        <v>0</v>
      </c>
      <c r="BF153" s="123">
        <f t="shared" si="93"/>
        <v>0</v>
      </c>
      <c r="BG153" s="198"/>
      <c r="BH153" s="124"/>
      <c r="BI153" s="123">
        <f t="shared" si="67"/>
        <v>0</v>
      </c>
      <c r="BJ153" s="112" t="str">
        <f t="shared" si="95"/>
        <v>4.5 - WDOTOT0060 - OT - Export text file to SAP</v>
      </c>
      <c r="BK153" s="112"/>
      <c r="BL153">
        <v>14</v>
      </c>
      <c r="BM153" t="s">
        <v>1409</v>
      </c>
      <c r="BN153">
        <v>3</v>
      </c>
      <c r="BO153" t="s">
        <v>1410</v>
      </c>
      <c r="BP153">
        <v>2</v>
      </c>
      <c r="BQ153" t="s">
        <v>906</v>
      </c>
      <c r="BR153">
        <v>3</v>
      </c>
      <c r="BS153" t="s">
        <v>1411</v>
      </c>
      <c r="BT153">
        <v>1</v>
      </c>
      <c r="BU153" t="s">
        <v>1412</v>
      </c>
      <c r="BV153">
        <v>3</v>
      </c>
      <c r="BW153" t="s">
        <v>1397</v>
      </c>
      <c r="BX153">
        <v>6</v>
      </c>
      <c r="BY153" t="s">
        <v>1413</v>
      </c>
      <c r="BZ153">
        <v>15</v>
      </c>
      <c r="CA153" t="s">
        <v>1414</v>
      </c>
      <c r="CB153">
        <v>21</v>
      </c>
      <c r="CC153">
        <v>7</v>
      </c>
      <c r="CD153" t="s">
        <v>1415</v>
      </c>
      <c r="CE153">
        <v>2</v>
      </c>
      <c r="CF153" t="s">
        <v>1380</v>
      </c>
      <c r="CG153">
        <v>0</v>
      </c>
      <c r="CH153" t="s">
        <v>588</v>
      </c>
      <c r="CI153">
        <v>-1</v>
      </c>
      <c r="CJ153">
        <v>-1</v>
      </c>
      <c r="CK153">
        <v>2</v>
      </c>
      <c r="CL153" t="s">
        <v>1416</v>
      </c>
      <c r="CM153">
        <v>0</v>
      </c>
      <c r="CN153" t="s">
        <v>588</v>
      </c>
      <c r="CO153">
        <v>7</v>
      </c>
      <c r="CP153" t="s">
        <v>1417</v>
      </c>
      <c r="CQ153">
        <v>2</v>
      </c>
      <c r="CR153" t="s">
        <v>1418</v>
      </c>
      <c r="CS153">
        <v>3</v>
      </c>
      <c r="CT153" t="s">
        <v>1419</v>
      </c>
      <c r="CU153">
        <v>22</v>
      </c>
      <c r="CV153" t="s">
        <v>1420</v>
      </c>
      <c r="CW153">
        <v>25</v>
      </c>
      <c r="CX153" t="s">
        <v>1421</v>
      </c>
      <c r="CY153">
        <v>-1</v>
      </c>
      <c r="CZ153">
        <v>-1</v>
      </c>
      <c r="DA153">
        <v>-1</v>
      </c>
      <c r="DB153">
        <v>-1</v>
      </c>
      <c r="DC153">
        <v>-1</v>
      </c>
      <c r="DD153">
        <v>0</v>
      </c>
    </row>
    <row r="154" spans="1:108" s="111" customFormat="1" ht="18" hidden="1" customHeight="1" outlineLevel="1">
      <c r="A154" s="190">
        <f t="shared" si="94"/>
        <v>0</v>
      </c>
      <c r="B154" s="114">
        <v>4</v>
      </c>
      <c r="C154" s="113">
        <v>5</v>
      </c>
      <c r="D154" s="113">
        <v>1</v>
      </c>
      <c r="E154" s="113"/>
      <c r="F154" s="115"/>
      <c r="G154" s="125" t="s">
        <v>450</v>
      </c>
      <c r="H154" s="133"/>
      <c r="I154" s="117"/>
      <c r="J154" s="113" t="s">
        <v>117</v>
      </c>
      <c r="K154" s="125" t="s">
        <v>213</v>
      </c>
      <c r="L154" s="113" t="s">
        <v>96</v>
      </c>
      <c r="M154" s="113">
        <v>1</v>
      </c>
      <c r="N154" s="113"/>
      <c r="O154" s="113"/>
      <c r="P154" s="118"/>
      <c r="Q154" s="119"/>
      <c r="R154" s="119"/>
      <c r="S154" s="119"/>
      <c r="T154" s="120">
        <f t="shared" si="87"/>
        <v>0</v>
      </c>
      <c r="U154" s="121">
        <f t="shared" si="88"/>
        <v>5.0999999999999996</v>
      </c>
      <c r="V154" s="126"/>
      <c r="W154" s="126"/>
      <c r="X154" s="121">
        <f t="shared" si="89"/>
        <v>5.0999999999999996</v>
      </c>
      <c r="Y154" s="122">
        <f t="shared" si="90"/>
        <v>0</v>
      </c>
      <c r="Z154" s="76">
        <v>1</v>
      </c>
      <c r="AA154" s="76"/>
      <c r="AB154" s="76"/>
      <c r="AC154" s="76"/>
      <c r="AD154" s="76"/>
      <c r="AE154" s="76"/>
      <c r="AF154" s="76"/>
      <c r="AG154" s="76">
        <v>3</v>
      </c>
      <c r="AH154" s="76">
        <v>8</v>
      </c>
      <c r="AI154" s="76"/>
      <c r="AJ154" s="76"/>
      <c r="AK154" s="76"/>
      <c r="AL154" s="76"/>
      <c r="AM154" s="76"/>
      <c r="AN154" s="76"/>
      <c r="AO154" s="76"/>
      <c r="AP154" s="76"/>
      <c r="AQ154" s="76"/>
      <c r="AR154" s="76"/>
      <c r="AS154" s="76"/>
      <c r="AT154" s="76"/>
      <c r="AU154" s="76"/>
      <c r="AV154" s="76"/>
      <c r="AW154" s="76"/>
      <c r="AX154" s="76"/>
      <c r="AY154" s="76"/>
      <c r="AZ154" s="76"/>
      <c r="BA154" s="76"/>
      <c r="BB154" s="76"/>
      <c r="BC154" s="76"/>
      <c r="BD154" s="123">
        <f t="shared" si="91"/>
        <v>0</v>
      </c>
      <c r="BE154" s="123">
        <f t="shared" si="92"/>
        <v>0</v>
      </c>
      <c r="BF154" s="123">
        <f t="shared" si="93"/>
        <v>0</v>
      </c>
      <c r="BG154" s="198"/>
      <c r="BH154" s="124"/>
      <c r="BI154" s="123">
        <f t="shared" si="67"/>
        <v>0</v>
      </c>
      <c r="BJ154" s="112" t="str">
        <f t="shared" si="95"/>
        <v>4.5.1 - WDOTOT0061 - Section Lookup Screen</v>
      </c>
      <c r="BK154" s="112"/>
      <c r="BL154">
        <v>1</v>
      </c>
      <c r="BM154" t="s">
        <v>730</v>
      </c>
      <c r="BN154">
        <v>0</v>
      </c>
      <c r="BO154" t="s">
        <v>588</v>
      </c>
      <c r="BP154">
        <v>0</v>
      </c>
      <c r="BQ154" t="s">
        <v>588</v>
      </c>
      <c r="BR154">
        <v>0</v>
      </c>
      <c r="BS154" t="s">
        <v>588</v>
      </c>
      <c r="BT154">
        <v>0</v>
      </c>
      <c r="BU154" t="s">
        <v>588</v>
      </c>
      <c r="BV154">
        <v>0</v>
      </c>
      <c r="BW154" t="s">
        <v>588</v>
      </c>
      <c r="BX154">
        <v>0</v>
      </c>
      <c r="BY154" t="s">
        <v>588</v>
      </c>
      <c r="BZ154">
        <v>1</v>
      </c>
      <c r="CA154" t="s">
        <v>730</v>
      </c>
      <c r="CB154">
        <v>1</v>
      </c>
      <c r="CC154">
        <v>0</v>
      </c>
      <c r="CD154" t="s">
        <v>588</v>
      </c>
      <c r="CE154">
        <v>4</v>
      </c>
      <c r="CF154" t="s">
        <v>1422</v>
      </c>
      <c r="CG154">
        <v>0</v>
      </c>
      <c r="CH154" t="s">
        <v>588</v>
      </c>
      <c r="CI154">
        <v>-1</v>
      </c>
      <c r="CJ154">
        <v>-1</v>
      </c>
      <c r="CK154">
        <v>0</v>
      </c>
      <c r="CL154" t="s">
        <v>588</v>
      </c>
      <c r="CM154">
        <v>0</v>
      </c>
      <c r="CN154" t="s">
        <v>588</v>
      </c>
      <c r="CO154">
        <v>2</v>
      </c>
      <c r="CP154" t="s">
        <v>913</v>
      </c>
      <c r="CQ154">
        <v>3</v>
      </c>
      <c r="CR154" t="s">
        <v>788</v>
      </c>
      <c r="CS154">
        <v>0</v>
      </c>
      <c r="CT154" t="s">
        <v>588</v>
      </c>
      <c r="CU154">
        <v>4</v>
      </c>
      <c r="CV154" t="s">
        <v>1423</v>
      </c>
      <c r="CW154">
        <v>8</v>
      </c>
      <c r="CX154" t="s">
        <v>1424</v>
      </c>
      <c r="CY154">
        <v>-1</v>
      </c>
      <c r="CZ154">
        <v>-1</v>
      </c>
      <c r="DA154">
        <v>-1</v>
      </c>
      <c r="DB154">
        <v>-1</v>
      </c>
      <c r="DC154">
        <v>-1</v>
      </c>
      <c r="DD154">
        <v>0</v>
      </c>
    </row>
    <row r="155" spans="1:108" s="111" customFormat="1" ht="18" hidden="1" customHeight="1" outlineLevel="1">
      <c r="A155" s="190">
        <f t="shared" si="94"/>
        <v>0</v>
      </c>
      <c r="B155" s="114">
        <v>4</v>
      </c>
      <c r="C155" s="113">
        <v>6</v>
      </c>
      <c r="D155" s="113"/>
      <c r="E155" s="113"/>
      <c r="F155" s="115"/>
      <c r="G155" s="125" t="s">
        <v>1425</v>
      </c>
      <c r="H155" s="133"/>
      <c r="I155" s="117"/>
      <c r="J155" s="113" t="s">
        <v>117</v>
      </c>
      <c r="K155" s="125" t="s">
        <v>214</v>
      </c>
      <c r="L155" s="113" t="s">
        <v>96</v>
      </c>
      <c r="M155" s="113">
        <v>1</v>
      </c>
      <c r="N155" s="113"/>
      <c r="O155" s="113"/>
      <c r="P155" s="118"/>
      <c r="Q155" s="119"/>
      <c r="R155" s="119"/>
      <c r="S155" s="119"/>
      <c r="T155" s="120">
        <f t="shared" si="87"/>
        <v>0</v>
      </c>
      <c r="U155" s="121">
        <f t="shared" si="88"/>
        <v>20.3</v>
      </c>
      <c r="V155" s="126"/>
      <c r="W155" s="126"/>
      <c r="X155" s="121">
        <f t="shared" si="89"/>
        <v>20.3</v>
      </c>
      <c r="Y155" s="122">
        <f t="shared" si="90"/>
        <v>0</v>
      </c>
      <c r="Z155" s="76">
        <v>1</v>
      </c>
      <c r="AA155" s="76">
        <v>1</v>
      </c>
      <c r="AB155" s="76">
        <v>13</v>
      </c>
      <c r="AC155" s="76">
        <v>3</v>
      </c>
      <c r="AD155" s="76">
        <v>7</v>
      </c>
      <c r="AE155" s="76">
        <v>3</v>
      </c>
      <c r="AF155" s="76"/>
      <c r="AG155" s="76">
        <v>2</v>
      </c>
      <c r="AH155" s="76">
        <v>25</v>
      </c>
      <c r="AI155" s="76"/>
      <c r="AJ155" s="76"/>
      <c r="AK155" s="76"/>
      <c r="AL155" s="76"/>
      <c r="AM155" s="76"/>
      <c r="AN155" s="76"/>
      <c r="AO155" s="76"/>
      <c r="AP155" s="76"/>
      <c r="AQ155" s="76"/>
      <c r="AR155" s="76"/>
      <c r="AS155" s="76"/>
      <c r="AT155" s="76"/>
      <c r="AU155" s="76"/>
      <c r="AV155" s="76"/>
      <c r="AW155" s="76"/>
      <c r="AX155" s="76"/>
      <c r="AY155" s="76"/>
      <c r="AZ155" s="76"/>
      <c r="BA155" s="76"/>
      <c r="BB155" s="76"/>
      <c r="BC155" s="76"/>
      <c r="BD155" s="123">
        <f t="shared" si="91"/>
        <v>0</v>
      </c>
      <c r="BE155" s="123">
        <f t="shared" si="92"/>
        <v>0</v>
      </c>
      <c r="BF155" s="123">
        <f t="shared" si="93"/>
        <v>0</v>
      </c>
      <c r="BG155" s="198"/>
      <c r="BH155" s="124"/>
      <c r="BI155" s="123">
        <f t="shared" si="67"/>
        <v>0</v>
      </c>
      <c r="BJ155" s="112" t="str">
        <f t="shared" si="95"/>
        <v>4.6 - WDOTPD0060 - OT - Deduction : Export Text File to SAP</v>
      </c>
      <c r="BK155" s="112"/>
      <c r="BL155">
        <v>14</v>
      </c>
      <c r="BM155" t="s">
        <v>1426</v>
      </c>
      <c r="BN155">
        <v>1</v>
      </c>
      <c r="BO155" t="s">
        <v>1427</v>
      </c>
      <c r="BP155">
        <v>0</v>
      </c>
      <c r="BQ155" t="s">
        <v>588</v>
      </c>
      <c r="BR155">
        <v>1</v>
      </c>
      <c r="BS155" t="s">
        <v>1428</v>
      </c>
      <c r="BT155">
        <v>1</v>
      </c>
      <c r="BU155" t="s">
        <v>1428</v>
      </c>
      <c r="BV155">
        <v>4</v>
      </c>
      <c r="BW155" t="s">
        <v>1429</v>
      </c>
      <c r="BX155">
        <v>4</v>
      </c>
      <c r="BY155" t="s">
        <v>1429</v>
      </c>
      <c r="BZ155">
        <v>14</v>
      </c>
      <c r="CA155" t="s">
        <v>1426</v>
      </c>
      <c r="CB155">
        <v>20</v>
      </c>
      <c r="CC155">
        <v>7</v>
      </c>
      <c r="CD155" t="s">
        <v>1415</v>
      </c>
      <c r="CE155">
        <v>2</v>
      </c>
      <c r="CF155" t="s">
        <v>1380</v>
      </c>
      <c r="CG155">
        <v>0</v>
      </c>
      <c r="CH155" t="s">
        <v>588</v>
      </c>
      <c r="CI155">
        <v>-1</v>
      </c>
      <c r="CJ155">
        <v>-1</v>
      </c>
      <c r="CK155">
        <v>2</v>
      </c>
      <c r="CL155" t="s">
        <v>1416</v>
      </c>
      <c r="CM155">
        <v>0</v>
      </c>
      <c r="CN155" t="s">
        <v>588</v>
      </c>
      <c r="CO155">
        <v>7</v>
      </c>
      <c r="CP155" t="s">
        <v>1417</v>
      </c>
      <c r="CQ155">
        <v>2</v>
      </c>
      <c r="CR155" t="s">
        <v>1418</v>
      </c>
      <c r="CS155">
        <v>3</v>
      </c>
      <c r="CT155" t="s">
        <v>1419</v>
      </c>
      <c r="CU155">
        <v>22</v>
      </c>
      <c r="CV155" t="s">
        <v>1420</v>
      </c>
      <c r="CW155">
        <v>25</v>
      </c>
      <c r="CX155" t="s">
        <v>1430</v>
      </c>
      <c r="CY155">
        <v>-1</v>
      </c>
      <c r="CZ155">
        <v>-1</v>
      </c>
      <c r="DA155">
        <v>-1</v>
      </c>
      <c r="DB155">
        <v>-1</v>
      </c>
      <c r="DC155">
        <v>-1</v>
      </c>
      <c r="DD155">
        <v>0</v>
      </c>
    </row>
    <row r="156" spans="1:108" s="111" customFormat="1" ht="18" hidden="1" customHeight="1" outlineLevel="1">
      <c r="A156" s="190">
        <f t="shared" si="94"/>
        <v>0</v>
      </c>
      <c r="B156" s="114">
        <v>4</v>
      </c>
      <c r="C156" s="113">
        <v>7</v>
      </c>
      <c r="D156" s="113"/>
      <c r="E156" s="113"/>
      <c r="F156" s="115"/>
      <c r="G156" s="125" t="s">
        <v>215</v>
      </c>
      <c r="H156" s="133" t="s">
        <v>1431</v>
      </c>
      <c r="I156" s="117"/>
      <c r="J156" s="113" t="s">
        <v>117</v>
      </c>
      <c r="K156" s="125" t="s">
        <v>216</v>
      </c>
      <c r="L156" s="113" t="s">
        <v>96</v>
      </c>
      <c r="M156" s="113">
        <v>1</v>
      </c>
      <c r="N156" s="113"/>
      <c r="O156" s="113"/>
      <c r="P156" s="118"/>
      <c r="Q156" s="119"/>
      <c r="R156" s="119"/>
      <c r="S156" s="119"/>
      <c r="T156" s="120">
        <f t="shared" si="87"/>
        <v>0</v>
      </c>
      <c r="U156" s="121">
        <f t="shared" si="88"/>
        <v>11.7</v>
      </c>
      <c r="V156" s="126">
        <v>0.01</v>
      </c>
      <c r="W156" s="126">
        <v>0.4</v>
      </c>
      <c r="X156" s="121">
        <f t="shared" si="89"/>
        <v>4.68</v>
      </c>
      <c r="Y156" s="122">
        <f t="shared" si="90"/>
        <v>0</v>
      </c>
      <c r="Z156" s="76">
        <v>1</v>
      </c>
      <c r="AA156" s="76"/>
      <c r="AB156" s="76">
        <v>7</v>
      </c>
      <c r="AC156" s="76"/>
      <c r="AD156" s="76">
        <v>7</v>
      </c>
      <c r="AE156" s="76">
        <v>4</v>
      </c>
      <c r="AF156" s="76"/>
      <c r="AG156" s="76">
        <v>1</v>
      </c>
      <c r="AH156" s="76">
        <v>13</v>
      </c>
      <c r="AI156" s="76"/>
      <c r="AJ156" s="76"/>
      <c r="AK156" s="76"/>
      <c r="AL156" s="76"/>
      <c r="AM156" s="76"/>
      <c r="AN156" s="76"/>
      <c r="AO156" s="76"/>
      <c r="AP156" s="76"/>
      <c r="AQ156" s="76"/>
      <c r="AR156" s="76"/>
      <c r="AS156" s="76"/>
      <c r="AT156" s="76"/>
      <c r="AU156" s="76"/>
      <c r="AV156" s="76"/>
      <c r="AW156" s="76"/>
      <c r="AX156" s="76"/>
      <c r="AY156" s="76"/>
      <c r="AZ156" s="76"/>
      <c r="BA156" s="76"/>
      <c r="BB156" s="76"/>
      <c r="BC156" s="76"/>
      <c r="BD156" s="123">
        <f t="shared" si="91"/>
        <v>0</v>
      </c>
      <c r="BE156" s="123">
        <f t="shared" si="92"/>
        <v>0</v>
      </c>
      <c r="BF156" s="123">
        <f t="shared" si="93"/>
        <v>0</v>
      </c>
      <c r="BG156" s="198"/>
      <c r="BH156" s="124"/>
      <c r="BI156" s="123">
        <f t="shared" si="67"/>
        <v>0</v>
      </c>
      <c r="BJ156" s="112" t="str">
        <f t="shared" si="95"/>
        <v>4.7 - WDOTOT0100 - Attendance and OT Reports</v>
      </c>
      <c r="BK156" s="112"/>
      <c r="BL156">
        <v>8</v>
      </c>
      <c r="BM156" t="s">
        <v>1432</v>
      </c>
      <c r="BN156">
        <v>1</v>
      </c>
      <c r="BO156" t="s">
        <v>731</v>
      </c>
      <c r="BP156">
        <v>0</v>
      </c>
      <c r="BQ156" t="s">
        <v>588</v>
      </c>
      <c r="BR156">
        <v>0</v>
      </c>
      <c r="BS156" t="s">
        <v>588</v>
      </c>
      <c r="BT156">
        <v>0</v>
      </c>
      <c r="BU156" t="s">
        <v>588</v>
      </c>
      <c r="BV156">
        <v>0</v>
      </c>
      <c r="BW156" t="s">
        <v>588</v>
      </c>
      <c r="BX156">
        <v>0</v>
      </c>
      <c r="BY156" t="s">
        <v>588</v>
      </c>
      <c r="BZ156">
        <v>8</v>
      </c>
      <c r="CA156" t="s">
        <v>1432</v>
      </c>
      <c r="CB156">
        <v>8</v>
      </c>
      <c r="CC156">
        <v>7</v>
      </c>
      <c r="CD156" t="s">
        <v>1433</v>
      </c>
      <c r="CE156">
        <v>5</v>
      </c>
      <c r="CF156" t="s">
        <v>1434</v>
      </c>
      <c r="CG156">
        <v>0</v>
      </c>
      <c r="CH156" t="s">
        <v>588</v>
      </c>
      <c r="CI156">
        <v>-1</v>
      </c>
      <c r="CJ156">
        <v>-1</v>
      </c>
      <c r="CK156">
        <v>0</v>
      </c>
      <c r="CL156" t="s">
        <v>588</v>
      </c>
      <c r="CM156">
        <v>0</v>
      </c>
      <c r="CN156" t="s">
        <v>588</v>
      </c>
      <c r="CO156">
        <v>0</v>
      </c>
      <c r="CP156" t="s">
        <v>588</v>
      </c>
      <c r="CQ156">
        <v>1</v>
      </c>
      <c r="CR156" t="s">
        <v>1017</v>
      </c>
      <c r="CS156">
        <v>4</v>
      </c>
      <c r="CT156" t="s">
        <v>1435</v>
      </c>
      <c r="CU156">
        <v>13</v>
      </c>
      <c r="CV156" t="s">
        <v>1436</v>
      </c>
      <c r="CW156">
        <v>13</v>
      </c>
      <c r="CX156" t="s">
        <v>1437</v>
      </c>
      <c r="CY156">
        <v>-1</v>
      </c>
      <c r="CZ156">
        <v>-1</v>
      </c>
      <c r="DA156">
        <v>-1</v>
      </c>
      <c r="DB156">
        <v>-1</v>
      </c>
      <c r="DC156">
        <v>-1</v>
      </c>
      <c r="DD156">
        <v>0</v>
      </c>
    </row>
    <row r="157" spans="1:108" s="111" customFormat="1" ht="18" hidden="1" customHeight="1" outlineLevel="1">
      <c r="A157" s="190">
        <f t="shared" si="94"/>
        <v>0</v>
      </c>
      <c r="B157" s="114">
        <v>4</v>
      </c>
      <c r="C157" s="113">
        <v>7</v>
      </c>
      <c r="D157" s="113">
        <v>1</v>
      </c>
      <c r="E157" s="113"/>
      <c r="F157" s="115"/>
      <c r="G157" s="125" t="s">
        <v>551</v>
      </c>
      <c r="H157" s="133"/>
      <c r="I157" s="117"/>
      <c r="J157" s="113" t="s">
        <v>117</v>
      </c>
      <c r="K157" s="125" t="s">
        <v>369</v>
      </c>
      <c r="L157" s="113" t="s">
        <v>96</v>
      </c>
      <c r="M157" s="113"/>
      <c r="N157" s="113"/>
      <c r="O157" s="113">
        <v>1</v>
      </c>
      <c r="P157" s="118"/>
      <c r="Q157" s="119"/>
      <c r="R157" s="119"/>
      <c r="S157" s="119"/>
      <c r="T157" s="120">
        <f>(IF(L157&lt;&gt;"M",0, IF(J157="New Function", (IF(Q157&lt;&gt;"",Q157,0)*(IF(R157&lt;&gt;"",R157,1)*IF(S157&lt;&gt;"",S157,1))), IF(J157="Modified Function", (IF(Q157&lt;&gt;"",Q157,0)*(IF(R157&lt;&gt;"",R157,1)*IF(S157&lt;&gt;"",0.9*S157+0.1,1))), IF(J157="BCT Testing Function", (IF(Q157&lt;&gt;"",Q157,0)*(IF(R157&lt;&gt;"",R157,1)*0.05*IF(S157&lt;&gt;"",S157,1))), 0)))))</f>
        <v>0</v>
      </c>
      <c r="U157" s="121">
        <f>IF(L157&lt;&gt;"M",0,IF(M157=1,Z157+AA157+(AB157*0.2)+(AC157*0.3)+(AD157*0.1)+(AE157*0.5)+(AF157*0.1)+(ROUNDUP(AG157/5,0)*0.1)+(AH157*0.5)+AI157+AJ157+(AK157*0.5), IF(O157=1, AL157+(AM157*0.2)+(AN157*1)+(ROUNDUP(AO157/3,0)*0.1)+(AP157*0.5), (AQ157*1)+(AR157*0.3)+(AS157*0.1)+(ROUNDUP(AT157/3,0)*0.1)+(AU157*1)+(AV157*1)+(AW157*1)+(AX157*0.2)+(AY157*0.1)+(ROUNDUP(AZ157/3,0)*0.1)+(BA157*1)+(BB157*1)+(BC157*1))))</f>
        <v>0</v>
      </c>
      <c r="V157" s="126"/>
      <c r="W157" s="126"/>
      <c r="X157" s="121">
        <f xml:space="preserve"> U157*IF(W157&lt;&gt;"",W157,1)</f>
        <v>0</v>
      </c>
      <c r="Y157" s="122">
        <f>IF(L157&lt;&gt;"M",0,( IF(J157="New Function", IF(M157=1,X157/$M$5,IF(N157=1,X157/$N$5,IF(O157=1,X157/$O$5,0))) * IF(V157&lt;&gt;"",V157,1), IF(J157= "Modified Function", (0.9*IF(V157&lt;&gt;"",V157,1)  + 0.1) * IF(M157=1,X157/$M$6,IF(N157=1,X157/$N$6,IF(O157=1,X157/$O$6,0))), IF(J157= "BCT Testing Function", 0.05*IF(V157&lt;&gt;"",V157,1) * IF(M157=1,X157/$M$6,IF(N157=1,X157/$N$6,IF(O157=1,X157/$O$6,0))), 0) )
 ) ))</f>
        <v>0</v>
      </c>
      <c r="Z157" s="76"/>
      <c r="AA157" s="76"/>
      <c r="AB157" s="76"/>
      <c r="AC157" s="76"/>
      <c r="AD157" s="76"/>
      <c r="AE157" s="76"/>
      <c r="AF157" s="76"/>
      <c r="AG157" s="76"/>
      <c r="AH157" s="76"/>
      <c r="AI157" s="76"/>
      <c r="AJ157" s="76"/>
      <c r="AK157" s="76"/>
      <c r="AL157" s="76"/>
      <c r="AM157" s="76"/>
      <c r="AN157" s="76"/>
      <c r="AO157" s="76"/>
      <c r="AP157" s="76"/>
      <c r="AQ157" s="76"/>
      <c r="AR157" s="76"/>
      <c r="AS157" s="76"/>
      <c r="AT157" s="76"/>
      <c r="AU157" s="76"/>
      <c r="AV157" s="76"/>
      <c r="AW157" s="76"/>
      <c r="AX157" s="76"/>
      <c r="AY157" s="76"/>
      <c r="AZ157" s="76"/>
      <c r="BA157" s="76"/>
      <c r="BB157" s="76"/>
      <c r="BC157" s="76"/>
      <c r="BD157" s="123">
        <f>IF(J157="BCT Testing Function", 0, $Y157*$BD$9*20)</f>
        <v>0</v>
      </c>
      <c r="BE157" s="123">
        <f>IF(J157="BCT Testing Function", 0, $Y157*$BE$9*20)</f>
        <v>0</v>
      </c>
      <c r="BF157" s="123">
        <f>IF(J157="BCT Testing Function", $Y157*20, $Y157*$BF$9*20)</f>
        <v>0</v>
      </c>
      <c r="BG157" s="198"/>
      <c r="BH157" s="124"/>
      <c r="BI157" s="123">
        <f>BE157+BF157+BD157</f>
        <v>0</v>
      </c>
      <c r="BJ157" s="112" t="str">
        <f t="shared" si="95"/>
        <v>4.7.1 - LDOTOT0100 - Attendance and OT Report</v>
      </c>
      <c r="BK157" s="112"/>
    </row>
    <row r="158" spans="1:108" s="111" customFormat="1" ht="18" hidden="1" customHeight="1" outlineLevel="1">
      <c r="A158" s="190">
        <f t="shared" si="94"/>
        <v>0</v>
      </c>
      <c r="B158" s="114">
        <v>4</v>
      </c>
      <c r="C158" s="113">
        <v>7</v>
      </c>
      <c r="D158" s="113">
        <v>2</v>
      </c>
      <c r="E158" s="113"/>
      <c r="F158" s="115"/>
      <c r="G158" s="125" t="s">
        <v>1438</v>
      </c>
      <c r="H158" s="133"/>
      <c r="I158" s="117"/>
      <c r="J158" s="113" t="s">
        <v>117</v>
      </c>
      <c r="K158" s="125" t="s">
        <v>1439</v>
      </c>
      <c r="L158" s="113" t="s">
        <v>96</v>
      </c>
      <c r="M158" s="113"/>
      <c r="N158" s="113"/>
      <c r="O158" s="113">
        <v>1</v>
      </c>
      <c r="P158" s="118"/>
      <c r="Q158" s="119"/>
      <c r="R158" s="119"/>
      <c r="S158" s="119"/>
      <c r="T158" s="120">
        <f>(IF(L158&lt;&gt;"M",0, IF(J158="New Function", (IF(Q158&lt;&gt;"",Q158,0)*(IF(R158&lt;&gt;"",R158,1)*IF(S158&lt;&gt;"",S158,1))), IF(J158="Modified Function", (IF(Q158&lt;&gt;"",Q158,0)*(IF(R158&lt;&gt;"",R158,1)*IF(S158&lt;&gt;"",0.9*S158+0.1,1))), IF(J158="BCT Testing Function", (IF(Q158&lt;&gt;"",Q158,0)*(IF(R158&lt;&gt;"",R158,1)*0.05*IF(S158&lt;&gt;"",S158,1))), 0)))))</f>
        <v>0</v>
      </c>
      <c r="U158" s="121">
        <f>IF(L158&lt;&gt;"M",0,IF(M158=1,Z158+AA158+(AB158*0.2)+(AC158*0.3)+(AD158*0.1)+(AE158*0.5)+(AF158*0.1)+(ROUNDUP(AG158/5,0)*0.1)+(AH158*0.5)+AI158+AJ158+(AK158*0.5), IF(O158=1, AL158+(AM158*0.2)+(AN158*1)+(ROUNDUP(AO158/3,0)*0.1)+(AP158*0.5), (AQ158*1)+(AR158*0.3)+(AS158*0.1)+(ROUNDUP(AT158/3,0)*0.1)+(AU158*1)+(AV158*1)+(AW158*1)+(AX158*0.2)+(AY158*0.1)+(ROUNDUP(AZ158/3,0)*0.1)+(BA158*1)+(BB158*1)+(BC158*1))))</f>
        <v>3.6</v>
      </c>
      <c r="V158" s="126">
        <f>$V$10</f>
        <v>0.05</v>
      </c>
      <c r="W158" s="126">
        <f>$W$10</f>
        <v>0.25</v>
      </c>
      <c r="X158" s="121">
        <f xml:space="preserve"> U158*IF(W158&lt;&gt;"",W158,1)</f>
        <v>0.9</v>
      </c>
      <c r="Y158" s="122">
        <f>IF(L158&lt;&gt;"M",0,( IF(J158="New Function", IF(M158=1,X158/$M$5,IF(N158=1,X158/$N$5,IF(O158=1,X158/$O$5,0))) * IF(V158&lt;&gt;"",V158,1), IF(J158= "Modified Function", (0.9*IF(V158&lt;&gt;"",V158,1)  + 0.1) * IF(M158=1,X158/$M$6,IF(N158=1,X158/$N$6,IF(O158=1,X158/$O$6,0))), IF(J158= "BCT Testing Function", 0.05*IF(V158&lt;&gt;"",V158,1) * IF(M158=1,X158/$M$6,IF(N158=1,X158/$N$6,IF(O158=1,X158/$O$6,0))), 0) )
 ) ))</f>
        <v>0</v>
      </c>
      <c r="Z158" s="76"/>
      <c r="AA158" s="76"/>
      <c r="AB158" s="76"/>
      <c r="AC158" s="76"/>
      <c r="AD158" s="76"/>
      <c r="AE158" s="76"/>
      <c r="AF158" s="76"/>
      <c r="AG158" s="76"/>
      <c r="AH158" s="76"/>
      <c r="AI158" s="76"/>
      <c r="AJ158" s="76"/>
      <c r="AK158" s="76"/>
      <c r="AL158" s="76">
        <v>1</v>
      </c>
      <c r="AM158" s="76">
        <v>10</v>
      </c>
      <c r="AN158" s="76"/>
      <c r="AO158" s="76" t="s">
        <v>599</v>
      </c>
      <c r="AP158" s="76" t="s">
        <v>599</v>
      </c>
      <c r="AQ158" s="76"/>
      <c r="AR158" s="76"/>
      <c r="AS158" s="76"/>
      <c r="AT158" s="76"/>
      <c r="AU158" s="76"/>
      <c r="AV158" s="76"/>
      <c r="AW158" s="76"/>
      <c r="AX158" s="76"/>
      <c r="AY158" s="76"/>
      <c r="AZ158" s="76"/>
      <c r="BA158" s="76"/>
      <c r="BB158" s="76"/>
      <c r="BC158" s="76"/>
      <c r="BD158" s="123">
        <f>IF(J158="BCT Testing Function", 0, $Y158*$BD$9*20)</f>
        <v>0</v>
      </c>
      <c r="BE158" s="123">
        <f>IF(J158="BCT Testing Function", 0, $Y158*$BE$9*20)</f>
        <v>0</v>
      </c>
      <c r="BF158" s="123">
        <f>IF(J158="BCT Testing Function", $Y158*20, $Y158*$BF$9*20)</f>
        <v>0</v>
      </c>
      <c r="BG158" s="198"/>
      <c r="BH158" s="124"/>
      <c r="BI158" s="123">
        <f>BE158+BF158+BD158</f>
        <v>0</v>
      </c>
      <c r="BJ158" s="112" t="str">
        <f t="shared" si="95"/>
        <v>4.7.2 - PKG_LDOTOT0110 - Export Overtime greater than 80 hours-month</v>
      </c>
      <c r="BK158" s="112" t="b">
        <f>ISNUMBER(SEARCH("FN_HOLIDAY",BO158))</f>
        <v>1</v>
      </c>
      <c r="BL158">
        <v>10</v>
      </c>
      <c r="BM158" t="s">
        <v>1440</v>
      </c>
      <c r="BN158">
        <v>2</v>
      </c>
      <c r="BO158" t="s">
        <v>1441</v>
      </c>
      <c r="BP158">
        <v>0</v>
      </c>
      <c r="BQ158" t="s">
        <v>588</v>
      </c>
      <c r="BR158">
        <v>2</v>
      </c>
      <c r="BS158" t="s">
        <v>1442</v>
      </c>
      <c r="BT158">
        <v>1</v>
      </c>
      <c r="BU158" t="s">
        <v>1443</v>
      </c>
      <c r="BV158">
        <v>0</v>
      </c>
      <c r="BW158" t="s">
        <v>588</v>
      </c>
      <c r="BX158">
        <v>2</v>
      </c>
      <c r="BY158" t="s">
        <v>1442</v>
      </c>
      <c r="BZ158">
        <v>11</v>
      </c>
      <c r="CA158" t="s">
        <v>1444</v>
      </c>
      <c r="CB158">
        <v>13</v>
      </c>
    </row>
    <row r="159" spans="1:108" s="111" customFormat="1" ht="18" hidden="1" customHeight="1" outlineLevel="1">
      <c r="A159" s="190">
        <f t="shared" si="94"/>
        <v>0</v>
      </c>
      <c r="B159" s="114">
        <v>4</v>
      </c>
      <c r="C159" s="113">
        <v>7</v>
      </c>
      <c r="D159" s="113">
        <v>3</v>
      </c>
      <c r="E159" s="113"/>
      <c r="F159" s="115"/>
      <c r="G159" s="125" t="s">
        <v>1445</v>
      </c>
      <c r="H159" s="133"/>
      <c r="I159" s="117"/>
      <c r="J159" s="113" t="s">
        <v>117</v>
      </c>
      <c r="K159" s="125" t="s">
        <v>1446</v>
      </c>
      <c r="L159" s="113" t="s">
        <v>96</v>
      </c>
      <c r="M159" s="113"/>
      <c r="N159" s="113"/>
      <c r="O159" s="113">
        <v>1</v>
      </c>
      <c r="P159" s="118"/>
      <c r="Q159" s="119"/>
      <c r="R159" s="119"/>
      <c r="S159" s="119"/>
      <c r="T159" s="120">
        <f>(IF(L159&lt;&gt;"M",0, IF(J159="New Function", (IF(Q159&lt;&gt;"",Q159,0)*(IF(R159&lt;&gt;"",R159,1)*IF(S159&lt;&gt;"",S159,1))), IF(J159="Modified Function", (IF(Q159&lt;&gt;"",Q159,0)*(IF(R159&lt;&gt;"",R159,1)*IF(S159&lt;&gt;"",0.9*S159+0.1,1))), IF(J159="BCT Testing Function", (IF(Q159&lt;&gt;"",Q159,0)*(IF(R159&lt;&gt;"",R159,1)*0.05*IF(S159&lt;&gt;"",S159,1))), 0)))))</f>
        <v>0</v>
      </c>
      <c r="U159" s="121">
        <f>IF(L159&lt;&gt;"M",0,IF(M159=1,Z159+AA159+(AB159*0.2)+(AC159*0.3)+(AD159*0.1)+(AE159*0.5)+(AF159*0.1)+(ROUNDUP(AG159/5,0)*0.1)+(AH159*0.5)+AI159+AJ159+(AK159*0.5), IF(O159=1, AL159+(AM159*0.2)+(AN159*1)+(ROUNDUP(AO159/3,0)*0.1)+(AP159*0.5), (AQ159*1)+(AR159*0.3)+(AS159*0.1)+(ROUNDUP(AT159/3,0)*0.1)+(AU159*1)+(AV159*1)+(AW159*1)+(AX159*0.2)+(AY159*0.1)+(ROUNDUP(AZ159/3,0)*0.1)+(BA159*1)+(BB159*1)+(BC159*1))))</f>
        <v>3.0000000000000004</v>
      </c>
      <c r="V159" s="126"/>
      <c r="W159" s="126"/>
      <c r="X159" s="121">
        <f xml:space="preserve"> U159*IF(W159&lt;&gt;"",W159,1)</f>
        <v>3.0000000000000004</v>
      </c>
      <c r="Y159" s="122">
        <f>IF(L159&lt;&gt;"M",0,( IF(J159="New Function", IF(M159=1,X159/$M$5,IF(N159=1,X159/$N$5,IF(O159=1,X159/$O$5,0))) * IF(V159&lt;&gt;"",V159,1), IF(J159= "Modified Function", (0.9*IF(V159&lt;&gt;"",V159,1)  + 0.1) * IF(M159=1,X159/$M$6,IF(N159=1,X159/$N$6,IF(O159=1,X159/$O$6,0))), IF(J159= "BCT Testing Function", 0.05*IF(V159&lt;&gt;"",V159,1) * IF(M159=1,X159/$M$6,IF(N159=1,X159/$N$6,IF(O159=1,X159/$O$6,0))), 0) )
 ) ))</f>
        <v>0</v>
      </c>
      <c r="Z159" s="76"/>
      <c r="AA159" s="76"/>
      <c r="AB159" s="76"/>
      <c r="AC159" s="76"/>
      <c r="AD159" s="76"/>
      <c r="AE159" s="76"/>
      <c r="AF159" s="76"/>
      <c r="AG159" s="76"/>
      <c r="AH159" s="76"/>
      <c r="AI159" s="76"/>
      <c r="AJ159" s="76"/>
      <c r="AK159" s="76"/>
      <c r="AL159" s="76">
        <v>1</v>
      </c>
      <c r="AM159" s="76">
        <v>7</v>
      </c>
      <c r="AN159" s="76"/>
      <c r="AO159" s="76" t="s">
        <v>599</v>
      </c>
      <c r="AP159" s="76" t="s">
        <v>599</v>
      </c>
      <c r="AQ159" s="76"/>
      <c r="AR159" s="76"/>
      <c r="AS159" s="76"/>
      <c r="AT159" s="76"/>
      <c r="AU159" s="76"/>
      <c r="AV159" s="76"/>
      <c r="AW159" s="76"/>
      <c r="AX159" s="76"/>
      <c r="AY159" s="76"/>
      <c r="AZ159" s="76"/>
      <c r="BA159" s="76"/>
      <c r="BB159" s="76"/>
      <c r="BC159" s="76"/>
      <c r="BD159" s="123">
        <f>IF(J159="BCT Testing Function", 0, $Y159*$BD$9*20)</f>
        <v>0</v>
      </c>
      <c r="BE159" s="123">
        <f>IF(J159="BCT Testing Function", 0, $Y159*$BE$9*20)</f>
        <v>0</v>
      </c>
      <c r="BF159" s="123">
        <f>IF(J159="BCT Testing Function", $Y159*20, $Y159*$BF$9*20)</f>
        <v>0</v>
      </c>
      <c r="BG159" s="198"/>
      <c r="BH159" s="124"/>
      <c r="BI159" s="123">
        <f>BE159+BF159+BD159</f>
        <v>0</v>
      </c>
      <c r="BJ159" s="112" t="str">
        <f t="shared" si="95"/>
        <v>4.7.3 - PKG_LDOTOT0120 - Export Continuosly Working 7 days-month</v>
      </c>
      <c r="BK159" s="112"/>
      <c r="BL159">
        <v>7</v>
      </c>
      <c r="BM159" t="s">
        <v>1447</v>
      </c>
      <c r="BN159">
        <v>0</v>
      </c>
      <c r="BO159" t="s">
        <v>588</v>
      </c>
      <c r="BP159">
        <v>0</v>
      </c>
      <c r="BQ159" t="s">
        <v>588</v>
      </c>
      <c r="BR159">
        <v>2</v>
      </c>
      <c r="BS159" t="s">
        <v>1448</v>
      </c>
      <c r="BT159">
        <v>1</v>
      </c>
      <c r="BU159" t="s">
        <v>1449</v>
      </c>
      <c r="BV159">
        <v>1</v>
      </c>
      <c r="BW159" t="s">
        <v>1449</v>
      </c>
      <c r="BX159">
        <v>2</v>
      </c>
      <c r="BY159" t="s">
        <v>1448</v>
      </c>
      <c r="BZ159">
        <v>8</v>
      </c>
      <c r="CA159" t="s">
        <v>1450</v>
      </c>
      <c r="CB159">
        <v>11</v>
      </c>
    </row>
    <row r="160" spans="1:108" s="111" customFormat="1" ht="18" hidden="1" customHeight="1" outlineLevel="1">
      <c r="A160" s="190">
        <f t="shared" si="94"/>
        <v>0</v>
      </c>
      <c r="B160" s="114">
        <v>4</v>
      </c>
      <c r="C160" s="113">
        <v>7</v>
      </c>
      <c r="D160" s="113">
        <v>4</v>
      </c>
      <c r="E160" s="113"/>
      <c r="F160" s="115"/>
      <c r="G160" s="125" t="s">
        <v>1451</v>
      </c>
      <c r="H160" s="133" t="s">
        <v>1452</v>
      </c>
      <c r="I160" s="117"/>
      <c r="J160" s="113" t="s">
        <v>117</v>
      </c>
      <c r="K160" s="125" t="s">
        <v>1453</v>
      </c>
      <c r="L160" s="113" t="s">
        <v>96</v>
      </c>
      <c r="M160" s="113"/>
      <c r="N160" s="113"/>
      <c r="O160" s="113">
        <v>1</v>
      </c>
      <c r="P160" s="118"/>
      <c r="Q160" s="119"/>
      <c r="R160" s="119"/>
      <c r="S160" s="119"/>
      <c r="T160" s="120">
        <f>(IF(L160&lt;&gt;"M",0, IF(J160="New Function", (IF(Q160&lt;&gt;"",Q160,0)*(IF(R160&lt;&gt;"",R160,1)*IF(S160&lt;&gt;"",S160,1))), IF(J160="Modified Function", (IF(Q160&lt;&gt;"",Q160,0)*(IF(R160&lt;&gt;"",R160,1)*IF(S160&lt;&gt;"",0.9*S160+0.1,1))), IF(J160="BCT Testing Function", (IF(Q160&lt;&gt;"",Q160,0)*(IF(R160&lt;&gt;"",R160,1)*0.05*IF(S160&lt;&gt;"",S160,1))), 0)))))</f>
        <v>0</v>
      </c>
      <c r="U160" s="121">
        <f>IF(L160&lt;&gt;"M",0,IF(M160=1,Z160+AA160+(AB160*0.2)+(AC160*0.3)+(AD160*0.1)+(AE160*0.5)+(AF160*0.1)+(ROUNDUP(AG160/5,0)*0.1)+(AH160*0.5)+AI160+AJ160+(AK160*0.5), IF(O160=1, AL160+(AM160*0.2)+(AN160*1)+(ROUNDUP(AO160/3,0)*0.1)+(AP160*0.5), (AQ160*1)+(AR160*0.3)+(AS160*0.1)+(ROUNDUP(AT160/3,0)*0.1)+(AU160*1)+(AV160*1)+(AW160*1)+(AX160*0.2)+(AY160*0.1)+(ROUNDUP(AZ160/3,0)*0.1)+(BA160*1)+(BB160*1)+(BC160*1))))</f>
        <v>3.1</v>
      </c>
      <c r="V160" s="126">
        <v>0.5</v>
      </c>
      <c r="W160" s="126"/>
      <c r="X160" s="121">
        <f xml:space="preserve"> U160*IF(W160&lt;&gt;"",W160,1)</f>
        <v>3.1</v>
      </c>
      <c r="Y160" s="122">
        <f>IF(L160&lt;&gt;"M",0,( IF(J160="New Function", IF(M160=1,X160/$M$5,IF(N160=1,X160/$N$5,IF(O160=1,X160/$O$5,0))) * IF(V160&lt;&gt;"",V160,1), IF(J160= "Modified Function", (0.9*IF(V160&lt;&gt;"",V160,1)  + 0.1) * IF(M160=1,X160/$M$6,IF(N160=1,X160/$N$6,IF(O160=1,X160/$O$6,0))), IF(J160= "BCT Testing Function", 0.05*IF(V160&lt;&gt;"",V160,1) * IF(M160=1,X160/$M$6,IF(N160=1,X160/$N$6,IF(O160=1,X160/$O$6,0))), 0) )
 ) ))</f>
        <v>0</v>
      </c>
      <c r="Z160" s="76"/>
      <c r="AA160" s="76"/>
      <c r="AB160" s="76"/>
      <c r="AC160" s="76"/>
      <c r="AD160" s="76"/>
      <c r="AE160" s="76"/>
      <c r="AF160" s="76"/>
      <c r="AG160" s="76"/>
      <c r="AH160" s="76"/>
      <c r="AI160" s="76"/>
      <c r="AJ160" s="76"/>
      <c r="AK160" s="76"/>
      <c r="AL160" s="76">
        <v>1</v>
      </c>
      <c r="AM160" s="76">
        <v>8</v>
      </c>
      <c r="AN160" s="76"/>
      <c r="AO160" s="76"/>
      <c r="AP160" s="76" t="s">
        <v>599</v>
      </c>
      <c r="AQ160" s="76"/>
      <c r="AR160" s="76"/>
      <c r="AS160" s="76"/>
      <c r="AT160" s="76"/>
      <c r="AU160" s="76"/>
      <c r="AV160" s="76"/>
      <c r="AW160" s="76"/>
      <c r="AX160" s="76"/>
      <c r="AY160" s="76"/>
      <c r="AZ160" s="76"/>
      <c r="BA160" s="76"/>
      <c r="BB160" s="76"/>
      <c r="BC160" s="76"/>
      <c r="BD160" s="123">
        <f>IF(J160="BCT Testing Function", 0, $Y160*$BD$9*20)</f>
        <v>0</v>
      </c>
      <c r="BE160" s="123">
        <f>IF(J160="BCT Testing Function", 0, $Y160*$BE$9*20)</f>
        <v>0</v>
      </c>
      <c r="BF160" s="123">
        <f>IF(J160="BCT Testing Function", $Y160*20, $Y160*$BF$9*20)</f>
        <v>0</v>
      </c>
      <c r="BG160" s="198"/>
      <c r="BH160" s="124"/>
      <c r="BI160" s="123">
        <f>BE160+BF160+BD160</f>
        <v>0</v>
      </c>
      <c r="BJ160" s="112" t="str">
        <f t="shared" si="95"/>
        <v>4.7.4 - LDOTOT0XXX - Export OT Monitoring report</v>
      </c>
      <c r="BK160" s="112"/>
    </row>
    <row r="161" spans="1:108" s="111" customFormat="1" ht="18" hidden="1" customHeight="1" outlineLevel="1">
      <c r="A161" s="190">
        <f t="shared" si="94"/>
        <v>0</v>
      </c>
      <c r="B161" s="114">
        <v>5</v>
      </c>
      <c r="C161" s="113"/>
      <c r="D161" s="113"/>
      <c r="E161" s="113"/>
      <c r="F161" s="115"/>
      <c r="G161" s="130" t="s">
        <v>1454</v>
      </c>
      <c r="H161" s="133"/>
      <c r="I161" s="129"/>
      <c r="J161" s="113"/>
      <c r="K161" s="191"/>
      <c r="L161" s="113"/>
      <c r="M161" s="113"/>
      <c r="N161" s="113"/>
      <c r="O161" s="113"/>
      <c r="P161" s="118"/>
      <c r="Q161" s="119"/>
      <c r="R161" s="119"/>
      <c r="S161" s="119"/>
      <c r="T161" s="120"/>
      <c r="U161" s="121"/>
      <c r="V161" s="132"/>
      <c r="W161" s="126"/>
      <c r="X161" s="121"/>
      <c r="Y161" s="122"/>
      <c r="Z161" s="76"/>
      <c r="AA161" s="76"/>
      <c r="AB161" s="76"/>
      <c r="AC161" s="76"/>
      <c r="AD161" s="76"/>
      <c r="AE161" s="76"/>
      <c r="AF161" s="76"/>
      <c r="AG161" s="76"/>
      <c r="AH161" s="76"/>
      <c r="AI161" s="76"/>
      <c r="AJ161" s="76"/>
      <c r="AK161" s="76"/>
      <c r="AL161" s="76"/>
      <c r="AM161" s="76"/>
      <c r="AN161" s="76"/>
      <c r="AO161" s="76"/>
      <c r="AP161" s="76"/>
      <c r="AQ161" s="76"/>
      <c r="AR161" s="76"/>
      <c r="AS161" s="76"/>
      <c r="AT161" s="76"/>
      <c r="AU161" s="76"/>
      <c r="AV161" s="76"/>
      <c r="AW161" s="76"/>
      <c r="AX161" s="76"/>
      <c r="AY161" s="76"/>
      <c r="AZ161" s="76"/>
      <c r="BA161" s="76"/>
      <c r="BB161" s="76"/>
      <c r="BC161" s="76"/>
      <c r="BD161" s="123"/>
      <c r="BE161" s="123"/>
      <c r="BF161" s="123"/>
      <c r="BG161" s="198"/>
      <c r="BH161" s="124"/>
      <c r="BI161" s="123">
        <f t="shared" si="67"/>
        <v>0</v>
      </c>
      <c r="BJ161" s="112" t="str">
        <f t="shared" si="95"/>
        <v>5 - Approval</v>
      </c>
      <c r="BK161" s="112"/>
    </row>
    <row r="162" spans="1:108" s="111" customFormat="1" ht="18" hidden="1" customHeight="1" outlineLevel="1">
      <c r="A162" s="190">
        <f t="shared" si="94"/>
        <v>0</v>
      </c>
      <c r="B162" s="114">
        <v>5</v>
      </c>
      <c r="C162" s="113">
        <v>1</v>
      </c>
      <c r="D162" s="113"/>
      <c r="E162" s="113"/>
      <c r="F162" s="115"/>
      <c r="G162" s="125" t="s">
        <v>1455</v>
      </c>
      <c r="H162" s="133"/>
      <c r="I162" s="117"/>
      <c r="J162" s="113" t="s">
        <v>117</v>
      </c>
      <c r="K162" s="125" t="s">
        <v>217</v>
      </c>
      <c r="L162" s="113" t="s">
        <v>96</v>
      </c>
      <c r="M162" s="113">
        <v>1</v>
      </c>
      <c r="N162" s="113"/>
      <c r="O162" s="113"/>
      <c r="P162" s="118"/>
      <c r="Q162" s="119"/>
      <c r="R162" s="119"/>
      <c r="S162" s="119"/>
      <c r="T162" s="120">
        <f t="shared" ref="T162:T181" si="96">(IF(L162&lt;&gt;"M",0, IF(J162="New Function", (IF(Q162&lt;&gt;"",Q162,0)*(IF(R162&lt;&gt;"",R162,1)*IF(S162&lt;&gt;"",S162,1))), IF(J162="Modified Function", (IF(Q162&lt;&gt;"",Q162,0)*(IF(R162&lt;&gt;"",R162,1)*IF(S162&lt;&gt;"",0.9*S162+0.1,1))), IF(J162="BCT Testing Function", (IF(Q162&lt;&gt;"",Q162,0)*(IF(R162&lt;&gt;"",R162,1)*0.05*IF(S162&lt;&gt;"",S162,1))), 0)))))</f>
        <v>0</v>
      </c>
      <c r="U162" s="121">
        <f t="shared" ref="U162:U181" si="97">IF(L162&lt;&gt;"M",0,IF(M162=1,Z162+AA162+(AB162*0.2)+(AC162*0.3)+(AD162*0.1)+(AE162*0.5)+(AF162*0.1)+(ROUNDUP(AG162/5,0)*0.1)+(AH162*0.5)+AI162+AJ162+(AK162*0.5), IF(O162=1, AL162+(AM162*0.2)+(AN162*1)+(ROUNDUP(AO162/3,0)*0.1)+(AP162*0.5), (AQ162*1)+(AR162*0.3)+(AS162*0.1)+(ROUNDUP(AT162/3,0)*0.1)+(AU162*1)+(AV162*1)+(AW162*1)+(AX162*0.2)+(AY162*0.1)+(ROUNDUP(AZ162/3,0)*0.1)+(BA162*1)+(BB162*1)+(BC162*1))))</f>
        <v>12.3</v>
      </c>
      <c r="V162" s="126"/>
      <c r="W162" s="126"/>
      <c r="X162" s="121">
        <f t="shared" ref="X162:X181" si="98" xml:space="preserve"> U162*IF(W162&lt;&gt;"",W162,1)</f>
        <v>12.3</v>
      </c>
      <c r="Y162" s="122">
        <f t="shared" ref="Y162:Y181" si="99">IF(L162&lt;&gt;"M",0,( IF(J162="New Function", IF(M162=1,X162/$M$5,IF(N162=1,X162/$N$5,IF(O162=1,X162/$O$5,0))) * IF(V162&lt;&gt;"",V162,1), IF(J162= "Modified Function", (0.9*IF(V162&lt;&gt;"",V162,1)  + 0.1) * IF(M162=1,X162/$M$6,IF(N162=1,X162/$N$6,IF(O162=1,X162/$O$6,0))), IF(J162= "BCT Testing Function", 0.05*IF(V162&lt;&gt;"",V162,1) * IF(M162=1,X162/$M$6,IF(N162=1,X162/$N$6,IF(O162=1,X162/$O$6,0))), 0) )
 ) ))</f>
        <v>0</v>
      </c>
      <c r="Z162" s="76">
        <v>1</v>
      </c>
      <c r="AA162" s="76">
        <v>1</v>
      </c>
      <c r="AB162" s="76">
        <v>5</v>
      </c>
      <c r="AC162" s="76">
        <v>2</v>
      </c>
      <c r="AD162" s="76"/>
      <c r="AE162" s="76">
        <v>3</v>
      </c>
      <c r="AF162" s="76"/>
      <c r="AG162" s="76">
        <v>7</v>
      </c>
      <c r="AH162" s="76">
        <v>14</v>
      </c>
      <c r="AI162" s="76"/>
      <c r="AJ162" s="76"/>
      <c r="AK162" s="76"/>
      <c r="AL162" s="76"/>
      <c r="AM162" s="76"/>
      <c r="AN162" s="76"/>
      <c r="AO162" s="76"/>
      <c r="AP162" s="76"/>
      <c r="AQ162" s="76"/>
      <c r="AR162" s="76"/>
      <c r="AS162" s="76"/>
      <c r="AT162" s="76"/>
      <c r="AU162" s="76"/>
      <c r="AV162" s="76"/>
      <c r="AW162" s="76"/>
      <c r="AX162" s="76"/>
      <c r="AY162" s="76"/>
      <c r="AZ162" s="76"/>
      <c r="BA162" s="76"/>
      <c r="BB162" s="76"/>
      <c r="BC162" s="76"/>
      <c r="BD162" s="123">
        <f t="shared" ref="BD162:BD181" si="100">IF(J162="BCT Testing Function", 0, $Y162*$BD$9*20)</f>
        <v>0</v>
      </c>
      <c r="BE162" s="123">
        <f t="shared" ref="BE162:BE181" si="101">IF(J162="BCT Testing Function", 0, $Y162*$BE$9*20)</f>
        <v>0</v>
      </c>
      <c r="BF162" s="123">
        <f t="shared" ref="BF162:BF181" si="102">IF(J162="BCT Testing Function", $Y162*20, $Y162*$BF$9*20)</f>
        <v>0</v>
      </c>
      <c r="BG162" s="198"/>
      <c r="BH162" s="124"/>
      <c r="BI162" s="123">
        <f t="shared" si="67"/>
        <v>0</v>
      </c>
      <c r="BJ162" s="112" t="str">
        <f t="shared" si="95"/>
        <v>5.1 - WDOTMA0010 - Inquiry screen for  OT Approval</v>
      </c>
      <c r="BK162" s="112"/>
      <c r="BL162">
        <v>6</v>
      </c>
      <c r="BM162" t="s">
        <v>1456</v>
      </c>
      <c r="BN162">
        <v>8</v>
      </c>
      <c r="BO162" t="s">
        <v>1457</v>
      </c>
      <c r="BP162">
        <v>4</v>
      </c>
      <c r="BQ162" t="s">
        <v>1320</v>
      </c>
      <c r="BR162">
        <v>1</v>
      </c>
      <c r="BS162" t="s">
        <v>741</v>
      </c>
      <c r="BT162">
        <v>0</v>
      </c>
      <c r="BU162" t="s">
        <v>588</v>
      </c>
      <c r="BV162">
        <v>2</v>
      </c>
      <c r="BW162" t="s">
        <v>1363</v>
      </c>
      <c r="BX162">
        <v>3</v>
      </c>
      <c r="BY162" t="s">
        <v>1364</v>
      </c>
      <c r="BZ162">
        <v>7</v>
      </c>
      <c r="CA162" t="s">
        <v>1458</v>
      </c>
      <c r="CB162">
        <v>9</v>
      </c>
      <c r="CC162">
        <v>0</v>
      </c>
      <c r="CD162" t="s">
        <v>588</v>
      </c>
      <c r="CE162">
        <v>6</v>
      </c>
      <c r="CF162" t="s">
        <v>1401</v>
      </c>
      <c r="CG162">
        <v>0</v>
      </c>
      <c r="CH162" t="s">
        <v>588</v>
      </c>
      <c r="CI162">
        <v>-1</v>
      </c>
      <c r="CJ162">
        <v>-1</v>
      </c>
      <c r="CK162">
        <v>0</v>
      </c>
      <c r="CL162" t="s">
        <v>588</v>
      </c>
      <c r="CM162">
        <v>0</v>
      </c>
      <c r="CN162" t="s">
        <v>588</v>
      </c>
      <c r="CO162">
        <v>2</v>
      </c>
      <c r="CP162" t="s">
        <v>876</v>
      </c>
      <c r="CQ162">
        <v>7</v>
      </c>
      <c r="CR162" t="s">
        <v>1459</v>
      </c>
      <c r="CS162">
        <v>3</v>
      </c>
      <c r="CT162" t="s">
        <v>1460</v>
      </c>
      <c r="CU162">
        <v>27</v>
      </c>
      <c r="CV162" t="s">
        <v>1461</v>
      </c>
      <c r="CW162">
        <v>14</v>
      </c>
      <c r="CX162" t="s">
        <v>1462</v>
      </c>
      <c r="CY162">
        <v>-1</v>
      </c>
      <c r="CZ162">
        <v>-1</v>
      </c>
      <c r="DA162">
        <v>-1</v>
      </c>
      <c r="DB162">
        <v>-1</v>
      </c>
      <c r="DC162">
        <v>-1</v>
      </c>
      <c r="DD162">
        <v>0</v>
      </c>
    </row>
    <row r="163" spans="1:108" s="111" customFormat="1" ht="18" hidden="1" customHeight="1" outlineLevel="1">
      <c r="A163" s="190">
        <f t="shared" si="94"/>
        <v>0</v>
      </c>
      <c r="B163" s="114">
        <v>5</v>
      </c>
      <c r="C163" s="113">
        <v>1</v>
      </c>
      <c r="D163" s="113">
        <v>1</v>
      </c>
      <c r="E163" s="113"/>
      <c r="F163" s="115"/>
      <c r="G163" s="125" t="s">
        <v>451</v>
      </c>
      <c r="H163" s="133"/>
      <c r="I163" s="117"/>
      <c r="J163" s="113" t="s">
        <v>117</v>
      </c>
      <c r="K163" s="125" t="s">
        <v>218</v>
      </c>
      <c r="L163" s="113" t="s">
        <v>96</v>
      </c>
      <c r="M163" s="113">
        <v>1</v>
      </c>
      <c r="N163" s="113"/>
      <c r="O163" s="113"/>
      <c r="P163" s="118"/>
      <c r="Q163" s="119"/>
      <c r="R163" s="119"/>
      <c r="S163" s="119"/>
      <c r="T163" s="120">
        <f>(IF(L163&lt;&gt;"M",0, IF(J163="New Function", (IF(Q163&lt;&gt;"",Q163,0)*(IF(R163&lt;&gt;"",R163,1)*IF(S163&lt;&gt;"",S163,1))), IF(J163="Modified Function", (IF(Q163&lt;&gt;"",Q163,0)*(IF(R163&lt;&gt;"",R163,1)*IF(S163&lt;&gt;"",0.9*S163+0.1,1))), IF(J163="BCT Testing Function", (IF(Q163&lt;&gt;"",Q163,0)*(IF(R163&lt;&gt;"",R163,1)*0.05*IF(S163&lt;&gt;"",S163,1))), 0)))))</f>
        <v>0</v>
      </c>
      <c r="U163" s="121">
        <f t="shared" si="97"/>
        <v>4</v>
      </c>
      <c r="V163" s="126"/>
      <c r="W163" s="126"/>
      <c r="X163" s="121">
        <f xml:space="preserve"> U163*IF(W163&lt;&gt;"",W163,1)</f>
        <v>4</v>
      </c>
      <c r="Y163" s="122">
        <f t="shared" si="99"/>
        <v>0</v>
      </c>
      <c r="Z163" s="76">
        <v>1</v>
      </c>
      <c r="AA163" s="76"/>
      <c r="AB163" s="76">
        <v>5</v>
      </c>
      <c r="AC163" s="76"/>
      <c r="AD163" s="76"/>
      <c r="AE163" s="76"/>
      <c r="AF163" s="76"/>
      <c r="AG163" s="76"/>
      <c r="AH163" s="76">
        <v>4</v>
      </c>
      <c r="AI163" s="76"/>
      <c r="AJ163" s="76"/>
      <c r="AK163" s="76"/>
      <c r="AL163" s="76"/>
      <c r="AM163" s="76"/>
      <c r="AN163" s="76"/>
      <c r="AO163" s="76"/>
      <c r="AP163" s="76"/>
      <c r="AQ163" s="76"/>
      <c r="AR163" s="76"/>
      <c r="AS163" s="76"/>
      <c r="AT163" s="76"/>
      <c r="AU163" s="76"/>
      <c r="AV163" s="76"/>
      <c r="AW163" s="76"/>
      <c r="AX163" s="76"/>
      <c r="AY163" s="76"/>
      <c r="AZ163" s="76"/>
      <c r="BA163" s="76"/>
      <c r="BB163" s="76"/>
      <c r="BC163" s="76"/>
      <c r="BD163" s="123">
        <f t="shared" si="100"/>
        <v>0</v>
      </c>
      <c r="BE163" s="123">
        <f t="shared" si="101"/>
        <v>0</v>
      </c>
      <c r="BF163" s="123">
        <f t="shared" si="102"/>
        <v>0</v>
      </c>
      <c r="BG163" s="198"/>
      <c r="BH163" s="124"/>
      <c r="BI163" s="123">
        <f>BE163+BF163+BD163</f>
        <v>0</v>
      </c>
      <c r="BJ163" s="112" t="str">
        <f t="shared" si="95"/>
        <v>5.1.1 - WDOTMA0013 - Summary OT Screen</v>
      </c>
      <c r="BK163" s="112"/>
      <c r="BL163">
        <v>6</v>
      </c>
      <c r="BM163" t="s">
        <v>1456</v>
      </c>
      <c r="BN163">
        <v>7</v>
      </c>
      <c r="BO163" t="s">
        <v>1463</v>
      </c>
      <c r="BP163">
        <v>0</v>
      </c>
      <c r="BQ163" t="s">
        <v>588</v>
      </c>
      <c r="BR163">
        <v>0</v>
      </c>
      <c r="BS163" t="s">
        <v>588</v>
      </c>
      <c r="BT163">
        <v>0</v>
      </c>
      <c r="BU163" t="s">
        <v>588</v>
      </c>
      <c r="BV163">
        <v>0</v>
      </c>
      <c r="BW163" t="s">
        <v>588</v>
      </c>
      <c r="BX163">
        <v>0</v>
      </c>
      <c r="BY163" t="s">
        <v>588</v>
      </c>
      <c r="BZ163">
        <v>6</v>
      </c>
      <c r="CA163" t="s">
        <v>1456</v>
      </c>
      <c r="CB163">
        <v>6</v>
      </c>
      <c r="CC163">
        <v>0</v>
      </c>
      <c r="CD163" t="s">
        <v>588</v>
      </c>
      <c r="CE163">
        <v>0</v>
      </c>
      <c r="CF163" t="s">
        <v>588</v>
      </c>
      <c r="CG163">
        <v>0</v>
      </c>
      <c r="CH163" t="s">
        <v>588</v>
      </c>
      <c r="CI163">
        <v>-1</v>
      </c>
      <c r="CJ163">
        <v>-1</v>
      </c>
      <c r="CK163">
        <v>0</v>
      </c>
      <c r="CL163" t="s">
        <v>588</v>
      </c>
      <c r="CM163">
        <v>0</v>
      </c>
      <c r="CN163" t="s">
        <v>588</v>
      </c>
      <c r="CO163">
        <v>0</v>
      </c>
      <c r="CP163" t="s">
        <v>588</v>
      </c>
      <c r="CQ163">
        <v>0</v>
      </c>
      <c r="CR163" t="s">
        <v>588</v>
      </c>
      <c r="CS163">
        <v>0</v>
      </c>
      <c r="CT163" t="s">
        <v>588</v>
      </c>
      <c r="CU163">
        <v>6</v>
      </c>
      <c r="CV163" t="s">
        <v>1464</v>
      </c>
      <c r="CW163">
        <v>4</v>
      </c>
      <c r="CX163" t="s">
        <v>1465</v>
      </c>
      <c r="CY163">
        <v>-1</v>
      </c>
      <c r="CZ163">
        <v>-1</v>
      </c>
      <c r="DA163">
        <v>-1</v>
      </c>
      <c r="DB163">
        <v>-1</v>
      </c>
      <c r="DC163">
        <v>-1</v>
      </c>
      <c r="DD163">
        <v>0</v>
      </c>
    </row>
    <row r="164" spans="1:108" s="111" customFormat="1" ht="18" hidden="1" customHeight="1" outlineLevel="1">
      <c r="A164" s="190">
        <f t="shared" si="94"/>
        <v>0</v>
      </c>
      <c r="B164" s="114">
        <v>5</v>
      </c>
      <c r="C164" s="113">
        <v>2</v>
      </c>
      <c r="D164" s="113"/>
      <c r="E164" s="113"/>
      <c r="F164" s="115"/>
      <c r="G164" s="125" t="s">
        <v>1466</v>
      </c>
      <c r="H164" s="133"/>
      <c r="I164" s="129"/>
      <c r="J164" s="113" t="s">
        <v>117</v>
      </c>
      <c r="K164" s="125" t="s">
        <v>219</v>
      </c>
      <c r="L164" s="113" t="s">
        <v>96</v>
      </c>
      <c r="M164" s="113">
        <v>1</v>
      </c>
      <c r="N164" s="113"/>
      <c r="O164" s="113"/>
      <c r="P164" s="118"/>
      <c r="Q164" s="119"/>
      <c r="R164" s="119"/>
      <c r="S164" s="119"/>
      <c r="T164" s="120">
        <f t="shared" si="96"/>
        <v>0</v>
      </c>
      <c r="U164" s="121">
        <f t="shared" si="97"/>
        <v>17</v>
      </c>
      <c r="V164" s="126">
        <f t="shared" ref="V164:V165" si="103">$V$10</f>
        <v>0.05</v>
      </c>
      <c r="W164" s="126">
        <f t="shared" ref="W164:W165" si="104">$W$10</f>
        <v>0.25</v>
      </c>
      <c r="X164" s="121">
        <f t="shared" si="98"/>
        <v>4.25</v>
      </c>
      <c r="Y164" s="122">
        <f t="shared" si="99"/>
        <v>0</v>
      </c>
      <c r="Z164" s="76">
        <v>1</v>
      </c>
      <c r="AA164" s="76">
        <v>1</v>
      </c>
      <c r="AB164" s="76">
        <v>31</v>
      </c>
      <c r="AC164" s="76">
        <v>9</v>
      </c>
      <c r="AD164" s="76">
        <v>4</v>
      </c>
      <c r="AE164" s="76">
        <v>8</v>
      </c>
      <c r="AF164" s="76"/>
      <c r="AG164" s="76">
        <v>7</v>
      </c>
      <c r="AH164" s="76">
        <v>1</v>
      </c>
      <c r="AI164" s="76">
        <v>1</v>
      </c>
      <c r="AJ164" s="76"/>
      <c r="AK164" s="76"/>
      <c r="AL164" s="76"/>
      <c r="AM164" s="76"/>
      <c r="AN164" s="76"/>
      <c r="AO164" s="76"/>
      <c r="AP164" s="76"/>
      <c r="AQ164" s="76"/>
      <c r="AR164" s="76"/>
      <c r="AS164" s="76"/>
      <c r="AT164" s="76"/>
      <c r="AU164" s="76"/>
      <c r="AV164" s="76"/>
      <c r="AW164" s="76"/>
      <c r="AX164" s="76"/>
      <c r="AY164" s="76"/>
      <c r="AZ164" s="76"/>
      <c r="BA164" s="76"/>
      <c r="BB164" s="76"/>
      <c r="BC164" s="76"/>
      <c r="BD164" s="123">
        <f t="shared" si="100"/>
        <v>0</v>
      </c>
      <c r="BE164" s="123">
        <f t="shared" si="101"/>
        <v>0</v>
      </c>
      <c r="BF164" s="123">
        <f t="shared" si="102"/>
        <v>0</v>
      </c>
      <c r="BG164" s="198"/>
      <c r="BH164" s="124"/>
      <c r="BI164" s="123">
        <f t="shared" si="67"/>
        <v>0</v>
      </c>
      <c r="BJ164" s="112" t="str">
        <f t="shared" si="95"/>
        <v>5.2 - WDOTMA0210 - Daily Approve Time Sheet</v>
      </c>
      <c r="BK164" s="112" t="b">
        <f t="shared" ref="BK164:BK165" si="105">ISNUMBER(SEARCH("FN_HOLIDAY",BO164))</f>
        <v>1</v>
      </c>
      <c r="BL164">
        <v>32</v>
      </c>
      <c r="BM164" t="s">
        <v>1467</v>
      </c>
      <c r="BN164">
        <v>25</v>
      </c>
      <c r="BO164" t="s">
        <v>1468</v>
      </c>
      <c r="BP164">
        <v>9</v>
      </c>
      <c r="BQ164" t="s">
        <v>1469</v>
      </c>
      <c r="BR164">
        <v>5</v>
      </c>
      <c r="BS164" t="s">
        <v>1470</v>
      </c>
      <c r="BT164">
        <v>4</v>
      </c>
      <c r="BU164" t="s">
        <v>1471</v>
      </c>
      <c r="BV164">
        <v>4</v>
      </c>
      <c r="BW164" t="s">
        <v>1472</v>
      </c>
      <c r="BX164">
        <v>10</v>
      </c>
      <c r="BY164" t="s">
        <v>1473</v>
      </c>
      <c r="BZ164">
        <v>37</v>
      </c>
      <c r="CA164" t="s">
        <v>1474</v>
      </c>
      <c r="CB164">
        <v>45</v>
      </c>
      <c r="CC164">
        <v>4</v>
      </c>
      <c r="CD164" t="s">
        <v>1475</v>
      </c>
      <c r="CE164">
        <v>5</v>
      </c>
      <c r="CF164" t="s">
        <v>1476</v>
      </c>
      <c r="CG164">
        <v>0</v>
      </c>
      <c r="CH164" t="s">
        <v>588</v>
      </c>
      <c r="CI164">
        <v>-1</v>
      </c>
      <c r="CJ164">
        <v>-1</v>
      </c>
      <c r="CK164">
        <v>0</v>
      </c>
      <c r="CL164" t="s">
        <v>588</v>
      </c>
      <c r="CM164">
        <v>0</v>
      </c>
      <c r="CN164" t="s">
        <v>588</v>
      </c>
      <c r="CO164">
        <v>6</v>
      </c>
      <c r="CP164" t="s">
        <v>1477</v>
      </c>
      <c r="CQ164">
        <v>7</v>
      </c>
      <c r="CR164" t="s">
        <v>1478</v>
      </c>
      <c r="CS164">
        <v>8</v>
      </c>
      <c r="CT164" t="s">
        <v>1479</v>
      </c>
      <c r="CU164">
        <v>40</v>
      </c>
      <c r="CV164" t="s">
        <v>1480</v>
      </c>
      <c r="CW164">
        <v>22</v>
      </c>
      <c r="CX164" t="s">
        <v>1481</v>
      </c>
      <c r="CY164">
        <v>-1</v>
      </c>
      <c r="CZ164">
        <v>-1</v>
      </c>
      <c r="DA164">
        <v>-1</v>
      </c>
      <c r="DB164">
        <v>-1</v>
      </c>
      <c r="DC164">
        <v>-1</v>
      </c>
      <c r="DD164">
        <v>0</v>
      </c>
    </row>
    <row r="165" spans="1:108" s="111" customFormat="1" ht="18" hidden="1" customHeight="1" outlineLevel="1">
      <c r="A165" s="190">
        <f t="shared" si="94"/>
        <v>0</v>
      </c>
      <c r="B165" s="114">
        <v>5</v>
      </c>
      <c r="C165" s="113">
        <v>2</v>
      </c>
      <c r="D165" s="113">
        <v>1</v>
      </c>
      <c r="E165" s="113"/>
      <c r="F165" s="115"/>
      <c r="G165" s="125" t="s">
        <v>1482</v>
      </c>
      <c r="H165" s="133"/>
      <c r="I165" s="129"/>
      <c r="J165" s="113" t="s">
        <v>117</v>
      </c>
      <c r="K165" s="125" t="s">
        <v>1483</v>
      </c>
      <c r="L165" s="113" t="s">
        <v>96</v>
      </c>
      <c r="M165" s="113">
        <v>1</v>
      </c>
      <c r="N165" s="113"/>
      <c r="O165" s="113"/>
      <c r="P165" s="118"/>
      <c r="Q165" s="119"/>
      <c r="R165" s="119"/>
      <c r="S165" s="119"/>
      <c r="T165" s="120">
        <f t="shared" si="96"/>
        <v>0</v>
      </c>
      <c r="U165" s="121">
        <f t="shared" si="97"/>
        <v>3.1</v>
      </c>
      <c r="V165" s="126">
        <f t="shared" si="103"/>
        <v>0.05</v>
      </c>
      <c r="W165" s="126">
        <f t="shared" si="104"/>
        <v>0.25</v>
      </c>
      <c r="X165" s="121">
        <f t="shared" si="98"/>
        <v>0.77500000000000002</v>
      </c>
      <c r="Y165" s="122">
        <f t="shared" si="99"/>
        <v>0</v>
      </c>
      <c r="Z165" s="76">
        <v>1</v>
      </c>
      <c r="AA165" s="76"/>
      <c r="AB165" s="76">
        <v>8</v>
      </c>
      <c r="AC165" s="76"/>
      <c r="AD165" s="76"/>
      <c r="AE165" s="76"/>
      <c r="AF165" s="76"/>
      <c r="AG165" s="76"/>
      <c r="AH165" s="76">
        <v>1</v>
      </c>
      <c r="AI165" s="76"/>
      <c r="AJ165" s="76"/>
      <c r="AK165" s="76"/>
      <c r="AL165" s="76"/>
      <c r="AM165" s="76"/>
      <c r="AN165" s="76"/>
      <c r="AO165" s="76"/>
      <c r="AP165" s="76"/>
      <c r="AQ165" s="76"/>
      <c r="AR165" s="76"/>
      <c r="AS165" s="76"/>
      <c r="AT165" s="76"/>
      <c r="AU165" s="76"/>
      <c r="AV165" s="76"/>
      <c r="AW165" s="76"/>
      <c r="AX165" s="76"/>
      <c r="AY165" s="76"/>
      <c r="AZ165" s="76"/>
      <c r="BA165" s="76"/>
      <c r="BB165" s="76"/>
      <c r="BC165" s="76"/>
      <c r="BD165" s="123">
        <f t="shared" si="100"/>
        <v>0</v>
      </c>
      <c r="BE165" s="123">
        <f t="shared" si="101"/>
        <v>0</v>
      </c>
      <c r="BF165" s="123">
        <f t="shared" si="102"/>
        <v>0</v>
      </c>
      <c r="BG165" s="198"/>
      <c r="BH165" s="124"/>
      <c r="BI165" s="123">
        <f t="shared" ref="BI165" si="106">BE165+BF165+BD165</f>
        <v>0</v>
      </c>
      <c r="BJ165" s="112" t="str">
        <f t="shared" si="95"/>
        <v>5.2.1 - WDOTMA0211 - View Detail Timesheet</v>
      </c>
      <c r="BK165" s="112" t="b">
        <f t="shared" si="105"/>
        <v>1</v>
      </c>
      <c r="BL165">
        <v>9</v>
      </c>
      <c r="BM165" t="s">
        <v>1484</v>
      </c>
      <c r="BN165">
        <v>1</v>
      </c>
      <c r="BO165" t="s">
        <v>1485</v>
      </c>
      <c r="BP165">
        <v>0</v>
      </c>
      <c r="BQ165" t="s">
        <v>588</v>
      </c>
      <c r="BR165">
        <v>0</v>
      </c>
      <c r="BS165" t="s">
        <v>588</v>
      </c>
      <c r="BT165">
        <v>0</v>
      </c>
      <c r="BU165" t="s">
        <v>588</v>
      </c>
      <c r="BV165">
        <v>0</v>
      </c>
      <c r="BW165" t="s">
        <v>588</v>
      </c>
      <c r="BX165">
        <v>0</v>
      </c>
      <c r="BY165" t="s">
        <v>588</v>
      </c>
      <c r="BZ165">
        <v>9</v>
      </c>
      <c r="CA165" t="s">
        <v>1484</v>
      </c>
      <c r="CB165">
        <v>9</v>
      </c>
      <c r="CC165">
        <v>0</v>
      </c>
      <c r="CD165" t="s">
        <v>588</v>
      </c>
      <c r="CE165">
        <v>0</v>
      </c>
      <c r="CF165" t="s">
        <v>588</v>
      </c>
      <c r="CG165">
        <v>0</v>
      </c>
      <c r="CH165" t="s">
        <v>588</v>
      </c>
      <c r="CI165">
        <v>-1</v>
      </c>
      <c r="CJ165">
        <v>-1</v>
      </c>
      <c r="CK165">
        <v>0</v>
      </c>
      <c r="CL165" t="s">
        <v>588</v>
      </c>
      <c r="CM165">
        <v>0</v>
      </c>
      <c r="CN165" t="s">
        <v>588</v>
      </c>
      <c r="CO165">
        <v>0</v>
      </c>
      <c r="CP165" t="s">
        <v>588</v>
      </c>
      <c r="CQ165">
        <v>0</v>
      </c>
      <c r="CR165" t="s">
        <v>588</v>
      </c>
      <c r="CS165">
        <v>0</v>
      </c>
      <c r="CT165" t="s">
        <v>588</v>
      </c>
      <c r="CU165">
        <v>9</v>
      </c>
      <c r="CV165" t="s">
        <v>1486</v>
      </c>
      <c r="CW165">
        <v>3</v>
      </c>
      <c r="CX165" t="s">
        <v>1487</v>
      </c>
      <c r="CY165">
        <v>-1</v>
      </c>
      <c r="CZ165">
        <v>-1</v>
      </c>
      <c r="DA165">
        <v>-1</v>
      </c>
      <c r="DB165">
        <v>-1</v>
      </c>
      <c r="DC165">
        <v>-1</v>
      </c>
      <c r="DD165">
        <v>0</v>
      </c>
    </row>
    <row r="166" spans="1:108" s="111" customFormat="1" ht="18" hidden="1" customHeight="1" outlineLevel="1">
      <c r="A166" s="190">
        <f t="shared" si="94"/>
        <v>0</v>
      </c>
      <c r="B166" s="114">
        <v>5</v>
      </c>
      <c r="C166" s="113">
        <v>2</v>
      </c>
      <c r="D166" s="113">
        <v>2</v>
      </c>
      <c r="E166" s="113"/>
      <c r="F166" s="115"/>
      <c r="G166" s="125" t="s">
        <v>452</v>
      </c>
      <c r="H166" s="133"/>
      <c r="I166" s="129"/>
      <c r="J166" s="113" t="s">
        <v>117</v>
      </c>
      <c r="K166" s="125" t="s">
        <v>220</v>
      </c>
      <c r="L166" s="113" t="s">
        <v>96</v>
      </c>
      <c r="M166" s="113">
        <v>1</v>
      </c>
      <c r="N166" s="113"/>
      <c r="O166" s="113"/>
      <c r="P166" s="118"/>
      <c r="Q166" s="119"/>
      <c r="R166" s="119"/>
      <c r="S166" s="119"/>
      <c r="T166" s="120">
        <f>(IF(L166&lt;&gt;"M",0, IF(J166="New Function", (IF(Q166&lt;&gt;"",Q166,0)*(IF(R166&lt;&gt;"",R166,1)*IF(S166&lt;&gt;"",S166,1))), IF(J166="Modified Function", (IF(Q166&lt;&gt;"",Q166,0)*(IF(R166&lt;&gt;"",R166,1)*IF(S166&lt;&gt;"",0.9*S166+0.1,1))), IF(J166="BCT Testing Function", (IF(Q166&lt;&gt;"",Q166,0)*(IF(R166&lt;&gt;"",R166,1)*0.05*IF(S166&lt;&gt;"",S166,1))), 0)))))</f>
        <v>0</v>
      </c>
      <c r="U166" s="121">
        <f t="shared" si="97"/>
        <v>3</v>
      </c>
      <c r="V166" s="126"/>
      <c r="W166" s="126"/>
      <c r="X166" s="121">
        <f xml:space="preserve"> U166*IF(W166&lt;&gt;"",W166,1)</f>
        <v>3</v>
      </c>
      <c r="Y166" s="122">
        <f t="shared" si="99"/>
        <v>0</v>
      </c>
      <c r="Z166" s="76">
        <v>1</v>
      </c>
      <c r="AA166" s="76"/>
      <c r="AB166" s="76"/>
      <c r="AC166" s="76"/>
      <c r="AD166" s="76"/>
      <c r="AE166" s="76"/>
      <c r="AF166" s="76"/>
      <c r="AG166" s="76"/>
      <c r="AH166" s="76">
        <v>4</v>
      </c>
      <c r="AI166" s="76"/>
      <c r="AJ166" s="76"/>
      <c r="AK166" s="76"/>
      <c r="AL166" s="76"/>
      <c r="AM166" s="76"/>
      <c r="AN166" s="76"/>
      <c r="AO166" s="76"/>
      <c r="AP166" s="76"/>
      <c r="AQ166" s="76"/>
      <c r="AR166" s="76"/>
      <c r="AS166" s="76"/>
      <c r="AT166" s="76"/>
      <c r="AU166" s="76"/>
      <c r="AV166" s="76"/>
      <c r="AW166" s="76"/>
      <c r="AX166" s="76"/>
      <c r="AY166" s="76"/>
      <c r="AZ166" s="76"/>
      <c r="BA166" s="76"/>
      <c r="BB166" s="76"/>
      <c r="BC166" s="76"/>
      <c r="BD166" s="123">
        <f t="shared" si="100"/>
        <v>0</v>
      </c>
      <c r="BE166" s="123">
        <f t="shared" si="101"/>
        <v>0</v>
      </c>
      <c r="BF166" s="123">
        <f t="shared" si="102"/>
        <v>0</v>
      </c>
      <c r="BG166" s="198"/>
      <c r="BH166" s="124"/>
      <c r="BI166" s="123">
        <f>BE166+BF166+BD166</f>
        <v>0</v>
      </c>
      <c r="BJ166" s="112" t="str">
        <f t="shared" si="95"/>
        <v>5.2.2 - WDOTMA0212 - View OT Detail By Employee</v>
      </c>
      <c r="BK166" s="112"/>
      <c r="BL166">
        <v>1</v>
      </c>
      <c r="BM166" t="s">
        <v>1331</v>
      </c>
      <c r="BN166">
        <v>0</v>
      </c>
      <c r="BO166" t="s">
        <v>588</v>
      </c>
      <c r="BP166">
        <v>0</v>
      </c>
      <c r="BQ166" t="s">
        <v>588</v>
      </c>
      <c r="BR166">
        <v>0</v>
      </c>
      <c r="BS166" t="s">
        <v>588</v>
      </c>
      <c r="BT166">
        <v>0</v>
      </c>
      <c r="BU166" t="s">
        <v>588</v>
      </c>
      <c r="BV166">
        <v>0</v>
      </c>
      <c r="BW166" t="s">
        <v>588</v>
      </c>
      <c r="BX166">
        <v>0</v>
      </c>
      <c r="BY166" t="s">
        <v>588</v>
      </c>
      <c r="BZ166">
        <v>1</v>
      </c>
      <c r="CA166" t="s">
        <v>1331</v>
      </c>
      <c r="CB166">
        <v>1</v>
      </c>
      <c r="CC166">
        <v>0</v>
      </c>
      <c r="CD166" t="s">
        <v>588</v>
      </c>
      <c r="CE166">
        <v>0</v>
      </c>
      <c r="CF166" t="s">
        <v>588</v>
      </c>
      <c r="CG166">
        <v>0</v>
      </c>
      <c r="CH166" t="s">
        <v>588</v>
      </c>
      <c r="CI166">
        <v>-1</v>
      </c>
      <c r="CJ166">
        <v>-1</v>
      </c>
      <c r="CK166">
        <v>0</v>
      </c>
      <c r="CL166" t="s">
        <v>588</v>
      </c>
      <c r="CM166">
        <v>0</v>
      </c>
      <c r="CN166" t="s">
        <v>588</v>
      </c>
      <c r="CO166">
        <v>0</v>
      </c>
      <c r="CP166" t="s">
        <v>588</v>
      </c>
      <c r="CQ166">
        <v>0</v>
      </c>
      <c r="CR166" t="s">
        <v>588</v>
      </c>
      <c r="CS166">
        <v>0</v>
      </c>
      <c r="CT166" t="s">
        <v>588</v>
      </c>
      <c r="CU166">
        <v>1</v>
      </c>
      <c r="CV166" t="s">
        <v>708</v>
      </c>
      <c r="CW166">
        <v>4</v>
      </c>
      <c r="CX166" t="s">
        <v>1488</v>
      </c>
      <c r="CY166">
        <v>-1</v>
      </c>
      <c r="CZ166">
        <v>-1</v>
      </c>
      <c r="DA166">
        <v>-1</v>
      </c>
      <c r="DB166">
        <v>-1</v>
      </c>
      <c r="DC166">
        <v>-1</v>
      </c>
      <c r="DD166">
        <v>0</v>
      </c>
    </row>
    <row r="167" spans="1:108" s="111" customFormat="1" ht="18" hidden="1" customHeight="1" outlineLevel="1">
      <c r="A167" s="190">
        <f t="shared" si="94"/>
        <v>0</v>
      </c>
      <c r="B167" s="114">
        <v>5</v>
      </c>
      <c r="C167" s="113">
        <v>3</v>
      </c>
      <c r="D167" s="113"/>
      <c r="E167" s="113"/>
      <c r="F167" s="128"/>
      <c r="G167" s="125" t="s">
        <v>1489</v>
      </c>
      <c r="H167" s="133"/>
      <c r="I167" s="129"/>
      <c r="J167" s="113" t="s">
        <v>117</v>
      </c>
      <c r="K167" s="125" t="s">
        <v>221</v>
      </c>
      <c r="L167" s="113" t="s">
        <v>96</v>
      </c>
      <c r="M167" s="113">
        <v>1</v>
      </c>
      <c r="N167" s="113"/>
      <c r="O167" s="113"/>
      <c r="P167" s="118"/>
      <c r="Q167" s="119"/>
      <c r="R167" s="119"/>
      <c r="S167" s="119"/>
      <c r="T167" s="120">
        <f t="shared" si="96"/>
        <v>0</v>
      </c>
      <c r="U167" s="121">
        <f t="shared" si="97"/>
        <v>16.100000000000001</v>
      </c>
      <c r="V167" s="126">
        <f t="shared" ref="V167:V168" si="107">$V$10</f>
        <v>0.05</v>
      </c>
      <c r="W167" s="126">
        <f t="shared" ref="W167:W168" si="108">$W$10</f>
        <v>0.25</v>
      </c>
      <c r="X167" s="121">
        <f t="shared" si="98"/>
        <v>4.0250000000000004</v>
      </c>
      <c r="Y167" s="122">
        <f t="shared" si="99"/>
        <v>0</v>
      </c>
      <c r="Z167" s="76">
        <v>1</v>
      </c>
      <c r="AA167" s="76">
        <v>1</v>
      </c>
      <c r="AB167" s="76">
        <v>28</v>
      </c>
      <c r="AC167" s="76">
        <v>9</v>
      </c>
      <c r="AD167" s="76">
        <v>7</v>
      </c>
      <c r="AE167" s="76">
        <v>7</v>
      </c>
      <c r="AF167" s="76"/>
      <c r="AG167" s="76">
        <v>3</v>
      </c>
      <c r="AH167" s="76">
        <v>1</v>
      </c>
      <c r="AI167" s="76">
        <v>1</v>
      </c>
      <c r="AJ167" s="76"/>
      <c r="AK167" s="76"/>
      <c r="AL167" s="76"/>
      <c r="AM167" s="76"/>
      <c r="AN167" s="76"/>
      <c r="AO167" s="76"/>
      <c r="AP167" s="76"/>
      <c r="AQ167" s="76"/>
      <c r="AR167" s="76"/>
      <c r="AS167" s="76"/>
      <c r="AT167" s="76"/>
      <c r="AU167" s="76"/>
      <c r="AV167" s="76"/>
      <c r="AW167" s="76"/>
      <c r="AX167" s="76"/>
      <c r="AY167" s="76"/>
      <c r="AZ167" s="76"/>
      <c r="BA167" s="76"/>
      <c r="BB167" s="76"/>
      <c r="BC167" s="76"/>
      <c r="BD167" s="123">
        <f t="shared" si="100"/>
        <v>0</v>
      </c>
      <c r="BE167" s="123">
        <f t="shared" si="101"/>
        <v>0</v>
      </c>
      <c r="BF167" s="123">
        <f t="shared" si="102"/>
        <v>0</v>
      </c>
      <c r="BG167" s="198"/>
      <c r="BH167" s="124"/>
      <c r="BI167" s="123">
        <f t="shared" ref="BI167:BI252" si="109">BE167+BF167+BD167</f>
        <v>0</v>
      </c>
      <c r="BJ167" s="112" t="str">
        <f t="shared" si="95"/>
        <v>5.3 - WDOTMA0200 - Daily Approve Time Sheet(TC)</v>
      </c>
      <c r="BK167" s="112" t="b">
        <f t="shared" ref="BK167:BK168" si="110">ISNUMBER(SEARCH("FN_HOLIDAY",BO167))</f>
        <v>1</v>
      </c>
      <c r="BL167">
        <v>29</v>
      </c>
      <c r="BM167" t="s">
        <v>1490</v>
      </c>
      <c r="BN167">
        <v>24</v>
      </c>
      <c r="BO167" t="s">
        <v>1491</v>
      </c>
      <c r="BP167">
        <v>9</v>
      </c>
      <c r="BQ167" t="s">
        <v>1469</v>
      </c>
      <c r="BR167">
        <v>5</v>
      </c>
      <c r="BS167" t="s">
        <v>1470</v>
      </c>
      <c r="BT167">
        <v>4</v>
      </c>
      <c r="BU167" t="s">
        <v>1471</v>
      </c>
      <c r="BV167">
        <v>4</v>
      </c>
      <c r="BW167" t="s">
        <v>1472</v>
      </c>
      <c r="BX167">
        <v>10</v>
      </c>
      <c r="BY167" t="s">
        <v>1473</v>
      </c>
      <c r="BZ167">
        <v>34</v>
      </c>
      <c r="CA167" t="s">
        <v>1492</v>
      </c>
      <c r="CB167">
        <v>42</v>
      </c>
      <c r="CC167">
        <v>7</v>
      </c>
      <c r="CD167" t="s">
        <v>1493</v>
      </c>
      <c r="CE167">
        <v>1</v>
      </c>
      <c r="CF167" t="s">
        <v>1494</v>
      </c>
      <c r="CG167">
        <v>0</v>
      </c>
      <c r="CH167" t="s">
        <v>588</v>
      </c>
      <c r="CI167">
        <v>-1</v>
      </c>
      <c r="CJ167">
        <v>-1</v>
      </c>
      <c r="CK167">
        <v>0</v>
      </c>
      <c r="CL167" t="s">
        <v>588</v>
      </c>
      <c r="CM167">
        <v>0</v>
      </c>
      <c r="CN167" t="s">
        <v>588</v>
      </c>
      <c r="CO167">
        <v>2</v>
      </c>
      <c r="CP167" t="s">
        <v>1495</v>
      </c>
      <c r="CQ167">
        <v>3</v>
      </c>
      <c r="CR167" t="s">
        <v>1496</v>
      </c>
      <c r="CS167">
        <v>7</v>
      </c>
      <c r="CT167" t="s">
        <v>1497</v>
      </c>
      <c r="CU167">
        <v>48</v>
      </c>
      <c r="CV167" t="s">
        <v>1498</v>
      </c>
      <c r="CW167">
        <v>26</v>
      </c>
      <c r="CX167" t="s">
        <v>1499</v>
      </c>
      <c r="CY167">
        <v>-1</v>
      </c>
      <c r="CZ167">
        <v>-1</v>
      </c>
      <c r="DA167">
        <v>-1</v>
      </c>
      <c r="DB167">
        <v>-1</v>
      </c>
      <c r="DC167">
        <v>-1</v>
      </c>
      <c r="DD167">
        <v>0</v>
      </c>
    </row>
    <row r="168" spans="1:108" s="111" customFormat="1" ht="18" hidden="1" customHeight="1" outlineLevel="1">
      <c r="A168" s="190">
        <f t="shared" si="94"/>
        <v>0</v>
      </c>
      <c r="B168" s="114">
        <v>5</v>
      </c>
      <c r="C168" s="113">
        <v>4</v>
      </c>
      <c r="D168" s="113"/>
      <c r="E168" s="113"/>
      <c r="F168" s="115"/>
      <c r="G168" s="125" t="s">
        <v>1500</v>
      </c>
      <c r="H168" s="133"/>
      <c r="I168" s="129"/>
      <c r="J168" s="113" t="s">
        <v>117</v>
      </c>
      <c r="K168" s="125" t="s">
        <v>222</v>
      </c>
      <c r="L168" s="113" t="s">
        <v>96</v>
      </c>
      <c r="M168" s="113">
        <v>1</v>
      </c>
      <c r="N168" s="113"/>
      <c r="O168" s="113"/>
      <c r="P168" s="118"/>
      <c r="Q168" s="119"/>
      <c r="R168" s="119"/>
      <c r="S168" s="119"/>
      <c r="T168" s="120">
        <f t="shared" si="96"/>
        <v>0</v>
      </c>
      <c r="U168" s="121">
        <f t="shared" si="97"/>
        <v>15.9</v>
      </c>
      <c r="V168" s="126">
        <f t="shared" si="107"/>
        <v>0.05</v>
      </c>
      <c r="W168" s="126">
        <f t="shared" si="108"/>
        <v>0.25</v>
      </c>
      <c r="X168" s="121">
        <f t="shared" si="98"/>
        <v>3.9750000000000001</v>
      </c>
      <c r="Y168" s="122">
        <f t="shared" si="99"/>
        <v>0</v>
      </c>
      <c r="Z168" s="76">
        <v>1</v>
      </c>
      <c r="AA168" s="76">
        <v>1</v>
      </c>
      <c r="AB168" s="76">
        <v>28</v>
      </c>
      <c r="AC168" s="76">
        <v>10</v>
      </c>
      <c r="AD168" s="76">
        <v>7</v>
      </c>
      <c r="AE168" s="76">
        <v>6</v>
      </c>
      <c r="AF168" s="76"/>
      <c r="AG168" s="76">
        <v>1</v>
      </c>
      <c r="AH168" s="76">
        <v>1</v>
      </c>
      <c r="AI168" s="76">
        <v>1</v>
      </c>
      <c r="AJ168" s="76"/>
      <c r="AK168" s="76"/>
      <c r="AL168" s="76"/>
      <c r="AM168" s="76"/>
      <c r="AN168" s="76"/>
      <c r="AO168" s="76"/>
      <c r="AP168" s="76"/>
      <c r="AQ168" s="76"/>
      <c r="AR168" s="76"/>
      <c r="AS168" s="76"/>
      <c r="AT168" s="76"/>
      <c r="AU168" s="76"/>
      <c r="AV168" s="76"/>
      <c r="AW168" s="76"/>
      <c r="AX168" s="76"/>
      <c r="AY168" s="76"/>
      <c r="AZ168" s="76"/>
      <c r="BA168" s="76"/>
      <c r="BB168" s="76"/>
      <c r="BC168" s="76"/>
      <c r="BD168" s="123">
        <f t="shared" si="100"/>
        <v>0</v>
      </c>
      <c r="BE168" s="123">
        <f t="shared" si="101"/>
        <v>0</v>
      </c>
      <c r="BF168" s="123">
        <f t="shared" si="102"/>
        <v>0</v>
      </c>
      <c r="BG168" s="198"/>
      <c r="BH168" s="124"/>
      <c r="BI168" s="123">
        <f t="shared" si="109"/>
        <v>0</v>
      </c>
      <c r="BJ168" s="112" t="str">
        <f t="shared" si="95"/>
        <v>5.4 - WDOTMA0220 - Monthly Approve Time Sheet(TC)</v>
      </c>
      <c r="BK168" s="112" t="b">
        <f t="shared" si="110"/>
        <v>1</v>
      </c>
      <c r="BL168">
        <v>29</v>
      </c>
      <c r="BM168" t="s">
        <v>1490</v>
      </c>
      <c r="BN168">
        <v>24</v>
      </c>
      <c r="BO168" t="s">
        <v>1501</v>
      </c>
      <c r="BP168">
        <v>9</v>
      </c>
      <c r="BQ168" t="s">
        <v>1469</v>
      </c>
      <c r="BR168">
        <v>5</v>
      </c>
      <c r="BS168" t="s">
        <v>1470</v>
      </c>
      <c r="BT168">
        <v>4</v>
      </c>
      <c r="BU168" t="s">
        <v>1471</v>
      </c>
      <c r="BV168">
        <v>5</v>
      </c>
      <c r="BW168" t="s">
        <v>1502</v>
      </c>
      <c r="BX168">
        <v>11</v>
      </c>
      <c r="BY168" t="s">
        <v>1503</v>
      </c>
      <c r="BZ168">
        <v>34</v>
      </c>
      <c r="CA168" t="s">
        <v>1492</v>
      </c>
      <c r="CB168">
        <v>43</v>
      </c>
      <c r="CC168">
        <v>7</v>
      </c>
      <c r="CD168" t="s">
        <v>1493</v>
      </c>
      <c r="CE168">
        <v>3</v>
      </c>
      <c r="CF168" t="s">
        <v>1504</v>
      </c>
      <c r="CG168">
        <v>0</v>
      </c>
      <c r="CH168" t="s">
        <v>588</v>
      </c>
      <c r="CI168">
        <v>-1</v>
      </c>
      <c r="CJ168">
        <v>-1</v>
      </c>
      <c r="CK168">
        <v>0</v>
      </c>
      <c r="CL168" t="s">
        <v>588</v>
      </c>
      <c r="CM168">
        <v>0</v>
      </c>
      <c r="CN168" t="s">
        <v>588</v>
      </c>
      <c r="CO168">
        <v>0</v>
      </c>
      <c r="CP168" t="s">
        <v>588</v>
      </c>
      <c r="CQ168">
        <v>1</v>
      </c>
      <c r="CR168" t="s">
        <v>1372</v>
      </c>
      <c r="CS168">
        <v>6</v>
      </c>
      <c r="CT168" t="s">
        <v>1505</v>
      </c>
      <c r="CU168">
        <v>48</v>
      </c>
      <c r="CV168" t="s">
        <v>1506</v>
      </c>
      <c r="CW168">
        <v>23</v>
      </c>
      <c r="CX168" t="s">
        <v>1507</v>
      </c>
      <c r="CY168">
        <v>-1</v>
      </c>
      <c r="CZ168">
        <v>-1</v>
      </c>
      <c r="DA168">
        <v>-1</v>
      </c>
      <c r="DB168">
        <v>-1</v>
      </c>
      <c r="DC168">
        <v>-1</v>
      </c>
      <c r="DD168">
        <v>0</v>
      </c>
    </row>
    <row r="169" spans="1:108" s="111" customFormat="1" ht="18" hidden="1" customHeight="1" outlineLevel="1">
      <c r="A169" s="190">
        <f t="shared" si="94"/>
        <v>0</v>
      </c>
      <c r="B169" s="114">
        <v>5</v>
      </c>
      <c r="C169" s="113">
        <v>4</v>
      </c>
      <c r="D169" s="113">
        <v>1</v>
      </c>
      <c r="E169" s="113"/>
      <c r="F169" s="115"/>
      <c r="G169" s="125" t="s">
        <v>453</v>
      </c>
      <c r="H169" s="133"/>
      <c r="I169" s="117"/>
      <c r="J169" s="113" t="s">
        <v>117</v>
      </c>
      <c r="K169" s="125" t="s">
        <v>223</v>
      </c>
      <c r="L169" s="113" t="s">
        <v>96</v>
      </c>
      <c r="M169" s="113">
        <v>1</v>
      </c>
      <c r="N169" s="113"/>
      <c r="O169" s="113"/>
      <c r="P169" s="118"/>
      <c r="Q169" s="119"/>
      <c r="R169" s="119"/>
      <c r="S169" s="119"/>
      <c r="T169" s="120">
        <f>(IF(L169&lt;&gt;"M",0, IF(J169="New Function", (IF(Q169&lt;&gt;"",Q169,0)*(IF(R169&lt;&gt;"",R169,1)*IF(S169&lt;&gt;"",S169,1))), IF(J169="Modified Function", (IF(Q169&lt;&gt;"",Q169,0)*(IF(R169&lt;&gt;"",R169,1)*IF(S169&lt;&gt;"",0.9*S169+0.1,1))), IF(J169="BCT Testing Function", (IF(Q169&lt;&gt;"",Q169,0)*(IF(R169&lt;&gt;"",R169,1)*0.05*IF(S169&lt;&gt;"",S169,1))), 0)))))</f>
        <v>0</v>
      </c>
      <c r="U169" s="121">
        <f t="shared" si="97"/>
        <v>4.5999999999999996</v>
      </c>
      <c r="V169" s="126"/>
      <c r="W169" s="126"/>
      <c r="X169" s="121">
        <f xml:space="preserve"> U169*IF(W169&lt;&gt;"",W169,1)</f>
        <v>4.5999999999999996</v>
      </c>
      <c r="Y169" s="122">
        <f t="shared" si="99"/>
        <v>0</v>
      </c>
      <c r="Z169" s="76">
        <v>1</v>
      </c>
      <c r="AA169" s="76"/>
      <c r="AB169" s="76"/>
      <c r="AC169" s="76"/>
      <c r="AD169" s="76"/>
      <c r="AE169" s="76">
        <v>1</v>
      </c>
      <c r="AF169" s="76"/>
      <c r="AG169" s="76">
        <v>2</v>
      </c>
      <c r="AH169" s="76">
        <v>6</v>
      </c>
      <c r="AI169" s="76"/>
      <c r="AJ169" s="76"/>
      <c r="AK169" s="76"/>
      <c r="AL169" s="76"/>
      <c r="AM169" s="76"/>
      <c r="AN169" s="76"/>
      <c r="AO169" s="76"/>
      <c r="AP169" s="76"/>
      <c r="AQ169" s="76"/>
      <c r="AR169" s="76"/>
      <c r="AS169" s="76"/>
      <c r="AT169" s="76"/>
      <c r="AU169" s="76"/>
      <c r="AV169" s="76"/>
      <c r="AW169" s="76"/>
      <c r="AX169" s="76"/>
      <c r="AY169" s="76"/>
      <c r="AZ169" s="76"/>
      <c r="BA169" s="76"/>
      <c r="BB169" s="76"/>
      <c r="BC169" s="76"/>
      <c r="BD169" s="123">
        <f t="shared" si="100"/>
        <v>0</v>
      </c>
      <c r="BE169" s="123">
        <f t="shared" si="101"/>
        <v>0</v>
      </c>
      <c r="BF169" s="123">
        <f t="shared" si="102"/>
        <v>0</v>
      </c>
      <c r="BG169" s="198"/>
      <c r="BH169" s="124"/>
      <c r="BI169" s="123">
        <f>BE169+BF169+BD169</f>
        <v>0</v>
      </c>
      <c r="BJ169" s="112" t="str">
        <f t="shared" si="95"/>
        <v>5.4.1 - WDOTMA0201 - Delegate Time Sheet</v>
      </c>
      <c r="BK169" s="112"/>
      <c r="BL169">
        <v>1</v>
      </c>
      <c r="BM169" t="s">
        <v>1121</v>
      </c>
      <c r="BN169">
        <v>0</v>
      </c>
      <c r="BO169" t="s">
        <v>588</v>
      </c>
      <c r="BP169">
        <v>0</v>
      </c>
      <c r="BQ169" t="s">
        <v>588</v>
      </c>
      <c r="BR169">
        <v>0</v>
      </c>
      <c r="BS169" t="s">
        <v>588</v>
      </c>
      <c r="BT169">
        <v>0</v>
      </c>
      <c r="BU169" t="s">
        <v>588</v>
      </c>
      <c r="BV169">
        <v>0</v>
      </c>
      <c r="BW169" t="s">
        <v>588</v>
      </c>
      <c r="BX169">
        <v>0</v>
      </c>
      <c r="BY169" t="s">
        <v>588</v>
      </c>
      <c r="BZ169">
        <v>0</v>
      </c>
      <c r="CA169" t="s">
        <v>588</v>
      </c>
      <c r="CB169">
        <v>1</v>
      </c>
      <c r="CC169">
        <v>0</v>
      </c>
      <c r="CD169" t="s">
        <v>588</v>
      </c>
      <c r="CE169">
        <v>1</v>
      </c>
      <c r="CF169" t="s">
        <v>1508</v>
      </c>
      <c r="CG169">
        <v>0</v>
      </c>
      <c r="CH169" t="s">
        <v>588</v>
      </c>
      <c r="CI169">
        <v>-1</v>
      </c>
      <c r="CJ169">
        <v>-1</v>
      </c>
      <c r="CK169">
        <v>0</v>
      </c>
      <c r="CL169" t="s">
        <v>588</v>
      </c>
      <c r="CM169">
        <v>0</v>
      </c>
      <c r="CN169" t="s">
        <v>588</v>
      </c>
      <c r="CO169">
        <v>0</v>
      </c>
      <c r="CP169" t="s">
        <v>588</v>
      </c>
      <c r="CQ169">
        <v>2</v>
      </c>
      <c r="CR169" t="s">
        <v>1509</v>
      </c>
      <c r="CS169">
        <v>1</v>
      </c>
      <c r="CT169" t="s">
        <v>1009</v>
      </c>
      <c r="CU169">
        <v>4</v>
      </c>
      <c r="CV169" t="s">
        <v>1510</v>
      </c>
      <c r="CW169">
        <v>6</v>
      </c>
      <c r="CX169" t="s">
        <v>1511</v>
      </c>
      <c r="CY169">
        <v>-1</v>
      </c>
      <c r="CZ169">
        <v>-1</v>
      </c>
      <c r="DA169">
        <v>-1</v>
      </c>
      <c r="DB169">
        <v>-1</v>
      </c>
      <c r="DC169">
        <v>-1</v>
      </c>
      <c r="DD169">
        <v>0</v>
      </c>
    </row>
    <row r="170" spans="1:108" s="111" customFormat="1" ht="18" hidden="1" customHeight="1" outlineLevel="1">
      <c r="A170" s="190">
        <f t="shared" si="94"/>
        <v>0</v>
      </c>
      <c r="B170" s="114">
        <v>5</v>
      </c>
      <c r="C170" s="113">
        <v>4</v>
      </c>
      <c r="D170" s="113">
        <v>2</v>
      </c>
      <c r="E170" s="113"/>
      <c r="F170" s="115"/>
      <c r="G170" s="125" t="s">
        <v>454</v>
      </c>
      <c r="H170" s="133"/>
      <c r="I170" s="129"/>
      <c r="J170" s="113" t="s">
        <v>117</v>
      </c>
      <c r="K170" s="125" t="s">
        <v>224</v>
      </c>
      <c r="L170" s="113" t="s">
        <v>96</v>
      </c>
      <c r="M170" s="113">
        <v>1</v>
      </c>
      <c r="N170" s="113"/>
      <c r="O170" s="113"/>
      <c r="P170" s="118"/>
      <c r="Q170" s="119"/>
      <c r="R170" s="119"/>
      <c r="S170" s="119"/>
      <c r="T170" s="120">
        <f>(IF(L170&lt;&gt;"M",0, IF(J170="New Function", (IF(Q170&lt;&gt;"",Q170,0)*(IF(R170&lt;&gt;"",R170,1)*IF(S170&lt;&gt;"",S170,1))), IF(J170="Modified Function", (IF(Q170&lt;&gt;"",Q170,0)*(IF(R170&lt;&gt;"",R170,1)*IF(S170&lt;&gt;"",0.9*S170+0.1,1))), IF(J170="BCT Testing Function", (IF(Q170&lt;&gt;"",Q170,0)*(IF(R170&lt;&gt;"",R170,1)*0.05*IF(S170&lt;&gt;"",S170,1))), 0)))))</f>
        <v>0</v>
      </c>
      <c r="U170" s="121">
        <f t="shared" si="97"/>
        <v>12.5</v>
      </c>
      <c r="V170" s="126">
        <f t="shared" ref="V170:V173" si="111">$V$10</f>
        <v>0.05</v>
      </c>
      <c r="W170" s="126">
        <f t="shared" ref="W170:W173" si="112">$W$10</f>
        <v>0.25</v>
      </c>
      <c r="X170" s="121">
        <f xml:space="preserve"> U170*IF(W170&lt;&gt;"",W170,1)</f>
        <v>3.125</v>
      </c>
      <c r="Y170" s="122">
        <f t="shared" si="99"/>
        <v>0</v>
      </c>
      <c r="Z170" s="76">
        <v>1</v>
      </c>
      <c r="AA170" s="76">
        <v>1</v>
      </c>
      <c r="AB170" s="76">
        <v>28</v>
      </c>
      <c r="AC170" s="76">
        <v>8</v>
      </c>
      <c r="AD170" s="76"/>
      <c r="AE170" s="76">
        <v>4</v>
      </c>
      <c r="AF170" s="76"/>
      <c r="AG170" s="76"/>
      <c r="AH170" s="76">
        <v>1</v>
      </c>
      <c r="AI170" s="76"/>
      <c r="AJ170" s="76"/>
      <c r="AK170" s="76"/>
      <c r="AL170" s="76"/>
      <c r="AM170" s="76"/>
      <c r="AN170" s="76"/>
      <c r="AO170" s="76"/>
      <c r="AP170" s="76"/>
      <c r="AQ170" s="76"/>
      <c r="AR170" s="76"/>
      <c r="AS170" s="76"/>
      <c r="AT170" s="76"/>
      <c r="AU170" s="76"/>
      <c r="AV170" s="76"/>
      <c r="AW170" s="76"/>
      <c r="AX170" s="76"/>
      <c r="AY170" s="76"/>
      <c r="AZ170" s="76"/>
      <c r="BA170" s="76"/>
      <c r="BB170" s="76"/>
      <c r="BC170" s="76"/>
      <c r="BD170" s="123">
        <f t="shared" si="100"/>
        <v>0</v>
      </c>
      <c r="BE170" s="123">
        <f t="shared" si="101"/>
        <v>0</v>
      </c>
      <c r="BF170" s="123">
        <f t="shared" si="102"/>
        <v>0</v>
      </c>
      <c r="BG170" s="198"/>
      <c r="BH170" s="124"/>
      <c r="BI170" s="123">
        <f>BE170+BF170+BD170</f>
        <v>0</v>
      </c>
      <c r="BJ170" s="112" t="str">
        <f t="shared" si="95"/>
        <v>5.4.2 - WDOTMA0202 - View Daily Approve Timesheet(TC)</v>
      </c>
      <c r="BK170" s="112" t="b">
        <f t="shared" ref="BK170:BK173" si="113">ISNUMBER(SEARCH("FN_HOLIDAY",BO170))</f>
        <v>1</v>
      </c>
      <c r="BL170">
        <v>29</v>
      </c>
      <c r="BM170" t="s">
        <v>1512</v>
      </c>
      <c r="BN170">
        <v>22</v>
      </c>
      <c r="BO170" t="s">
        <v>1513</v>
      </c>
      <c r="BP170">
        <v>10</v>
      </c>
      <c r="BQ170" t="s">
        <v>1514</v>
      </c>
      <c r="BR170">
        <v>4</v>
      </c>
      <c r="BS170" t="s">
        <v>1515</v>
      </c>
      <c r="BT170">
        <v>3</v>
      </c>
      <c r="BU170" t="s">
        <v>1516</v>
      </c>
      <c r="BV170">
        <v>4</v>
      </c>
      <c r="BW170" t="s">
        <v>1472</v>
      </c>
      <c r="BX170">
        <v>9</v>
      </c>
      <c r="BY170" t="s">
        <v>1517</v>
      </c>
      <c r="BZ170">
        <v>34</v>
      </c>
      <c r="CA170" t="s">
        <v>1518</v>
      </c>
      <c r="CB170">
        <v>40</v>
      </c>
      <c r="CC170">
        <v>0</v>
      </c>
      <c r="CD170" t="s">
        <v>588</v>
      </c>
      <c r="CE170">
        <v>0</v>
      </c>
      <c r="CF170" t="s">
        <v>588</v>
      </c>
      <c r="CG170">
        <v>0</v>
      </c>
      <c r="CH170" t="s">
        <v>588</v>
      </c>
      <c r="CI170">
        <v>-1</v>
      </c>
      <c r="CJ170">
        <v>-1</v>
      </c>
      <c r="CK170">
        <v>0</v>
      </c>
      <c r="CL170" t="s">
        <v>588</v>
      </c>
      <c r="CM170">
        <v>0</v>
      </c>
      <c r="CN170" t="s">
        <v>588</v>
      </c>
      <c r="CO170">
        <v>2</v>
      </c>
      <c r="CP170" t="s">
        <v>1495</v>
      </c>
      <c r="CQ170">
        <v>0</v>
      </c>
      <c r="CR170" t="s">
        <v>588</v>
      </c>
      <c r="CS170">
        <v>4</v>
      </c>
      <c r="CT170" t="s">
        <v>1519</v>
      </c>
      <c r="CU170">
        <v>57</v>
      </c>
      <c r="CV170" t="s">
        <v>1520</v>
      </c>
      <c r="CW170">
        <v>19</v>
      </c>
      <c r="CX170" t="s">
        <v>1521</v>
      </c>
      <c r="CY170">
        <v>-1</v>
      </c>
      <c r="CZ170">
        <v>-1</v>
      </c>
      <c r="DA170">
        <v>-1</v>
      </c>
      <c r="DB170">
        <v>-1</v>
      </c>
      <c r="DC170">
        <v>-1</v>
      </c>
      <c r="DD170">
        <v>0</v>
      </c>
    </row>
    <row r="171" spans="1:108" s="111" customFormat="1" ht="18" hidden="1" customHeight="1" outlineLevel="1">
      <c r="A171" s="190">
        <f t="shared" si="94"/>
        <v>0</v>
      </c>
      <c r="B171" s="114">
        <v>5</v>
      </c>
      <c r="C171" s="113">
        <v>5</v>
      </c>
      <c r="D171" s="113"/>
      <c r="E171" s="113"/>
      <c r="F171" s="115"/>
      <c r="G171" s="125" t="s">
        <v>1522</v>
      </c>
      <c r="H171" s="133"/>
      <c r="I171" s="129"/>
      <c r="J171" s="113" t="s">
        <v>117</v>
      </c>
      <c r="K171" s="125" t="s">
        <v>225</v>
      </c>
      <c r="L171" s="113" t="s">
        <v>96</v>
      </c>
      <c r="M171" s="113">
        <v>1</v>
      </c>
      <c r="N171" s="113"/>
      <c r="O171" s="113"/>
      <c r="P171" s="118"/>
      <c r="Q171" s="119"/>
      <c r="R171" s="119"/>
      <c r="S171" s="119"/>
      <c r="T171" s="120">
        <f t="shared" si="96"/>
        <v>0</v>
      </c>
      <c r="U171" s="121">
        <f t="shared" si="97"/>
        <v>13.6</v>
      </c>
      <c r="V171" s="126">
        <f t="shared" si="111"/>
        <v>0.05</v>
      </c>
      <c r="W171" s="126">
        <f t="shared" si="112"/>
        <v>0.25</v>
      </c>
      <c r="X171" s="121">
        <f t="shared" si="98"/>
        <v>3.4</v>
      </c>
      <c r="Y171" s="122">
        <f t="shared" si="99"/>
        <v>0</v>
      </c>
      <c r="Z171" s="76">
        <v>1</v>
      </c>
      <c r="AA171" s="76">
        <v>1</v>
      </c>
      <c r="AB171" s="76">
        <v>23</v>
      </c>
      <c r="AC171" s="76">
        <v>6</v>
      </c>
      <c r="AD171" s="76">
        <v>6</v>
      </c>
      <c r="AE171" s="76">
        <v>6</v>
      </c>
      <c r="AF171" s="76"/>
      <c r="AG171" s="76">
        <v>5</v>
      </c>
      <c r="AH171" s="76">
        <v>1</v>
      </c>
      <c r="AI171" s="76">
        <v>1</v>
      </c>
      <c r="AJ171" s="76"/>
      <c r="AK171" s="76"/>
      <c r="AL171" s="76"/>
      <c r="AM171" s="76"/>
      <c r="AN171" s="76"/>
      <c r="AO171" s="76"/>
      <c r="AP171" s="76"/>
      <c r="AQ171" s="76"/>
      <c r="AR171" s="76"/>
      <c r="AS171" s="76"/>
      <c r="AT171" s="76"/>
      <c r="AU171" s="76"/>
      <c r="AV171" s="76"/>
      <c r="AW171" s="76"/>
      <c r="AX171" s="76"/>
      <c r="AY171" s="76"/>
      <c r="AZ171" s="76"/>
      <c r="BA171" s="76"/>
      <c r="BB171" s="76"/>
      <c r="BC171" s="76"/>
      <c r="BD171" s="123">
        <f t="shared" si="100"/>
        <v>0</v>
      </c>
      <c r="BE171" s="123">
        <f t="shared" si="101"/>
        <v>0</v>
      </c>
      <c r="BF171" s="123">
        <f t="shared" si="102"/>
        <v>0</v>
      </c>
      <c r="BG171" s="198"/>
      <c r="BH171" s="124"/>
      <c r="BI171" s="123">
        <f t="shared" si="109"/>
        <v>0</v>
      </c>
      <c r="BJ171" s="112" t="str">
        <f t="shared" si="95"/>
        <v>5.5 - WDOTMA0230 - Monthly Approve Time Sheet</v>
      </c>
      <c r="BK171" s="112" t="b">
        <f t="shared" si="113"/>
        <v>1</v>
      </c>
      <c r="BL171">
        <v>24</v>
      </c>
      <c r="BM171" t="s">
        <v>1523</v>
      </c>
      <c r="BN171">
        <v>16</v>
      </c>
      <c r="BO171" t="s">
        <v>1524</v>
      </c>
      <c r="BP171">
        <v>1</v>
      </c>
      <c r="BQ171" t="s">
        <v>1525</v>
      </c>
      <c r="BR171">
        <v>4</v>
      </c>
      <c r="BS171" t="s">
        <v>1526</v>
      </c>
      <c r="BT171">
        <v>2</v>
      </c>
      <c r="BU171" t="s">
        <v>1527</v>
      </c>
      <c r="BV171">
        <v>4</v>
      </c>
      <c r="BW171" t="s">
        <v>1528</v>
      </c>
      <c r="BX171">
        <v>7</v>
      </c>
      <c r="BY171" t="s">
        <v>1529</v>
      </c>
      <c r="BZ171">
        <v>26</v>
      </c>
      <c r="CA171" t="s">
        <v>1530</v>
      </c>
      <c r="CB171">
        <v>34</v>
      </c>
      <c r="CC171">
        <v>6</v>
      </c>
      <c r="CD171" t="s">
        <v>1531</v>
      </c>
      <c r="CE171">
        <v>3</v>
      </c>
      <c r="CF171" t="s">
        <v>1532</v>
      </c>
      <c r="CG171">
        <v>0</v>
      </c>
      <c r="CH171" t="s">
        <v>588</v>
      </c>
      <c r="CI171">
        <v>-1</v>
      </c>
      <c r="CJ171">
        <v>-1</v>
      </c>
      <c r="CK171">
        <v>0</v>
      </c>
      <c r="CL171" t="s">
        <v>588</v>
      </c>
      <c r="CM171">
        <v>0</v>
      </c>
      <c r="CN171" t="s">
        <v>588</v>
      </c>
      <c r="CO171">
        <v>2</v>
      </c>
      <c r="CP171" t="s">
        <v>876</v>
      </c>
      <c r="CQ171">
        <v>5</v>
      </c>
      <c r="CR171" t="s">
        <v>1533</v>
      </c>
      <c r="CS171">
        <v>6</v>
      </c>
      <c r="CT171" t="s">
        <v>1534</v>
      </c>
      <c r="CU171">
        <v>23</v>
      </c>
      <c r="CV171" t="s">
        <v>1535</v>
      </c>
      <c r="CW171">
        <v>19</v>
      </c>
      <c r="CX171" t="s">
        <v>1536</v>
      </c>
      <c r="CY171">
        <v>-1</v>
      </c>
      <c r="CZ171">
        <v>-1</v>
      </c>
      <c r="DA171">
        <v>-1</v>
      </c>
      <c r="DB171">
        <v>-1</v>
      </c>
      <c r="DC171">
        <v>-1</v>
      </c>
      <c r="DD171">
        <v>0</v>
      </c>
    </row>
    <row r="172" spans="1:108" s="111" customFormat="1" ht="18" hidden="1" customHeight="1" outlineLevel="1">
      <c r="A172" s="190">
        <f t="shared" si="94"/>
        <v>0</v>
      </c>
      <c r="B172" s="114">
        <v>5</v>
      </c>
      <c r="C172" s="113">
        <v>5</v>
      </c>
      <c r="D172" s="113">
        <v>1</v>
      </c>
      <c r="E172" s="113"/>
      <c r="F172" s="128"/>
      <c r="G172" s="134" t="s">
        <v>455</v>
      </c>
      <c r="H172" s="133"/>
      <c r="I172" s="129"/>
      <c r="J172" s="113" t="s">
        <v>117</v>
      </c>
      <c r="K172" s="125" t="s">
        <v>226</v>
      </c>
      <c r="L172" s="113" t="s">
        <v>96</v>
      </c>
      <c r="M172" s="113">
        <v>1</v>
      </c>
      <c r="N172" s="113"/>
      <c r="O172" s="113"/>
      <c r="P172" s="118"/>
      <c r="Q172" s="119"/>
      <c r="R172" s="119"/>
      <c r="S172" s="119"/>
      <c r="T172" s="120">
        <f>(IF(L172&lt;&gt;"M",0, IF(J172="New Function", (IF(Q172&lt;&gt;"",Q172,0)*(IF(R172&lt;&gt;"",R172,1)*IF(S172&lt;&gt;"",S172,1))), IF(J172="Modified Function", (IF(Q172&lt;&gt;"",Q172,0)*(IF(R172&lt;&gt;"",R172,1)*IF(S172&lt;&gt;"",0.9*S172+0.1,1))), IF(J172="BCT Testing Function", (IF(Q172&lt;&gt;"",Q172,0)*(IF(R172&lt;&gt;"",R172,1)*0.05*IF(S172&lt;&gt;"",S172,1))), 0)))))</f>
        <v>0</v>
      </c>
      <c r="U172" s="121">
        <f t="shared" si="97"/>
        <v>7.1000000000000005</v>
      </c>
      <c r="V172" s="126">
        <f t="shared" si="111"/>
        <v>0.05</v>
      </c>
      <c r="W172" s="126">
        <f t="shared" si="112"/>
        <v>0.25</v>
      </c>
      <c r="X172" s="121">
        <f xml:space="preserve"> U172*IF(W172&lt;&gt;"",W172,1)</f>
        <v>1.7750000000000001</v>
      </c>
      <c r="Y172" s="122">
        <f t="shared" si="99"/>
        <v>0</v>
      </c>
      <c r="Z172" s="76">
        <v>1</v>
      </c>
      <c r="AA172" s="76">
        <v>1</v>
      </c>
      <c r="AB172" s="76">
        <v>23</v>
      </c>
      <c r="AC172" s="76"/>
      <c r="AD172" s="76"/>
      <c r="AE172" s="76"/>
      <c r="AF172" s="76"/>
      <c r="AG172" s="76"/>
      <c r="AH172" s="76">
        <v>1</v>
      </c>
      <c r="AI172" s="76"/>
      <c r="AJ172" s="76"/>
      <c r="AK172" s="76"/>
      <c r="AL172" s="76"/>
      <c r="AM172" s="76"/>
      <c r="AN172" s="76"/>
      <c r="AO172" s="76"/>
      <c r="AP172" s="76"/>
      <c r="AQ172" s="76"/>
      <c r="AR172" s="76"/>
      <c r="AS172" s="76"/>
      <c r="AT172" s="76"/>
      <c r="AU172" s="76"/>
      <c r="AV172" s="76"/>
      <c r="AW172" s="76"/>
      <c r="AX172" s="76"/>
      <c r="AY172" s="76"/>
      <c r="AZ172" s="76"/>
      <c r="BA172" s="76"/>
      <c r="BB172" s="76"/>
      <c r="BC172" s="76"/>
      <c r="BD172" s="123">
        <f t="shared" si="100"/>
        <v>0</v>
      </c>
      <c r="BE172" s="123">
        <f t="shared" si="101"/>
        <v>0</v>
      </c>
      <c r="BF172" s="123">
        <f t="shared" si="102"/>
        <v>0</v>
      </c>
      <c r="BG172" s="198"/>
      <c r="BH172" s="124"/>
      <c r="BI172" s="123">
        <f>BE172+BF172+BD172</f>
        <v>0</v>
      </c>
      <c r="BJ172" s="112" t="str">
        <f t="shared" si="95"/>
        <v>5.5.1 - WDOTMA0231 - View Monthly Approve Time Sheet</v>
      </c>
      <c r="BK172" s="112" t="b">
        <f t="shared" si="113"/>
        <v>1</v>
      </c>
      <c r="BL172">
        <v>24</v>
      </c>
      <c r="BM172" t="s">
        <v>1537</v>
      </c>
      <c r="BN172">
        <v>15</v>
      </c>
      <c r="BO172" t="s">
        <v>1538</v>
      </c>
      <c r="BP172">
        <v>0</v>
      </c>
      <c r="BQ172" t="s">
        <v>588</v>
      </c>
      <c r="BR172">
        <v>1</v>
      </c>
      <c r="BS172" t="s">
        <v>1539</v>
      </c>
      <c r="BT172">
        <v>1</v>
      </c>
      <c r="BU172" t="s">
        <v>1539</v>
      </c>
      <c r="BV172">
        <v>1</v>
      </c>
      <c r="BW172" t="s">
        <v>1539</v>
      </c>
      <c r="BX172">
        <v>1</v>
      </c>
      <c r="BY172" t="s">
        <v>1539</v>
      </c>
      <c r="BZ172">
        <v>24</v>
      </c>
      <c r="CA172" t="s">
        <v>1537</v>
      </c>
      <c r="CB172">
        <v>27</v>
      </c>
      <c r="CC172">
        <v>0</v>
      </c>
      <c r="CD172" t="s">
        <v>588</v>
      </c>
      <c r="CE172">
        <v>0</v>
      </c>
      <c r="CF172" t="s">
        <v>588</v>
      </c>
      <c r="CG172">
        <v>0</v>
      </c>
      <c r="CH172" t="s">
        <v>588</v>
      </c>
      <c r="CI172">
        <v>-1</v>
      </c>
      <c r="CJ172">
        <v>-1</v>
      </c>
      <c r="CK172">
        <v>0</v>
      </c>
      <c r="CL172" t="s">
        <v>588</v>
      </c>
      <c r="CM172">
        <v>0</v>
      </c>
      <c r="CN172" t="s">
        <v>588</v>
      </c>
      <c r="CO172">
        <v>1</v>
      </c>
      <c r="CP172" t="s">
        <v>1540</v>
      </c>
      <c r="CQ172">
        <v>0</v>
      </c>
      <c r="CR172" t="s">
        <v>588</v>
      </c>
      <c r="CS172">
        <v>0</v>
      </c>
      <c r="CT172" t="s">
        <v>588</v>
      </c>
      <c r="CU172">
        <v>65</v>
      </c>
      <c r="CV172" t="s">
        <v>1541</v>
      </c>
      <c r="CW172">
        <v>5</v>
      </c>
      <c r="CX172" t="s">
        <v>1542</v>
      </c>
      <c r="CY172">
        <v>-1</v>
      </c>
      <c r="CZ172">
        <v>-1</v>
      </c>
      <c r="DA172">
        <v>-1</v>
      </c>
      <c r="DB172">
        <v>-1</v>
      </c>
      <c r="DC172">
        <v>-1</v>
      </c>
      <c r="DD172">
        <v>0</v>
      </c>
    </row>
    <row r="173" spans="1:108" s="111" customFormat="1" ht="18" hidden="1" customHeight="1" outlineLevel="1">
      <c r="A173" s="190">
        <f t="shared" si="94"/>
        <v>0</v>
      </c>
      <c r="B173" s="114">
        <v>5</v>
      </c>
      <c r="C173" s="113">
        <v>5</v>
      </c>
      <c r="D173" s="113">
        <v>2</v>
      </c>
      <c r="E173" s="113"/>
      <c r="F173" s="128"/>
      <c r="G173" s="125" t="s">
        <v>456</v>
      </c>
      <c r="H173" s="133"/>
      <c r="I173" s="129"/>
      <c r="J173" s="113" t="s">
        <v>117</v>
      </c>
      <c r="K173" s="125" t="s">
        <v>227</v>
      </c>
      <c r="L173" s="113" t="s">
        <v>96</v>
      </c>
      <c r="M173" s="113">
        <v>1</v>
      </c>
      <c r="N173" s="113"/>
      <c r="O173" s="113"/>
      <c r="P173" s="118"/>
      <c r="Q173" s="119"/>
      <c r="R173" s="119"/>
      <c r="S173" s="119"/>
      <c r="T173" s="120">
        <f>(IF(L173&lt;&gt;"M",0, IF(J173="New Function", (IF(Q173&lt;&gt;"",Q173,0)*(IF(R173&lt;&gt;"",R173,1)*IF(S173&lt;&gt;"",S173,1))), IF(J173="Modified Function", (IF(Q173&lt;&gt;"",Q173,0)*(IF(R173&lt;&gt;"",R173,1)*IF(S173&lt;&gt;"",0.9*S173+0.1,1))), IF(J173="BCT Testing Function", (IF(Q173&lt;&gt;"",Q173,0)*(IF(R173&lt;&gt;"",R173,1)*0.05*IF(S173&lt;&gt;"",S173,1))), 0)))))</f>
        <v>0</v>
      </c>
      <c r="U173" s="121">
        <f t="shared" si="97"/>
        <v>14.9</v>
      </c>
      <c r="V173" s="126">
        <f t="shared" si="111"/>
        <v>0.05</v>
      </c>
      <c r="W173" s="126">
        <f t="shared" si="112"/>
        <v>0.25</v>
      </c>
      <c r="X173" s="121">
        <f xml:space="preserve"> U173*IF(W173&lt;&gt;"",W173,1)</f>
        <v>3.7250000000000001</v>
      </c>
      <c r="Y173" s="122">
        <f t="shared" si="99"/>
        <v>0</v>
      </c>
      <c r="Z173" s="76">
        <v>1</v>
      </c>
      <c r="AA173" s="76">
        <v>1</v>
      </c>
      <c r="AB173" s="76">
        <v>28</v>
      </c>
      <c r="AC173" s="76">
        <v>10</v>
      </c>
      <c r="AD173" s="76">
        <v>7</v>
      </c>
      <c r="AE173" s="76">
        <v>4</v>
      </c>
      <c r="AF173" s="76"/>
      <c r="AG173" s="76">
        <v>1</v>
      </c>
      <c r="AH173" s="76">
        <v>1</v>
      </c>
      <c r="AI173" s="76">
        <v>1</v>
      </c>
      <c r="AJ173" s="76"/>
      <c r="AK173" s="76"/>
      <c r="AL173" s="76"/>
      <c r="AM173" s="76"/>
      <c r="AN173" s="76"/>
      <c r="AO173" s="76"/>
      <c r="AP173" s="76"/>
      <c r="AQ173" s="76"/>
      <c r="AR173" s="76"/>
      <c r="AS173" s="76"/>
      <c r="AT173" s="76"/>
      <c r="AU173" s="76"/>
      <c r="AV173" s="76"/>
      <c r="AW173" s="76"/>
      <c r="AX173" s="76"/>
      <c r="AY173" s="76"/>
      <c r="AZ173" s="76"/>
      <c r="BA173" s="76"/>
      <c r="BB173" s="76"/>
      <c r="BC173" s="76"/>
      <c r="BD173" s="123">
        <f t="shared" si="100"/>
        <v>0</v>
      </c>
      <c r="BE173" s="123">
        <f t="shared" si="101"/>
        <v>0</v>
      </c>
      <c r="BF173" s="123">
        <f t="shared" si="102"/>
        <v>0</v>
      </c>
      <c r="BG173" s="198"/>
      <c r="BH173" s="124"/>
      <c r="BI173" s="123">
        <f>BE173+BF173+BD173</f>
        <v>0</v>
      </c>
      <c r="BJ173" s="112" t="str">
        <f t="shared" si="95"/>
        <v>5.5.2 - WDOTMA0232 - View Monthly Approve Time Sheet(PE)</v>
      </c>
      <c r="BK173" s="112" t="b">
        <f t="shared" si="113"/>
        <v>1</v>
      </c>
      <c r="BL173">
        <v>29</v>
      </c>
      <c r="BM173" t="s">
        <v>1490</v>
      </c>
      <c r="BN173">
        <v>24</v>
      </c>
      <c r="BO173" t="s">
        <v>1501</v>
      </c>
      <c r="BP173">
        <v>9</v>
      </c>
      <c r="BQ173" t="s">
        <v>1469</v>
      </c>
      <c r="BR173">
        <v>5</v>
      </c>
      <c r="BS173" t="s">
        <v>1470</v>
      </c>
      <c r="BT173">
        <v>4</v>
      </c>
      <c r="BU173" t="s">
        <v>1471</v>
      </c>
      <c r="BV173">
        <v>5</v>
      </c>
      <c r="BW173" t="s">
        <v>1502</v>
      </c>
      <c r="BX173">
        <v>11</v>
      </c>
      <c r="BY173" t="s">
        <v>1503</v>
      </c>
      <c r="BZ173">
        <v>34</v>
      </c>
      <c r="CA173" t="s">
        <v>1492</v>
      </c>
      <c r="CB173">
        <v>43</v>
      </c>
      <c r="CC173">
        <v>7</v>
      </c>
      <c r="CD173" t="s">
        <v>1493</v>
      </c>
      <c r="CE173">
        <v>1</v>
      </c>
      <c r="CF173" t="s">
        <v>1494</v>
      </c>
      <c r="CG173">
        <v>0</v>
      </c>
      <c r="CH173" t="s">
        <v>588</v>
      </c>
      <c r="CI173">
        <v>-1</v>
      </c>
      <c r="CJ173">
        <v>-1</v>
      </c>
      <c r="CK173">
        <v>0</v>
      </c>
      <c r="CL173" t="s">
        <v>588</v>
      </c>
      <c r="CM173">
        <v>0</v>
      </c>
      <c r="CN173" t="s">
        <v>588</v>
      </c>
      <c r="CO173">
        <v>1</v>
      </c>
      <c r="CP173" t="s">
        <v>1540</v>
      </c>
      <c r="CQ173">
        <v>1</v>
      </c>
      <c r="CR173" t="s">
        <v>1372</v>
      </c>
      <c r="CS173">
        <v>4</v>
      </c>
      <c r="CT173" t="s">
        <v>1543</v>
      </c>
      <c r="CU173">
        <v>75</v>
      </c>
      <c r="CV173" t="s">
        <v>1544</v>
      </c>
      <c r="CW173">
        <v>19</v>
      </c>
      <c r="CX173" t="s">
        <v>1545</v>
      </c>
      <c r="CY173">
        <v>-1</v>
      </c>
      <c r="CZ173">
        <v>-1</v>
      </c>
      <c r="DA173">
        <v>-1</v>
      </c>
      <c r="DB173">
        <v>-1</v>
      </c>
      <c r="DC173">
        <v>-1</v>
      </c>
      <c r="DD173">
        <v>0</v>
      </c>
    </row>
    <row r="174" spans="1:108" s="111" customFormat="1" ht="18" hidden="1" customHeight="1" outlineLevel="1">
      <c r="A174" s="190">
        <f t="shared" si="94"/>
        <v>0</v>
      </c>
      <c r="B174" s="114">
        <v>5</v>
      </c>
      <c r="C174" s="113">
        <v>6</v>
      </c>
      <c r="D174" s="113"/>
      <c r="E174" s="113"/>
      <c r="F174" s="115"/>
      <c r="G174" s="125" t="s">
        <v>1546</v>
      </c>
      <c r="H174" s="133"/>
      <c r="I174" s="117"/>
      <c r="J174" s="113" t="s">
        <v>117</v>
      </c>
      <c r="K174" s="125" t="s">
        <v>228</v>
      </c>
      <c r="L174" s="113" t="s">
        <v>96</v>
      </c>
      <c r="M174" s="113">
        <v>1</v>
      </c>
      <c r="N174" s="113"/>
      <c r="O174" s="113"/>
      <c r="P174" s="118"/>
      <c r="Q174" s="119"/>
      <c r="R174" s="119"/>
      <c r="S174" s="119"/>
      <c r="T174" s="120">
        <f t="shared" si="96"/>
        <v>0</v>
      </c>
      <c r="U174" s="121">
        <f t="shared" si="97"/>
        <v>5.5</v>
      </c>
      <c r="V174" s="126">
        <v>0.1</v>
      </c>
      <c r="W174" s="126">
        <v>0.4</v>
      </c>
      <c r="X174" s="121">
        <f t="shared" si="98"/>
        <v>2.2000000000000002</v>
      </c>
      <c r="Y174" s="122">
        <f t="shared" si="99"/>
        <v>0</v>
      </c>
      <c r="Z174" s="76">
        <v>1</v>
      </c>
      <c r="AA174" s="76">
        <v>1</v>
      </c>
      <c r="AB174" s="76">
        <v>4</v>
      </c>
      <c r="AC174" s="76">
        <v>2</v>
      </c>
      <c r="AD174" s="76"/>
      <c r="AE174" s="76">
        <v>3</v>
      </c>
      <c r="AF174" s="76"/>
      <c r="AG174" s="76">
        <v>4</v>
      </c>
      <c r="AH174" s="76">
        <v>1</v>
      </c>
      <c r="AI174" s="76"/>
      <c r="AJ174" s="76"/>
      <c r="AK174" s="76"/>
      <c r="AL174" s="76"/>
      <c r="AM174" s="76"/>
      <c r="AN174" s="76"/>
      <c r="AO174" s="76"/>
      <c r="AP174" s="76"/>
      <c r="AQ174" s="76"/>
      <c r="AR174" s="76"/>
      <c r="AS174" s="76"/>
      <c r="AT174" s="76"/>
      <c r="AU174" s="76"/>
      <c r="AV174" s="76"/>
      <c r="AW174" s="76"/>
      <c r="AX174" s="76"/>
      <c r="AY174" s="76"/>
      <c r="AZ174" s="76"/>
      <c r="BA174" s="76"/>
      <c r="BB174" s="76"/>
      <c r="BC174" s="76"/>
      <c r="BD174" s="123">
        <f t="shared" si="100"/>
        <v>0</v>
      </c>
      <c r="BE174" s="123">
        <f t="shared" si="101"/>
        <v>0</v>
      </c>
      <c r="BF174" s="123">
        <f t="shared" si="102"/>
        <v>0</v>
      </c>
      <c r="BG174" s="198"/>
      <c r="BH174" s="124"/>
      <c r="BI174" s="123">
        <f t="shared" si="109"/>
        <v>0</v>
      </c>
      <c r="BJ174" s="112" t="str">
        <f t="shared" si="95"/>
        <v>5.6 - WDOTMA0250 - Inquiry screen for Leave Approval</v>
      </c>
      <c r="BK174" s="112"/>
      <c r="BL174">
        <v>5</v>
      </c>
      <c r="BM174" t="s">
        <v>1547</v>
      </c>
      <c r="BN174">
        <v>5</v>
      </c>
      <c r="BO174" t="s">
        <v>1548</v>
      </c>
      <c r="BP174">
        <v>2</v>
      </c>
      <c r="BQ174" t="s">
        <v>906</v>
      </c>
      <c r="BR174">
        <v>2</v>
      </c>
      <c r="BS174" t="s">
        <v>1549</v>
      </c>
      <c r="BT174">
        <v>0</v>
      </c>
      <c r="BU174" t="s">
        <v>588</v>
      </c>
      <c r="BV174">
        <v>1</v>
      </c>
      <c r="BW174" t="s">
        <v>1550</v>
      </c>
      <c r="BX174">
        <v>3</v>
      </c>
      <c r="BY174" t="s">
        <v>1551</v>
      </c>
      <c r="BZ174">
        <v>7</v>
      </c>
      <c r="CA174" t="s">
        <v>1552</v>
      </c>
      <c r="CB174">
        <v>8</v>
      </c>
      <c r="CC174">
        <v>0</v>
      </c>
      <c r="CD174" t="s">
        <v>588</v>
      </c>
      <c r="CE174">
        <v>6</v>
      </c>
      <c r="CF174" t="s">
        <v>1553</v>
      </c>
      <c r="CG174">
        <v>0</v>
      </c>
      <c r="CH174" t="s">
        <v>588</v>
      </c>
      <c r="CI174">
        <v>-1</v>
      </c>
      <c r="CJ174">
        <v>-1</v>
      </c>
      <c r="CK174">
        <v>0</v>
      </c>
      <c r="CL174" t="s">
        <v>588</v>
      </c>
      <c r="CM174">
        <v>0</v>
      </c>
      <c r="CN174" t="s">
        <v>588</v>
      </c>
      <c r="CO174">
        <v>2</v>
      </c>
      <c r="CP174" t="s">
        <v>876</v>
      </c>
      <c r="CQ174">
        <v>4</v>
      </c>
      <c r="CR174" t="s">
        <v>1554</v>
      </c>
      <c r="CS174">
        <v>3</v>
      </c>
      <c r="CT174" t="s">
        <v>1555</v>
      </c>
      <c r="CU174">
        <v>27</v>
      </c>
      <c r="CV174" t="s">
        <v>1556</v>
      </c>
      <c r="CW174">
        <v>17</v>
      </c>
      <c r="CX174" t="s">
        <v>1557</v>
      </c>
      <c r="CY174">
        <v>-1</v>
      </c>
      <c r="CZ174">
        <v>-1</v>
      </c>
      <c r="DA174">
        <v>-1</v>
      </c>
      <c r="DB174">
        <v>-1</v>
      </c>
      <c r="DC174">
        <v>-1</v>
      </c>
      <c r="DD174">
        <v>0</v>
      </c>
    </row>
    <row r="175" spans="1:108" s="111" customFormat="1" ht="18" hidden="1" customHeight="1" outlineLevel="1">
      <c r="A175" s="190">
        <f t="shared" si="94"/>
        <v>0</v>
      </c>
      <c r="B175" s="114">
        <v>5</v>
      </c>
      <c r="C175" s="113">
        <v>7</v>
      </c>
      <c r="D175" s="113"/>
      <c r="E175" s="113"/>
      <c r="F175" s="115"/>
      <c r="G175" s="125" t="s">
        <v>1558</v>
      </c>
      <c r="H175" s="133"/>
      <c r="I175" s="117"/>
      <c r="J175" s="113" t="s">
        <v>117</v>
      </c>
      <c r="K175" s="125" t="s">
        <v>229</v>
      </c>
      <c r="L175" s="113" t="s">
        <v>96</v>
      </c>
      <c r="M175" s="113">
        <v>1</v>
      </c>
      <c r="N175" s="113"/>
      <c r="O175" s="113"/>
      <c r="P175" s="118"/>
      <c r="Q175" s="119"/>
      <c r="R175" s="119"/>
      <c r="S175" s="119"/>
      <c r="T175" s="120">
        <f t="shared" si="96"/>
        <v>0</v>
      </c>
      <c r="U175" s="121">
        <f t="shared" si="97"/>
        <v>7</v>
      </c>
      <c r="V175" s="126">
        <f t="shared" ref="V175:V177" si="114">$V$10</f>
        <v>0.05</v>
      </c>
      <c r="W175" s="126">
        <f t="shared" ref="W175:W177" si="115">$W$10</f>
        <v>0.25</v>
      </c>
      <c r="X175" s="121">
        <f t="shared" si="98"/>
        <v>1.75</v>
      </c>
      <c r="Y175" s="122">
        <f t="shared" si="99"/>
        <v>0</v>
      </c>
      <c r="Z175" s="76">
        <v>1</v>
      </c>
      <c r="AA175" s="76">
        <v>1</v>
      </c>
      <c r="AB175" s="76">
        <v>10</v>
      </c>
      <c r="AC175" s="76">
        <v>2</v>
      </c>
      <c r="AD175" s="76">
        <v>2</v>
      </c>
      <c r="AE175" s="76">
        <v>1</v>
      </c>
      <c r="AF175" s="76"/>
      <c r="AG175" s="76">
        <v>7</v>
      </c>
      <c r="AH175" s="76">
        <v>1</v>
      </c>
      <c r="AI175" s="76">
        <v>1</v>
      </c>
      <c r="AJ175" s="76"/>
      <c r="AK175" s="76"/>
      <c r="AL175" s="76"/>
      <c r="AM175" s="76"/>
      <c r="AN175" s="76"/>
      <c r="AO175" s="76"/>
      <c r="AP175" s="76"/>
      <c r="AQ175" s="76"/>
      <c r="AR175" s="76"/>
      <c r="AS175" s="76"/>
      <c r="AT175" s="76"/>
      <c r="AU175" s="76"/>
      <c r="AV175" s="76"/>
      <c r="AW175" s="76"/>
      <c r="AX175" s="76"/>
      <c r="AY175" s="76"/>
      <c r="AZ175" s="76"/>
      <c r="BA175" s="76"/>
      <c r="BB175" s="76"/>
      <c r="BC175" s="76"/>
      <c r="BD175" s="123">
        <f t="shared" si="100"/>
        <v>0</v>
      </c>
      <c r="BE175" s="123">
        <f t="shared" si="101"/>
        <v>0</v>
      </c>
      <c r="BF175" s="123">
        <f t="shared" si="102"/>
        <v>0</v>
      </c>
      <c r="BG175" s="198"/>
      <c r="BH175" s="124"/>
      <c r="BI175" s="123">
        <f t="shared" si="109"/>
        <v>0</v>
      </c>
      <c r="BJ175" s="112" t="str">
        <f t="shared" si="95"/>
        <v>5.7 - WDOTRB0050 - Enquiry Screen for Approve OT Request</v>
      </c>
      <c r="BK175" s="112" t="b">
        <f t="shared" ref="BK175:BK177" si="116">ISNUMBER(SEARCH("FN_HOLIDAY",BO175))</f>
        <v>1</v>
      </c>
      <c r="BL175">
        <v>11</v>
      </c>
      <c r="BM175" t="s">
        <v>1559</v>
      </c>
      <c r="BN175">
        <v>9</v>
      </c>
      <c r="BO175" t="s">
        <v>1560</v>
      </c>
      <c r="BP175">
        <v>2</v>
      </c>
      <c r="BQ175" t="s">
        <v>906</v>
      </c>
      <c r="BR175">
        <v>2</v>
      </c>
      <c r="BS175" t="s">
        <v>1561</v>
      </c>
      <c r="BT175">
        <v>0</v>
      </c>
      <c r="BU175" t="s">
        <v>588</v>
      </c>
      <c r="BV175">
        <v>1</v>
      </c>
      <c r="BW175" t="s">
        <v>1562</v>
      </c>
      <c r="BX175">
        <v>3</v>
      </c>
      <c r="BY175" t="s">
        <v>1563</v>
      </c>
      <c r="BZ175">
        <v>13</v>
      </c>
      <c r="CA175" t="s">
        <v>1564</v>
      </c>
      <c r="CB175">
        <v>14</v>
      </c>
      <c r="CC175">
        <v>2</v>
      </c>
      <c r="CD175" t="s">
        <v>1160</v>
      </c>
      <c r="CE175">
        <v>5</v>
      </c>
      <c r="CF175" t="s">
        <v>1565</v>
      </c>
      <c r="CG175">
        <v>0</v>
      </c>
      <c r="CH175" t="s">
        <v>588</v>
      </c>
      <c r="CI175">
        <v>-1</v>
      </c>
      <c r="CJ175">
        <v>-1</v>
      </c>
      <c r="CK175">
        <v>0</v>
      </c>
      <c r="CL175" t="s">
        <v>588</v>
      </c>
      <c r="CM175">
        <v>0</v>
      </c>
      <c r="CN175" t="s">
        <v>588</v>
      </c>
      <c r="CO175">
        <v>2</v>
      </c>
      <c r="CP175" t="s">
        <v>876</v>
      </c>
      <c r="CQ175">
        <v>7</v>
      </c>
      <c r="CR175" t="s">
        <v>1566</v>
      </c>
      <c r="CS175">
        <v>1</v>
      </c>
      <c r="CT175" t="s">
        <v>1567</v>
      </c>
      <c r="CU175">
        <v>22</v>
      </c>
      <c r="CV175" t="s">
        <v>1568</v>
      </c>
      <c r="CW175">
        <v>12</v>
      </c>
      <c r="CX175" t="s">
        <v>1569</v>
      </c>
      <c r="CY175">
        <v>-1</v>
      </c>
      <c r="CZ175">
        <v>-1</v>
      </c>
      <c r="DA175">
        <v>-1</v>
      </c>
      <c r="DB175">
        <v>-1</v>
      </c>
      <c r="DC175">
        <v>-1</v>
      </c>
      <c r="DD175">
        <v>0</v>
      </c>
    </row>
    <row r="176" spans="1:108" s="111" customFormat="1" ht="18" hidden="1" customHeight="1" outlineLevel="1">
      <c r="A176" s="190">
        <f t="shared" si="94"/>
        <v>0</v>
      </c>
      <c r="B176" s="114">
        <v>5</v>
      </c>
      <c r="C176" s="113">
        <v>8</v>
      </c>
      <c r="D176" s="113"/>
      <c r="E176" s="113"/>
      <c r="F176" s="115"/>
      <c r="G176" s="125" t="s">
        <v>1570</v>
      </c>
      <c r="H176" s="133"/>
      <c r="I176" s="117"/>
      <c r="J176" s="113" t="s">
        <v>117</v>
      </c>
      <c r="K176" s="125" t="s">
        <v>230</v>
      </c>
      <c r="L176" s="113" t="s">
        <v>96</v>
      </c>
      <c r="M176" s="113">
        <v>1</v>
      </c>
      <c r="N176" s="113"/>
      <c r="O176" s="113"/>
      <c r="P176" s="118"/>
      <c r="Q176" s="119"/>
      <c r="R176" s="119"/>
      <c r="S176" s="119"/>
      <c r="T176" s="120">
        <f t="shared" si="96"/>
        <v>0</v>
      </c>
      <c r="U176" s="121">
        <f t="shared" si="97"/>
        <v>7.3000000000000007</v>
      </c>
      <c r="V176" s="126">
        <f t="shared" si="114"/>
        <v>0.05</v>
      </c>
      <c r="W176" s="126">
        <f t="shared" si="115"/>
        <v>0.25</v>
      </c>
      <c r="X176" s="121">
        <f t="shared" si="98"/>
        <v>1.8250000000000002</v>
      </c>
      <c r="Y176" s="122">
        <f t="shared" si="99"/>
        <v>0</v>
      </c>
      <c r="Z176" s="76">
        <v>1</v>
      </c>
      <c r="AA176" s="76">
        <v>1</v>
      </c>
      <c r="AB176" s="76">
        <v>8</v>
      </c>
      <c r="AC176" s="76">
        <v>2</v>
      </c>
      <c r="AD176" s="76">
        <v>4</v>
      </c>
      <c r="AE176" s="76">
        <v>2</v>
      </c>
      <c r="AF176" s="76"/>
      <c r="AG176" s="76">
        <v>7</v>
      </c>
      <c r="AH176" s="76">
        <v>1</v>
      </c>
      <c r="AI176" s="76">
        <v>1</v>
      </c>
      <c r="AJ176" s="76"/>
      <c r="AK176" s="76"/>
      <c r="AL176" s="76"/>
      <c r="AM176" s="76"/>
      <c r="AN176" s="76"/>
      <c r="AO176" s="76"/>
      <c r="AP176" s="76"/>
      <c r="AQ176" s="76"/>
      <c r="AR176" s="76"/>
      <c r="AS176" s="76"/>
      <c r="AT176" s="76"/>
      <c r="AU176" s="76"/>
      <c r="AV176" s="76"/>
      <c r="AW176" s="76"/>
      <c r="AX176" s="76"/>
      <c r="AY176" s="76"/>
      <c r="AZ176" s="76"/>
      <c r="BA176" s="76"/>
      <c r="BB176" s="76"/>
      <c r="BC176" s="76"/>
      <c r="BD176" s="123">
        <f t="shared" si="100"/>
        <v>0</v>
      </c>
      <c r="BE176" s="123">
        <f t="shared" si="101"/>
        <v>0</v>
      </c>
      <c r="BF176" s="123">
        <f t="shared" si="102"/>
        <v>0</v>
      </c>
      <c r="BG176" s="198"/>
      <c r="BH176" s="124"/>
      <c r="BI176" s="123">
        <f t="shared" si="109"/>
        <v>0</v>
      </c>
      <c r="BJ176" s="112" t="str">
        <f t="shared" si="95"/>
        <v>5.8 - WDOTRB0060 - Enquiry Screen for Approve OT Transportation</v>
      </c>
      <c r="BK176" s="112" t="b">
        <f t="shared" si="116"/>
        <v>1</v>
      </c>
      <c r="BL176">
        <v>9</v>
      </c>
      <c r="BM176" t="s">
        <v>1571</v>
      </c>
      <c r="BN176">
        <v>8</v>
      </c>
      <c r="BO176" t="s">
        <v>1572</v>
      </c>
      <c r="BP176">
        <v>2</v>
      </c>
      <c r="BQ176" t="s">
        <v>906</v>
      </c>
      <c r="BR176">
        <v>2</v>
      </c>
      <c r="BS176" t="s">
        <v>1561</v>
      </c>
      <c r="BT176">
        <v>0</v>
      </c>
      <c r="BU176" t="s">
        <v>588</v>
      </c>
      <c r="BV176">
        <v>1</v>
      </c>
      <c r="BW176" t="s">
        <v>1562</v>
      </c>
      <c r="BX176">
        <v>3</v>
      </c>
      <c r="BY176" t="s">
        <v>1563</v>
      </c>
      <c r="BZ176">
        <v>11</v>
      </c>
      <c r="CA176" t="s">
        <v>1573</v>
      </c>
      <c r="CB176">
        <v>12</v>
      </c>
      <c r="CC176">
        <v>4</v>
      </c>
      <c r="CD176" t="s">
        <v>1574</v>
      </c>
      <c r="CE176">
        <v>3</v>
      </c>
      <c r="CF176" t="s">
        <v>1575</v>
      </c>
      <c r="CG176">
        <v>0</v>
      </c>
      <c r="CH176" t="s">
        <v>588</v>
      </c>
      <c r="CI176">
        <v>-1</v>
      </c>
      <c r="CJ176">
        <v>-1</v>
      </c>
      <c r="CK176">
        <v>0</v>
      </c>
      <c r="CL176" t="s">
        <v>588</v>
      </c>
      <c r="CM176">
        <v>0</v>
      </c>
      <c r="CN176" t="s">
        <v>588</v>
      </c>
      <c r="CO176">
        <v>2</v>
      </c>
      <c r="CP176" t="s">
        <v>876</v>
      </c>
      <c r="CQ176">
        <v>7</v>
      </c>
      <c r="CR176" t="s">
        <v>1576</v>
      </c>
      <c r="CS176">
        <v>2</v>
      </c>
      <c r="CT176" t="s">
        <v>1577</v>
      </c>
      <c r="CU176">
        <v>28</v>
      </c>
      <c r="CV176" t="s">
        <v>1578</v>
      </c>
      <c r="CW176">
        <v>13</v>
      </c>
      <c r="CX176" t="s">
        <v>1579</v>
      </c>
      <c r="CY176">
        <v>-1</v>
      </c>
      <c r="CZ176">
        <v>-1</v>
      </c>
      <c r="DA176">
        <v>-1</v>
      </c>
      <c r="DB176">
        <v>-1</v>
      </c>
      <c r="DC176">
        <v>-1</v>
      </c>
      <c r="DD176">
        <v>0</v>
      </c>
    </row>
    <row r="177" spans="1:108" s="111" customFormat="1" ht="18.600000000000001" hidden="1" customHeight="1" outlineLevel="1">
      <c r="A177" s="190">
        <f t="shared" si="94"/>
        <v>0</v>
      </c>
      <c r="B177" s="114">
        <v>5</v>
      </c>
      <c r="C177" s="113">
        <v>8</v>
      </c>
      <c r="D177" s="113">
        <v>1</v>
      </c>
      <c r="E177" s="113"/>
      <c r="F177" s="115"/>
      <c r="G177" s="125" t="s">
        <v>457</v>
      </c>
      <c r="H177" s="133"/>
      <c r="I177" s="117"/>
      <c r="J177" s="113" t="s">
        <v>117</v>
      </c>
      <c r="K177" s="125" t="s">
        <v>231</v>
      </c>
      <c r="L177" s="113" t="s">
        <v>96</v>
      </c>
      <c r="M177" s="113">
        <v>1</v>
      </c>
      <c r="N177" s="113"/>
      <c r="O177" s="113"/>
      <c r="P177" s="118"/>
      <c r="Q177" s="119"/>
      <c r="R177" s="119"/>
      <c r="S177" s="119"/>
      <c r="T177" s="120">
        <f>(IF(L177&lt;&gt;"M",0, IF(J177="New Function", (IF(Q177&lt;&gt;"",Q177,0)*(IF(R177&lt;&gt;"",R177,1)*IF(S177&lt;&gt;"",S177,1))), IF(J177="Modified Function", (IF(Q177&lt;&gt;"",Q177,0)*(IF(R177&lt;&gt;"",R177,1)*IF(S177&lt;&gt;"",0.9*S177+0.1,1))), IF(J177="BCT Testing Function", (IF(Q177&lt;&gt;"",Q177,0)*(IF(R177&lt;&gt;"",R177,1)*0.05*IF(S177&lt;&gt;"",S177,1))), 0)))))</f>
        <v>0</v>
      </c>
      <c r="U177" s="121">
        <f t="shared" si="97"/>
        <v>6.4999999999999991</v>
      </c>
      <c r="V177" s="126">
        <f t="shared" si="114"/>
        <v>0.05</v>
      </c>
      <c r="W177" s="126">
        <f t="shared" si="115"/>
        <v>0.25</v>
      </c>
      <c r="X177" s="121">
        <f xml:space="preserve"> U177*IF(W177&lt;&gt;"",W177,1)</f>
        <v>1.6249999999999998</v>
      </c>
      <c r="Y177" s="122">
        <f t="shared" si="99"/>
        <v>0</v>
      </c>
      <c r="Z177" s="76">
        <v>1</v>
      </c>
      <c r="AA177" s="76">
        <v>1</v>
      </c>
      <c r="AB177" s="76">
        <v>9</v>
      </c>
      <c r="AC177" s="76">
        <v>2</v>
      </c>
      <c r="AD177" s="76"/>
      <c r="AE177" s="76">
        <v>1</v>
      </c>
      <c r="AF177" s="76"/>
      <c r="AG177" s="76">
        <v>4</v>
      </c>
      <c r="AH177" s="76">
        <v>1</v>
      </c>
      <c r="AI177" s="76">
        <v>1</v>
      </c>
      <c r="AJ177" s="76"/>
      <c r="AK177" s="76"/>
      <c r="AL177" s="76"/>
      <c r="AM177" s="76"/>
      <c r="AN177" s="76"/>
      <c r="AO177" s="76"/>
      <c r="AP177" s="76"/>
      <c r="AQ177" s="76"/>
      <c r="AR177" s="76"/>
      <c r="AS177" s="76"/>
      <c r="AT177" s="76"/>
      <c r="AU177" s="76"/>
      <c r="AV177" s="76"/>
      <c r="AW177" s="76"/>
      <c r="AX177" s="76"/>
      <c r="AY177" s="76"/>
      <c r="AZ177" s="76"/>
      <c r="BA177" s="76"/>
      <c r="BB177" s="76"/>
      <c r="BC177" s="76"/>
      <c r="BD177" s="123">
        <f t="shared" si="100"/>
        <v>0</v>
      </c>
      <c r="BE177" s="123">
        <f t="shared" si="101"/>
        <v>0</v>
      </c>
      <c r="BF177" s="123">
        <f t="shared" si="102"/>
        <v>0</v>
      </c>
      <c r="BG177" s="198"/>
      <c r="BH177" s="124"/>
      <c r="BI177" s="123">
        <f>BE177+BF177+BD177</f>
        <v>0</v>
      </c>
      <c r="BJ177" s="112" t="str">
        <f t="shared" si="95"/>
        <v>5.8.1 - WDOTRB0061 - Approver Overtime Transportation Reimbursement</v>
      </c>
      <c r="BK177" s="112" t="b">
        <f t="shared" si="116"/>
        <v>1</v>
      </c>
      <c r="BL177">
        <v>10</v>
      </c>
      <c r="BM177" t="s">
        <v>1580</v>
      </c>
      <c r="BN177">
        <v>9</v>
      </c>
      <c r="BO177" t="s">
        <v>1581</v>
      </c>
      <c r="BP177">
        <v>2</v>
      </c>
      <c r="BQ177" t="s">
        <v>906</v>
      </c>
      <c r="BR177">
        <v>2</v>
      </c>
      <c r="BS177" t="s">
        <v>1561</v>
      </c>
      <c r="BT177">
        <v>0</v>
      </c>
      <c r="BU177" t="s">
        <v>588</v>
      </c>
      <c r="BV177">
        <v>1</v>
      </c>
      <c r="BW177" t="s">
        <v>1562</v>
      </c>
      <c r="BX177">
        <v>3</v>
      </c>
      <c r="BY177" t="s">
        <v>1563</v>
      </c>
      <c r="BZ177">
        <v>12</v>
      </c>
      <c r="CA177" t="s">
        <v>1582</v>
      </c>
      <c r="CB177">
        <v>13</v>
      </c>
      <c r="CC177">
        <v>0</v>
      </c>
      <c r="CD177" t="s">
        <v>588</v>
      </c>
      <c r="CE177">
        <v>1</v>
      </c>
      <c r="CF177" t="s">
        <v>1583</v>
      </c>
      <c r="CG177">
        <v>0</v>
      </c>
      <c r="CH177" t="s">
        <v>588</v>
      </c>
      <c r="CI177">
        <v>-1</v>
      </c>
      <c r="CJ177">
        <v>-1</v>
      </c>
      <c r="CK177">
        <v>0</v>
      </c>
      <c r="CL177" t="s">
        <v>588</v>
      </c>
      <c r="CM177">
        <v>0</v>
      </c>
      <c r="CN177" t="s">
        <v>588</v>
      </c>
      <c r="CO177">
        <v>2</v>
      </c>
      <c r="CP177" t="s">
        <v>876</v>
      </c>
      <c r="CQ177">
        <v>4</v>
      </c>
      <c r="CR177" t="s">
        <v>1584</v>
      </c>
      <c r="CS177">
        <v>1</v>
      </c>
      <c r="CT177" t="s">
        <v>1567</v>
      </c>
      <c r="CU177">
        <v>51</v>
      </c>
      <c r="CV177" t="s">
        <v>1585</v>
      </c>
      <c r="CW177">
        <v>5</v>
      </c>
      <c r="CX177" t="s">
        <v>1586</v>
      </c>
      <c r="CY177">
        <v>-1</v>
      </c>
      <c r="CZ177">
        <v>-1</v>
      </c>
      <c r="DA177">
        <v>-1</v>
      </c>
      <c r="DB177">
        <v>-1</v>
      </c>
      <c r="DC177">
        <v>-1</v>
      </c>
      <c r="DD177">
        <v>0</v>
      </c>
    </row>
    <row r="178" spans="1:108" s="111" customFormat="1" ht="18" hidden="1" customHeight="1" outlineLevel="1">
      <c r="A178" s="190">
        <f t="shared" si="94"/>
        <v>0</v>
      </c>
      <c r="B178" s="114">
        <v>5</v>
      </c>
      <c r="C178" s="113">
        <v>9</v>
      </c>
      <c r="D178" s="113"/>
      <c r="E178" s="113"/>
      <c r="F178" s="115"/>
      <c r="G178" s="125" t="s">
        <v>1587</v>
      </c>
      <c r="H178" s="133"/>
      <c r="I178" s="117"/>
      <c r="J178" s="113" t="s">
        <v>117</v>
      </c>
      <c r="K178" s="125" t="s">
        <v>232</v>
      </c>
      <c r="L178" s="113" t="s">
        <v>96</v>
      </c>
      <c r="M178" s="113">
        <v>1</v>
      </c>
      <c r="N178" s="113"/>
      <c r="O178" s="113"/>
      <c r="P178" s="118"/>
      <c r="Q178" s="119"/>
      <c r="R178" s="119"/>
      <c r="S178" s="119"/>
      <c r="T178" s="120">
        <f t="shared" si="96"/>
        <v>0</v>
      </c>
      <c r="U178" s="121">
        <f t="shared" si="97"/>
        <v>15.7</v>
      </c>
      <c r="V178" s="126"/>
      <c r="W178" s="126"/>
      <c r="X178" s="121">
        <f t="shared" si="98"/>
        <v>15.7</v>
      </c>
      <c r="Y178" s="122">
        <f t="shared" si="99"/>
        <v>0</v>
      </c>
      <c r="Z178" s="76">
        <v>1</v>
      </c>
      <c r="AA178" s="76">
        <v>1</v>
      </c>
      <c r="AB178" s="76">
        <v>9</v>
      </c>
      <c r="AC178" s="76">
        <v>4</v>
      </c>
      <c r="AD178" s="76"/>
      <c r="AE178" s="76">
        <v>3</v>
      </c>
      <c r="AF178" s="76"/>
      <c r="AG178" s="76">
        <v>6</v>
      </c>
      <c r="AH178" s="76">
        <v>18</v>
      </c>
      <c r="AI178" s="76"/>
      <c r="AJ178" s="76"/>
      <c r="AK178" s="76"/>
      <c r="AL178" s="76"/>
      <c r="AM178" s="76"/>
      <c r="AN178" s="76"/>
      <c r="AO178" s="76"/>
      <c r="AP178" s="76"/>
      <c r="AQ178" s="76"/>
      <c r="AR178" s="76"/>
      <c r="AS178" s="76"/>
      <c r="AT178" s="76"/>
      <c r="AU178" s="76"/>
      <c r="AV178" s="76"/>
      <c r="AW178" s="76"/>
      <c r="AX178" s="76"/>
      <c r="AY178" s="76"/>
      <c r="AZ178" s="76"/>
      <c r="BA178" s="76"/>
      <c r="BB178" s="76"/>
      <c r="BC178" s="76"/>
      <c r="BD178" s="123">
        <f t="shared" si="100"/>
        <v>0</v>
      </c>
      <c r="BE178" s="123">
        <f t="shared" si="101"/>
        <v>0</v>
      </c>
      <c r="BF178" s="123">
        <f t="shared" si="102"/>
        <v>0</v>
      </c>
      <c r="BG178" s="198"/>
      <c r="BH178" s="124"/>
      <c r="BI178" s="123">
        <f t="shared" si="109"/>
        <v>0</v>
      </c>
      <c r="BJ178" s="112" t="str">
        <f t="shared" si="95"/>
        <v>5.9 - WDOTMA0260 - Enquiry Screen for Annual Leave Plan Approval</v>
      </c>
      <c r="BK178" s="112"/>
      <c r="BL178">
        <v>10</v>
      </c>
      <c r="BM178" t="s">
        <v>1588</v>
      </c>
      <c r="BN178">
        <v>10</v>
      </c>
      <c r="BO178" t="s">
        <v>1589</v>
      </c>
      <c r="BP178">
        <v>2</v>
      </c>
      <c r="BQ178" t="s">
        <v>906</v>
      </c>
      <c r="BR178">
        <v>3</v>
      </c>
      <c r="BS178" t="s">
        <v>1590</v>
      </c>
      <c r="BT178">
        <v>0</v>
      </c>
      <c r="BU178" t="s">
        <v>588</v>
      </c>
      <c r="BV178">
        <v>3</v>
      </c>
      <c r="BW178" t="s">
        <v>1591</v>
      </c>
      <c r="BX178">
        <v>5</v>
      </c>
      <c r="BY178" t="s">
        <v>1592</v>
      </c>
      <c r="BZ178">
        <v>12</v>
      </c>
      <c r="CA178" t="s">
        <v>1593</v>
      </c>
      <c r="CB178">
        <v>16</v>
      </c>
      <c r="CC178">
        <v>0</v>
      </c>
      <c r="CD178" t="s">
        <v>588</v>
      </c>
      <c r="CE178">
        <v>6</v>
      </c>
      <c r="CF178" t="s">
        <v>1553</v>
      </c>
      <c r="CG178">
        <v>0</v>
      </c>
      <c r="CH178" t="s">
        <v>588</v>
      </c>
      <c r="CI178">
        <v>-1</v>
      </c>
      <c r="CJ178">
        <v>-1</v>
      </c>
      <c r="CK178">
        <v>0</v>
      </c>
      <c r="CL178" t="s">
        <v>588</v>
      </c>
      <c r="CM178">
        <v>0</v>
      </c>
      <c r="CN178" t="s">
        <v>588</v>
      </c>
      <c r="CO178">
        <v>2</v>
      </c>
      <c r="CP178" t="s">
        <v>876</v>
      </c>
      <c r="CQ178">
        <v>6</v>
      </c>
      <c r="CR178" t="s">
        <v>1594</v>
      </c>
      <c r="CS178">
        <v>3</v>
      </c>
      <c r="CT178" t="s">
        <v>1555</v>
      </c>
      <c r="CU178">
        <v>51</v>
      </c>
      <c r="CV178" t="s">
        <v>1595</v>
      </c>
      <c r="CW178">
        <v>18</v>
      </c>
      <c r="CX178" t="s">
        <v>1596</v>
      </c>
      <c r="CY178">
        <v>-1</v>
      </c>
      <c r="CZ178">
        <v>-1</v>
      </c>
      <c r="DA178">
        <v>-1</v>
      </c>
      <c r="DB178">
        <v>-1</v>
      </c>
      <c r="DC178">
        <v>-1</v>
      </c>
      <c r="DD178">
        <v>0</v>
      </c>
    </row>
    <row r="179" spans="1:108" s="111" customFormat="1" ht="18" hidden="1" customHeight="1" outlineLevel="1">
      <c r="A179" s="190">
        <f t="shared" si="94"/>
        <v>0</v>
      </c>
      <c r="B179" s="114">
        <v>5</v>
      </c>
      <c r="C179" s="113">
        <v>10</v>
      </c>
      <c r="D179" s="113"/>
      <c r="E179" s="113"/>
      <c r="F179" s="115"/>
      <c r="G179" s="125" t="s">
        <v>233</v>
      </c>
      <c r="H179" s="133"/>
      <c r="I179" s="117"/>
      <c r="J179" s="113" t="s">
        <v>117</v>
      </c>
      <c r="K179" s="125" t="s">
        <v>234</v>
      </c>
      <c r="L179" s="113" t="s">
        <v>96</v>
      </c>
      <c r="M179" s="113">
        <v>1</v>
      </c>
      <c r="N179" s="113"/>
      <c r="O179" s="113"/>
      <c r="P179" s="118"/>
      <c r="Q179" s="119"/>
      <c r="R179" s="119"/>
      <c r="S179" s="119"/>
      <c r="T179" s="120">
        <f t="shared" si="96"/>
        <v>0</v>
      </c>
      <c r="U179" s="121">
        <f t="shared" si="97"/>
        <v>10.7</v>
      </c>
      <c r="V179" s="126"/>
      <c r="W179" s="126"/>
      <c r="X179" s="121">
        <f t="shared" si="98"/>
        <v>10.7</v>
      </c>
      <c r="Y179" s="122">
        <f t="shared" si="99"/>
        <v>0</v>
      </c>
      <c r="Z179" s="76">
        <v>1</v>
      </c>
      <c r="AA179" s="76">
        <v>1</v>
      </c>
      <c r="AB179" s="76">
        <v>7</v>
      </c>
      <c r="AC179" s="76">
        <v>2</v>
      </c>
      <c r="AD179" s="76">
        <v>1</v>
      </c>
      <c r="AE179" s="76"/>
      <c r="AF179" s="76"/>
      <c r="AG179" s="76">
        <v>4</v>
      </c>
      <c r="AH179" s="76">
        <v>13</v>
      </c>
      <c r="AI179" s="76"/>
      <c r="AJ179" s="76"/>
      <c r="AK179" s="76"/>
      <c r="AL179" s="76"/>
      <c r="AM179" s="76"/>
      <c r="AN179" s="76"/>
      <c r="AO179" s="76"/>
      <c r="AP179" s="76"/>
      <c r="AQ179" s="76"/>
      <c r="AR179" s="76"/>
      <c r="AS179" s="76"/>
      <c r="AT179" s="76"/>
      <c r="AU179" s="76"/>
      <c r="AV179" s="76"/>
      <c r="AW179" s="76"/>
      <c r="AX179" s="76"/>
      <c r="AY179" s="76"/>
      <c r="AZ179" s="76"/>
      <c r="BA179" s="76"/>
      <c r="BB179" s="76"/>
      <c r="BC179" s="76"/>
      <c r="BD179" s="123">
        <f t="shared" si="100"/>
        <v>0</v>
      </c>
      <c r="BE179" s="123">
        <f t="shared" si="101"/>
        <v>0</v>
      </c>
      <c r="BF179" s="123">
        <f t="shared" si="102"/>
        <v>0</v>
      </c>
      <c r="BG179" s="198"/>
      <c r="BH179" s="124"/>
      <c r="BI179" s="123">
        <f t="shared" si="109"/>
        <v>0</v>
      </c>
      <c r="BJ179" s="112" t="str">
        <f t="shared" si="95"/>
        <v>5.10 - WDOTTR0060 - Enquiry Screen for Approval for Taxi Reim</v>
      </c>
      <c r="BK179" s="112"/>
      <c r="BL179">
        <v>8</v>
      </c>
      <c r="BM179" t="s">
        <v>1597</v>
      </c>
      <c r="BN179">
        <v>2</v>
      </c>
      <c r="BO179" t="s">
        <v>1598</v>
      </c>
      <c r="BP179">
        <v>0</v>
      </c>
      <c r="BQ179" t="s">
        <v>588</v>
      </c>
      <c r="BR179">
        <v>2</v>
      </c>
      <c r="BS179" t="s">
        <v>1599</v>
      </c>
      <c r="BT179">
        <v>0</v>
      </c>
      <c r="BU179" t="s">
        <v>588</v>
      </c>
      <c r="BV179">
        <v>1</v>
      </c>
      <c r="BW179" t="s">
        <v>1600</v>
      </c>
      <c r="BX179">
        <v>3</v>
      </c>
      <c r="BY179" t="s">
        <v>1601</v>
      </c>
      <c r="BZ179">
        <v>10</v>
      </c>
      <c r="CA179" t="s">
        <v>1602</v>
      </c>
      <c r="CB179">
        <v>11</v>
      </c>
      <c r="CC179">
        <v>1</v>
      </c>
      <c r="CD179" t="s">
        <v>1603</v>
      </c>
      <c r="CE179">
        <v>6</v>
      </c>
      <c r="CF179" t="s">
        <v>1553</v>
      </c>
      <c r="CG179">
        <v>0</v>
      </c>
      <c r="CH179" t="s">
        <v>588</v>
      </c>
      <c r="CI179">
        <v>-1</v>
      </c>
      <c r="CJ179">
        <v>-1</v>
      </c>
      <c r="CK179">
        <v>0</v>
      </c>
      <c r="CL179" t="s">
        <v>588</v>
      </c>
      <c r="CM179">
        <v>0</v>
      </c>
      <c r="CN179" t="s">
        <v>588</v>
      </c>
      <c r="CO179">
        <v>2</v>
      </c>
      <c r="CP179" t="s">
        <v>876</v>
      </c>
      <c r="CQ179">
        <v>4</v>
      </c>
      <c r="CR179" t="s">
        <v>1604</v>
      </c>
      <c r="CS179">
        <v>0</v>
      </c>
      <c r="CT179" t="s">
        <v>588</v>
      </c>
      <c r="CU179">
        <v>20</v>
      </c>
      <c r="CV179" t="s">
        <v>1605</v>
      </c>
      <c r="CW179">
        <v>13</v>
      </c>
      <c r="CX179" t="s">
        <v>1606</v>
      </c>
      <c r="CY179">
        <v>-1</v>
      </c>
      <c r="CZ179">
        <v>-1</v>
      </c>
      <c r="DA179">
        <v>-1</v>
      </c>
      <c r="DB179">
        <v>-1</v>
      </c>
      <c r="DC179">
        <v>-1</v>
      </c>
      <c r="DD179">
        <v>0</v>
      </c>
    </row>
    <row r="180" spans="1:108" s="111" customFormat="1" ht="18" hidden="1" customHeight="1" outlineLevel="1">
      <c r="A180" s="190">
        <f t="shared" si="94"/>
        <v>0</v>
      </c>
      <c r="B180" s="114">
        <v>5</v>
      </c>
      <c r="C180" s="113">
        <v>11</v>
      </c>
      <c r="D180" s="113"/>
      <c r="E180" s="113"/>
      <c r="F180" s="115"/>
      <c r="G180" s="125" t="s">
        <v>1607</v>
      </c>
      <c r="H180" s="133"/>
      <c r="I180" s="117"/>
      <c r="J180" s="113" t="s">
        <v>117</v>
      </c>
      <c r="K180" s="125" t="s">
        <v>1608</v>
      </c>
      <c r="L180" s="113" t="s">
        <v>96</v>
      </c>
      <c r="M180" s="113">
        <v>1</v>
      </c>
      <c r="N180" s="113"/>
      <c r="O180" s="113"/>
      <c r="P180" s="118"/>
      <c r="Q180" s="119"/>
      <c r="R180" s="119"/>
      <c r="S180" s="119"/>
      <c r="T180" s="120">
        <f t="shared" si="96"/>
        <v>0</v>
      </c>
      <c r="U180" s="121">
        <f t="shared" si="97"/>
        <v>14.6</v>
      </c>
      <c r="V180" s="126">
        <f t="shared" ref="V180:V181" si="117">$V$10</f>
        <v>0.05</v>
      </c>
      <c r="W180" s="126">
        <f t="shared" ref="W180:W181" si="118">$W$10</f>
        <v>0.25</v>
      </c>
      <c r="X180" s="121">
        <f t="shared" si="98"/>
        <v>3.65</v>
      </c>
      <c r="Y180" s="122">
        <f t="shared" si="99"/>
        <v>0</v>
      </c>
      <c r="Z180" s="76">
        <v>1</v>
      </c>
      <c r="AA180" s="76">
        <v>1</v>
      </c>
      <c r="AB180" s="76">
        <v>28</v>
      </c>
      <c r="AC180" s="76">
        <v>9</v>
      </c>
      <c r="AD180" s="76">
        <v>7</v>
      </c>
      <c r="AE180" s="76">
        <v>6</v>
      </c>
      <c r="AF180" s="76"/>
      <c r="AG180" s="76">
        <v>3</v>
      </c>
      <c r="AH180" s="76">
        <v>1</v>
      </c>
      <c r="AI180" s="76"/>
      <c r="AJ180" s="76"/>
      <c r="AK180" s="76"/>
      <c r="AL180" s="76"/>
      <c r="AM180" s="76"/>
      <c r="AN180" s="76"/>
      <c r="AO180" s="76"/>
      <c r="AP180" s="76"/>
      <c r="AQ180" s="76"/>
      <c r="AR180" s="76"/>
      <c r="AS180" s="76"/>
      <c r="AT180" s="76"/>
      <c r="AU180" s="76"/>
      <c r="AV180" s="76"/>
      <c r="AW180" s="76"/>
      <c r="AX180" s="76"/>
      <c r="AY180" s="76"/>
      <c r="AZ180" s="76"/>
      <c r="BA180" s="76"/>
      <c r="BB180" s="76"/>
      <c r="BC180" s="76"/>
      <c r="BD180" s="123">
        <f t="shared" si="100"/>
        <v>0</v>
      </c>
      <c r="BE180" s="123">
        <f t="shared" si="101"/>
        <v>0</v>
      </c>
      <c r="BF180" s="123">
        <f t="shared" si="102"/>
        <v>0</v>
      </c>
      <c r="BG180" s="198"/>
      <c r="BH180" s="124"/>
      <c r="BI180" s="123">
        <f t="shared" si="109"/>
        <v>0</v>
      </c>
      <c r="BJ180" s="112" t="str">
        <f t="shared" si="95"/>
        <v>5.11 - WDOTMA0270 - Daily Approve Timesheet (IS)</v>
      </c>
      <c r="BK180" s="112" t="b">
        <f t="shared" ref="BK180:BK181" si="119">ISNUMBER(SEARCH("FN_HOLIDAY",BO180))</f>
        <v>1</v>
      </c>
      <c r="BL180">
        <v>29</v>
      </c>
      <c r="BM180" t="s">
        <v>1490</v>
      </c>
      <c r="BN180">
        <v>22</v>
      </c>
      <c r="BO180" t="s">
        <v>1609</v>
      </c>
      <c r="BP180">
        <v>9</v>
      </c>
      <c r="BQ180" t="s">
        <v>1469</v>
      </c>
      <c r="BR180">
        <v>5</v>
      </c>
      <c r="BS180" t="s">
        <v>1470</v>
      </c>
      <c r="BT180">
        <v>4</v>
      </c>
      <c r="BU180" t="s">
        <v>1471</v>
      </c>
      <c r="BV180">
        <v>4</v>
      </c>
      <c r="BW180" t="s">
        <v>1472</v>
      </c>
      <c r="BX180">
        <v>10</v>
      </c>
      <c r="BY180" t="s">
        <v>1473</v>
      </c>
      <c r="BZ180">
        <v>34</v>
      </c>
      <c r="CA180" t="s">
        <v>1492</v>
      </c>
      <c r="CB180">
        <v>42</v>
      </c>
      <c r="CC180">
        <v>7</v>
      </c>
      <c r="CD180" t="s">
        <v>1493</v>
      </c>
      <c r="CE180">
        <v>1</v>
      </c>
      <c r="CF180" t="s">
        <v>1494</v>
      </c>
      <c r="CG180">
        <v>0</v>
      </c>
      <c r="CH180" t="s">
        <v>588</v>
      </c>
      <c r="CI180">
        <v>-1</v>
      </c>
      <c r="CJ180">
        <v>-1</v>
      </c>
      <c r="CK180">
        <v>0</v>
      </c>
      <c r="CL180" t="s">
        <v>588</v>
      </c>
      <c r="CM180">
        <v>0</v>
      </c>
      <c r="CN180" t="s">
        <v>588</v>
      </c>
      <c r="CO180">
        <v>2</v>
      </c>
      <c r="CP180" t="s">
        <v>1495</v>
      </c>
      <c r="CQ180">
        <v>3</v>
      </c>
      <c r="CR180" t="s">
        <v>1496</v>
      </c>
      <c r="CS180">
        <v>6</v>
      </c>
      <c r="CT180" t="s">
        <v>1610</v>
      </c>
      <c r="CU180">
        <v>48</v>
      </c>
      <c r="CV180" t="s">
        <v>1611</v>
      </c>
      <c r="CW180">
        <v>25</v>
      </c>
      <c r="CX180" t="s">
        <v>1612</v>
      </c>
      <c r="CY180">
        <v>-1</v>
      </c>
      <c r="CZ180">
        <v>-1</v>
      </c>
      <c r="DA180">
        <v>-1</v>
      </c>
      <c r="DB180">
        <v>-1</v>
      </c>
      <c r="DC180">
        <v>-1</v>
      </c>
      <c r="DD180">
        <v>0</v>
      </c>
    </row>
    <row r="181" spans="1:108" s="111" customFormat="1" ht="18" hidden="1" customHeight="1" outlineLevel="1">
      <c r="A181" s="190">
        <f t="shared" si="94"/>
        <v>0</v>
      </c>
      <c r="B181" s="114">
        <v>5</v>
      </c>
      <c r="C181" s="113">
        <v>12</v>
      </c>
      <c r="D181" s="113"/>
      <c r="E181" s="113"/>
      <c r="F181" s="115"/>
      <c r="G181" s="125" t="s">
        <v>1613</v>
      </c>
      <c r="H181" s="133"/>
      <c r="I181" s="117"/>
      <c r="J181" s="113" t="s">
        <v>117</v>
      </c>
      <c r="K181" s="125" t="s">
        <v>1614</v>
      </c>
      <c r="L181" s="113" t="s">
        <v>96</v>
      </c>
      <c r="M181" s="113">
        <v>1</v>
      </c>
      <c r="N181" s="113"/>
      <c r="O181" s="113"/>
      <c r="P181" s="118"/>
      <c r="Q181" s="119"/>
      <c r="R181" s="119"/>
      <c r="S181" s="119"/>
      <c r="T181" s="120">
        <f t="shared" si="96"/>
        <v>0</v>
      </c>
      <c r="U181" s="121">
        <f t="shared" si="97"/>
        <v>14.6</v>
      </c>
      <c r="V181" s="126">
        <f t="shared" si="117"/>
        <v>0.05</v>
      </c>
      <c r="W181" s="126">
        <f t="shared" si="118"/>
        <v>0.25</v>
      </c>
      <c r="X181" s="121">
        <f t="shared" si="98"/>
        <v>3.65</v>
      </c>
      <c r="Y181" s="122">
        <f t="shared" si="99"/>
        <v>0</v>
      </c>
      <c r="Z181" s="76">
        <v>1</v>
      </c>
      <c r="AA181" s="76">
        <v>1</v>
      </c>
      <c r="AB181" s="76">
        <v>28</v>
      </c>
      <c r="AC181" s="76">
        <v>9</v>
      </c>
      <c r="AD181" s="76">
        <v>7</v>
      </c>
      <c r="AE181" s="76">
        <v>6</v>
      </c>
      <c r="AF181" s="76"/>
      <c r="AG181" s="76">
        <v>3</v>
      </c>
      <c r="AH181" s="76">
        <v>1</v>
      </c>
      <c r="AI181" s="76"/>
      <c r="AJ181" s="76"/>
      <c r="AK181" s="76"/>
      <c r="AL181" s="76"/>
      <c r="AM181" s="76"/>
      <c r="AN181" s="76"/>
      <c r="AO181" s="76"/>
      <c r="AP181" s="76"/>
      <c r="AQ181" s="76"/>
      <c r="AR181" s="76"/>
      <c r="AS181" s="76"/>
      <c r="AT181" s="76"/>
      <c r="AU181" s="76"/>
      <c r="AV181" s="76"/>
      <c r="AW181" s="76"/>
      <c r="AX181" s="76"/>
      <c r="AY181" s="76"/>
      <c r="AZ181" s="76"/>
      <c r="BA181" s="76"/>
      <c r="BB181" s="76"/>
      <c r="BC181" s="76"/>
      <c r="BD181" s="123">
        <f t="shared" si="100"/>
        <v>0</v>
      </c>
      <c r="BE181" s="123">
        <f t="shared" si="101"/>
        <v>0</v>
      </c>
      <c r="BF181" s="123">
        <f t="shared" si="102"/>
        <v>0</v>
      </c>
      <c r="BG181" s="198"/>
      <c r="BH181" s="124"/>
      <c r="BI181" s="123">
        <f t="shared" si="109"/>
        <v>0</v>
      </c>
      <c r="BJ181" s="112" t="str">
        <f t="shared" si="95"/>
        <v>5.12 - WDOTMA0280 - Daily Approve Timesheet (PE)</v>
      </c>
      <c r="BK181" s="112" t="b">
        <f t="shared" si="119"/>
        <v>1</v>
      </c>
      <c r="BL181">
        <v>29</v>
      </c>
      <c r="BM181" t="s">
        <v>1490</v>
      </c>
      <c r="BN181">
        <v>22</v>
      </c>
      <c r="BO181" t="s">
        <v>1615</v>
      </c>
      <c r="BP181">
        <v>9</v>
      </c>
      <c r="BQ181" t="s">
        <v>1469</v>
      </c>
      <c r="BR181">
        <v>5</v>
      </c>
      <c r="BS181" t="s">
        <v>1470</v>
      </c>
      <c r="BT181">
        <v>4</v>
      </c>
      <c r="BU181" t="s">
        <v>1471</v>
      </c>
      <c r="BV181">
        <v>4</v>
      </c>
      <c r="BW181" t="s">
        <v>1472</v>
      </c>
      <c r="BX181">
        <v>10</v>
      </c>
      <c r="BY181" t="s">
        <v>1473</v>
      </c>
      <c r="BZ181">
        <v>34</v>
      </c>
      <c r="CA181" t="s">
        <v>1492</v>
      </c>
      <c r="CB181">
        <v>42</v>
      </c>
      <c r="CC181">
        <v>7</v>
      </c>
      <c r="CD181" t="s">
        <v>1493</v>
      </c>
      <c r="CE181">
        <v>1</v>
      </c>
      <c r="CF181" t="s">
        <v>1494</v>
      </c>
      <c r="CG181">
        <v>0</v>
      </c>
      <c r="CH181" t="s">
        <v>588</v>
      </c>
      <c r="CI181">
        <v>-1</v>
      </c>
      <c r="CJ181">
        <v>-1</v>
      </c>
      <c r="CK181">
        <v>0</v>
      </c>
      <c r="CL181" t="s">
        <v>588</v>
      </c>
      <c r="CM181">
        <v>0</v>
      </c>
      <c r="CN181" t="s">
        <v>588</v>
      </c>
      <c r="CO181">
        <v>2</v>
      </c>
      <c r="CP181" t="s">
        <v>1495</v>
      </c>
      <c r="CQ181">
        <v>3</v>
      </c>
      <c r="CR181" t="s">
        <v>1496</v>
      </c>
      <c r="CS181">
        <v>6</v>
      </c>
      <c r="CT181" t="s">
        <v>1616</v>
      </c>
      <c r="CU181">
        <v>51</v>
      </c>
      <c r="CV181" t="s">
        <v>1617</v>
      </c>
      <c r="CW181">
        <v>25</v>
      </c>
      <c r="CX181" t="s">
        <v>1618</v>
      </c>
      <c r="CY181">
        <v>-1</v>
      </c>
      <c r="CZ181">
        <v>-1</v>
      </c>
      <c r="DA181">
        <v>-1</v>
      </c>
      <c r="DB181">
        <v>-1</v>
      </c>
      <c r="DC181">
        <v>-1</v>
      </c>
      <c r="DD181">
        <v>0</v>
      </c>
    </row>
    <row r="182" spans="1:108" s="111" customFormat="1" ht="18" hidden="1" customHeight="1" outlineLevel="1">
      <c r="A182" s="190">
        <f t="shared" si="94"/>
        <v>0</v>
      </c>
      <c r="B182" s="114">
        <v>6</v>
      </c>
      <c r="C182" s="113"/>
      <c r="D182" s="113"/>
      <c r="E182" s="113"/>
      <c r="F182" s="115"/>
      <c r="G182" s="130" t="s">
        <v>235</v>
      </c>
      <c r="H182" s="133"/>
      <c r="I182" s="117"/>
      <c r="J182" s="113"/>
      <c r="K182" s="191"/>
      <c r="L182" s="113"/>
      <c r="M182" s="113"/>
      <c r="N182" s="113"/>
      <c r="O182" s="113"/>
      <c r="P182" s="118"/>
      <c r="Q182" s="119"/>
      <c r="R182" s="119"/>
      <c r="S182" s="119"/>
      <c r="T182" s="120"/>
      <c r="U182" s="121"/>
      <c r="V182" s="121"/>
      <c r="W182" s="121"/>
      <c r="X182" s="121"/>
      <c r="Y182" s="122"/>
      <c r="Z182" s="76"/>
      <c r="AA182" s="76"/>
      <c r="AB182" s="76"/>
      <c r="AC182" s="76"/>
      <c r="AD182" s="76"/>
      <c r="AE182" s="76"/>
      <c r="AF182" s="76"/>
      <c r="AG182" s="76"/>
      <c r="AH182" s="76"/>
      <c r="AI182" s="76"/>
      <c r="AJ182" s="76"/>
      <c r="AK182" s="76"/>
      <c r="AL182" s="76"/>
      <c r="AM182" s="76"/>
      <c r="AN182" s="76"/>
      <c r="AO182" s="76"/>
      <c r="AP182" s="76"/>
      <c r="AQ182" s="76"/>
      <c r="AR182" s="76"/>
      <c r="AS182" s="76"/>
      <c r="AT182" s="76"/>
      <c r="AU182" s="76"/>
      <c r="AV182" s="76"/>
      <c r="AW182" s="76"/>
      <c r="AX182" s="76"/>
      <c r="AY182" s="76"/>
      <c r="AZ182" s="76"/>
      <c r="BA182" s="76"/>
      <c r="BB182" s="76"/>
      <c r="BC182" s="76"/>
      <c r="BD182" s="123"/>
      <c r="BE182" s="123"/>
      <c r="BF182" s="123"/>
      <c r="BG182" s="198"/>
      <c r="BH182" s="124"/>
      <c r="BI182" s="123">
        <f t="shared" si="109"/>
        <v>0</v>
      </c>
      <c r="BJ182" s="112" t="str">
        <f t="shared" si="95"/>
        <v>6 - Efficiency Report</v>
      </c>
      <c r="BK182" s="112"/>
    </row>
    <row r="183" spans="1:108" s="111" customFormat="1" ht="18" hidden="1" customHeight="1" outlineLevel="1">
      <c r="A183" s="190">
        <f t="shared" si="94"/>
        <v>0</v>
      </c>
      <c r="B183" s="114">
        <v>6</v>
      </c>
      <c r="C183" s="113">
        <v>1</v>
      </c>
      <c r="D183" s="113"/>
      <c r="E183" s="113"/>
      <c r="F183" s="115"/>
      <c r="G183" s="125" t="s">
        <v>1619</v>
      </c>
      <c r="H183" s="133"/>
      <c r="I183" s="117"/>
      <c r="J183" s="113" t="s">
        <v>117</v>
      </c>
      <c r="K183" s="125" t="s">
        <v>236</v>
      </c>
      <c r="L183" s="113" t="s">
        <v>96</v>
      </c>
      <c r="M183" s="113">
        <v>1</v>
      </c>
      <c r="N183" s="113"/>
      <c r="O183" s="113"/>
      <c r="P183" s="118"/>
      <c r="Q183" s="119"/>
      <c r="R183" s="119"/>
      <c r="S183" s="119"/>
      <c r="T183" s="120">
        <f t="shared" ref="T183:T187" si="120">(IF(L183&lt;&gt;"M",0, IF(J183="New Function", (IF(Q183&lt;&gt;"",Q183,0)*(IF(R183&lt;&gt;"",R183,1)*IF(S183&lt;&gt;"",S183,1))), IF(J183="Modified Function", (IF(Q183&lt;&gt;"",Q183,0)*(IF(R183&lt;&gt;"",R183,1)*IF(S183&lt;&gt;"",0.9*S183+0.1,1))), IF(J183="BCT Testing Function", (IF(Q183&lt;&gt;"",Q183,0)*(IF(R183&lt;&gt;"",R183,1)*0.05*IF(S183&lt;&gt;"",S183,1))), 0)))))</f>
        <v>0</v>
      </c>
      <c r="U183" s="121">
        <f t="shared" ref="U183:U192" si="121">IF(L183&lt;&gt;"M",0,IF(M183=1,Z183+AA183+(AB183*0.2)+(AC183*0.3)+(AD183*0.1)+(AE183*0.5)+(AF183*0.1)+(ROUNDUP(AG183/5,0)*0.1)+(AH183*0.5)+AI183+AJ183+(AK183*0.5), IF(O183=1, AL183+(AM183*0.2)+(AN183*1)+(ROUNDUP(AO183/3,0)*0.1)+(AP183*0.5), (AQ183*1)+(AR183*0.3)+(AS183*0.1)+(ROUNDUP(AT183/3,0)*0.1)+(AU183*1)+(AV183*1)+(AW183*1)+(AX183*0.2)+(AY183*0.1)+(ROUNDUP(AZ183/3,0)*0.1)+(BA183*1)+(BB183*1)+(BC183*1))))</f>
        <v>9.6999999999999993</v>
      </c>
      <c r="V183" s="126"/>
      <c r="W183" s="126"/>
      <c r="X183" s="121">
        <f t="shared" ref="X183:X187" si="122" xml:space="preserve"> U183*IF(W183&lt;&gt;"",W183,1)</f>
        <v>9.6999999999999993</v>
      </c>
      <c r="Y183" s="122">
        <f t="shared" ref="Y183:Y192" si="123">IF(L183&lt;&gt;"M",0,( IF(J183="New Function", IF(M183=1,X183/$M$5,IF(N183=1,X183/$N$5,IF(O183=1,X183/$O$5,0))) * IF(V183&lt;&gt;"",V183,1), IF(J183= "Modified Function", (0.9*IF(V183&lt;&gt;"",V183,1)  + 0.1) * IF(M183=1,X183/$M$6,IF(N183=1,X183/$N$6,IF(O183=1,X183/$O$6,0))), IF(J183= "BCT Testing Function", 0.05*IF(V183&lt;&gt;"",V183,1) * IF(M183=1,X183/$M$6,IF(N183=1,X183/$N$6,IF(O183=1,X183/$O$6,0))), 0) )
 ) ))</f>
        <v>0</v>
      </c>
      <c r="Z183" s="76">
        <v>1</v>
      </c>
      <c r="AA183" s="76"/>
      <c r="AB183" s="76">
        <v>1</v>
      </c>
      <c r="AC183" s="76"/>
      <c r="AD183" s="76">
        <v>4</v>
      </c>
      <c r="AE183" s="76">
        <v>4</v>
      </c>
      <c r="AF183" s="76"/>
      <c r="AG183" s="76">
        <v>3</v>
      </c>
      <c r="AH183" s="76">
        <v>12</v>
      </c>
      <c r="AI183" s="76"/>
      <c r="AJ183" s="76"/>
      <c r="AK183" s="76"/>
      <c r="AL183" s="76"/>
      <c r="AM183" s="76"/>
      <c r="AN183" s="76"/>
      <c r="AO183" s="76"/>
      <c r="AP183" s="76"/>
      <c r="AQ183" s="76"/>
      <c r="AR183" s="76"/>
      <c r="AS183" s="76"/>
      <c r="AT183" s="76"/>
      <c r="AU183" s="76"/>
      <c r="AV183" s="76"/>
      <c r="AW183" s="76"/>
      <c r="AX183" s="76"/>
      <c r="AY183" s="76"/>
      <c r="AZ183" s="76"/>
      <c r="BA183" s="76"/>
      <c r="BB183" s="76"/>
      <c r="BC183" s="76"/>
      <c r="BD183" s="123">
        <f t="shared" ref="BD183:BD192" si="124">IF(J183="BCT Testing Function", 0, $Y183*$BD$9*20)</f>
        <v>0</v>
      </c>
      <c r="BE183" s="123">
        <f t="shared" ref="BE183:BE192" si="125">IF(J183="BCT Testing Function", 0, $Y183*$BE$9*20)</f>
        <v>0</v>
      </c>
      <c r="BF183" s="123">
        <f t="shared" ref="BF183:BF192" si="126">IF(J183="BCT Testing Function", $Y183*20, $Y183*$BF$9*20)</f>
        <v>0</v>
      </c>
      <c r="BG183" s="198"/>
      <c r="BH183" s="124"/>
      <c r="BI183" s="123">
        <f t="shared" si="109"/>
        <v>0</v>
      </c>
      <c r="BJ183" s="112" t="str">
        <f t="shared" si="95"/>
        <v>6.1 - WDOTRP0010 - Monthly Working Report</v>
      </c>
      <c r="BK183" s="112"/>
      <c r="BL183">
        <v>2</v>
      </c>
      <c r="BM183" t="s">
        <v>1620</v>
      </c>
      <c r="BN183">
        <v>0</v>
      </c>
      <c r="BO183" t="s">
        <v>588</v>
      </c>
      <c r="BP183">
        <v>0</v>
      </c>
      <c r="BQ183" t="s">
        <v>588</v>
      </c>
      <c r="BR183">
        <v>0</v>
      </c>
      <c r="BS183" t="s">
        <v>588</v>
      </c>
      <c r="BT183">
        <v>0</v>
      </c>
      <c r="BU183" t="s">
        <v>588</v>
      </c>
      <c r="BV183">
        <v>0</v>
      </c>
      <c r="BW183" t="s">
        <v>588</v>
      </c>
      <c r="BX183">
        <v>0</v>
      </c>
      <c r="BY183" t="s">
        <v>588</v>
      </c>
      <c r="BZ183">
        <v>2</v>
      </c>
      <c r="CA183" t="s">
        <v>1620</v>
      </c>
      <c r="CB183">
        <v>2</v>
      </c>
      <c r="CC183">
        <v>4</v>
      </c>
      <c r="CD183" t="s">
        <v>1621</v>
      </c>
      <c r="CE183">
        <v>1</v>
      </c>
      <c r="CF183" t="s">
        <v>786</v>
      </c>
      <c r="CG183">
        <v>0</v>
      </c>
      <c r="CH183" t="s">
        <v>588</v>
      </c>
      <c r="CI183">
        <v>-1</v>
      </c>
      <c r="CJ183">
        <v>-1</v>
      </c>
      <c r="CK183">
        <v>0</v>
      </c>
      <c r="CL183" t="s">
        <v>588</v>
      </c>
      <c r="CM183">
        <v>0</v>
      </c>
      <c r="CN183" t="s">
        <v>588</v>
      </c>
      <c r="CO183">
        <v>0</v>
      </c>
      <c r="CP183" t="s">
        <v>588</v>
      </c>
      <c r="CQ183">
        <v>3</v>
      </c>
      <c r="CR183" t="s">
        <v>1622</v>
      </c>
      <c r="CS183">
        <v>4</v>
      </c>
      <c r="CT183" t="s">
        <v>1623</v>
      </c>
      <c r="CU183">
        <v>23</v>
      </c>
      <c r="CV183" t="s">
        <v>1624</v>
      </c>
      <c r="CW183">
        <v>12</v>
      </c>
      <c r="CX183" t="s">
        <v>1625</v>
      </c>
      <c r="CY183">
        <v>-1</v>
      </c>
      <c r="CZ183">
        <v>-1</v>
      </c>
      <c r="DA183">
        <v>-1</v>
      </c>
      <c r="DB183">
        <v>-1</v>
      </c>
      <c r="DC183">
        <v>-1</v>
      </c>
      <c r="DD183">
        <v>0</v>
      </c>
    </row>
    <row r="184" spans="1:108" s="111" customFormat="1" ht="18" hidden="1" customHeight="1" outlineLevel="1">
      <c r="A184" s="190">
        <f t="shared" si="94"/>
        <v>0</v>
      </c>
      <c r="B184" s="114">
        <v>6</v>
      </c>
      <c r="C184" s="113">
        <v>1</v>
      </c>
      <c r="D184" s="113">
        <v>1</v>
      </c>
      <c r="E184" s="113"/>
      <c r="F184" s="115"/>
      <c r="G184" s="125" t="s">
        <v>458</v>
      </c>
      <c r="H184" s="133"/>
      <c r="I184" s="117"/>
      <c r="J184" s="113" t="s">
        <v>117</v>
      </c>
      <c r="K184" s="125" t="s">
        <v>237</v>
      </c>
      <c r="L184" s="113" t="s">
        <v>96</v>
      </c>
      <c r="M184" s="113">
        <v>1</v>
      </c>
      <c r="N184" s="113"/>
      <c r="O184" s="113"/>
      <c r="P184" s="118"/>
      <c r="Q184" s="119"/>
      <c r="R184" s="119"/>
      <c r="S184" s="119"/>
      <c r="T184" s="120">
        <f>(IF(L184&lt;&gt;"M",0, IF(J184="New Function", (IF(Q184&lt;&gt;"",Q184,0)*(IF(R184&lt;&gt;"",R184,1)*IF(S184&lt;&gt;"",S184,1))), IF(J184="Modified Function", (IF(Q184&lt;&gt;"",Q184,0)*(IF(R184&lt;&gt;"",R184,1)*IF(S184&lt;&gt;"",0.9*S184+0.1,1))), IF(J184="BCT Testing Function", (IF(Q184&lt;&gt;"",Q184,0)*(IF(R184&lt;&gt;"",R184,1)*0.05*IF(S184&lt;&gt;"",S184,1))), 0)))))</f>
        <v>0</v>
      </c>
      <c r="U184" s="121">
        <f t="shared" si="121"/>
        <v>4.7</v>
      </c>
      <c r="V184" s="126"/>
      <c r="W184" s="126"/>
      <c r="X184" s="121">
        <f xml:space="preserve"> U184*IF(W184&lt;&gt;"",W184,1)</f>
        <v>4.7</v>
      </c>
      <c r="Y184" s="122">
        <f t="shared" si="123"/>
        <v>0</v>
      </c>
      <c r="Z184" s="76">
        <v>1</v>
      </c>
      <c r="AA184" s="76">
        <v>1</v>
      </c>
      <c r="AB184" s="76">
        <v>1</v>
      </c>
      <c r="AC184" s="76"/>
      <c r="AD184" s="76"/>
      <c r="AE184" s="76"/>
      <c r="AF184" s="76"/>
      <c r="AG184" s="76"/>
      <c r="AH184" s="76">
        <v>5</v>
      </c>
      <c r="AI184" s="76"/>
      <c r="AJ184" s="76"/>
      <c r="AK184" s="76"/>
      <c r="AL184" s="76"/>
      <c r="AM184" s="76"/>
      <c r="AN184" s="76"/>
      <c r="AO184" s="76"/>
      <c r="AP184" s="76"/>
      <c r="AQ184" s="76"/>
      <c r="AR184" s="76"/>
      <c r="AS184" s="76"/>
      <c r="AT184" s="76"/>
      <c r="AU184" s="76"/>
      <c r="AV184" s="76"/>
      <c r="AW184" s="76"/>
      <c r="AX184" s="76"/>
      <c r="AY184" s="76"/>
      <c r="AZ184" s="76"/>
      <c r="BA184" s="76"/>
      <c r="BB184" s="76"/>
      <c r="BC184" s="76"/>
      <c r="BD184" s="123">
        <f t="shared" si="124"/>
        <v>0</v>
      </c>
      <c r="BE184" s="123">
        <f t="shared" si="125"/>
        <v>0</v>
      </c>
      <c r="BF184" s="123">
        <f t="shared" si="126"/>
        <v>0</v>
      </c>
      <c r="BG184" s="198"/>
      <c r="BH184" s="124"/>
      <c r="BI184" s="123">
        <f>BE184+BF184+BD184</f>
        <v>0</v>
      </c>
      <c r="BJ184" s="112" t="str">
        <f t="shared" si="95"/>
        <v>6.1.1 - WDOTRP0011 - Enquiry Batch Status</v>
      </c>
      <c r="BK184" s="112"/>
      <c r="BL184">
        <v>2</v>
      </c>
      <c r="BM184" t="s">
        <v>593</v>
      </c>
      <c r="BN184">
        <v>0</v>
      </c>
      <c r="BO184" t="s">
        <v>588</v>
      </c>
      <c r="BP184">
        <v>0</v>
      </c>
      <c r="BQ184" t="s">
        <v>588</v>
      </c>
      <c r="BR184">
        <v>1</v>
      </c>
      <c r="BS184" t="s">
        <v>594</v>
      </c>
      <c r="BT184">
        <v>0</v>
      </c>
      <c r="BU184" t="s">
        <v>588</v>
      </c>
      <c r="BV184">
        <v>0</v>
      </c>
      <c r="BW184" t="s">
        <v>588</v>
      </c>
      <c r="BX184">
        <v>1</v>
      </c>
      <c r="BY184" t="s">
        <v>594</v>
      </c>
      <c r="BZ184">
        <v>2</v>
      </c>
      <c r="CA184" t="s">
        <v>593</v>
      </c>
      <c r="CB184">
        <v>3</v>
      </c>
      <c r="CC184">
        <v>0</v>
      </c>
      <c r="CD184" t="s">
        <v>588</v>
      </c>
      <c r="CE184">
        <v>0</v>
      </c>
      <c r="CF184" t="s">
        <v>588</v>
      </c>
      <c r="CG184">
        <v>0</v>
      </c>
      <c r="CH184" t="s">
        <v>588</v>
      </c>
      <c r="CI184">
        <v>-1</v>
      </c>
      <c r="CJ184">
        <v>-1</v>
      </c>
      <c r="CK184">
        <v>0</v>
      </c>
      <c r="CL184" t="s">
        <v>588</v>
      </c>
      <c r="CM184">
        <v>0</v>
      </c>
      <c r="CN184" t="s">
        <v>588</v>
      </c>
      <c r="CO184">
        <v>0</v>
      </c>
      <c r="CP184" t="s">
        <v>588</v>
      </c>
      <c r="CQ184">
        <v>0</v>
      </c>
      <c r="CR184" t="s">
        <v>588</v>
      </c>
      <c r="CS184">
        <v>0</v>
      </c>
      <c r="CT184" t="s">
        <v>588</v>
      </c>
      <c r="CU184">
        <v>12</v>
      </c>
      <c r="CV184" t="s">
        <v>1626</v>
      </c>
      <c r="CW184">
        <v>5</v>
      </c>
      <c r="CX184" t="s">
        <v>1627</v>
      </c>
      <c r="CY184">
        <v>-1</v>
      </c>
      <c r="CZ184">
        <v>-1</v>
      </c>
      <c r="DA184">
        <v>-1</v>
      </c>
      <c r="DB184">
        <v>-1</v>
      </c>
      <c r="DC184">
        <v>-1</v>
      </c>
      <c r="DD184">
        <v>0</v>
      </c>
    </row>
    <row r="185" spans="1:108" s="111" customFormat="1" ht="18" hidden="1" customHeight="1" outlineLevel="1">
      <c r="A185" s="190">
        <f t="shared" si="94"/>
        <v>0</v>
      </c>
      <c r="B185" s="114">
        <v>6</v>
      </c>
      <c r="C185" s="113">
        <v>1</v>
      </c>
      <c r="D185" s="113">
        <v>2</v>
      </c>
      <c r="E185" s="113"/>
      <c r="F185" s="115"/>
      <c r="G185" s="125" t="s">
        <v>545</v>
      </c>
      <c r="H185" s="133"/>
      <c r="I185" s="117"/>
      <c r="J185" s="113" t="s">
        <v>117</v>
      </c>
      <c r="K185" s="125" t="s">
        <v>355</v>
      </c>
      <c r="L185" s="113" t="s">
        <v>96</v>
      </c>
      <c r="M185" s="113"/>
      <c r="N185" s="113"/>
      <c r="O185" s="113">
        <v>1</v>
      </c>
      <c r="P185" s="118"/>
      <c r="Q185" s="119"/>
      <c r="R185" s="119"/>
      <c r="S185" s="119"/>
      <c r="T185" s="120">
        <f>(IF(L185&lt;&gt;"M",0, IF(J185="New Function", (IF(Q185&lt;&gt;"",Q185,0)*(IF(R185&lt;&gt;"",R185,1)*IF(S185&lt;&gt;"",S185,1))), IF(J185="Modified Function", (IF(Q185&lt;&gt;"",Q185,0)*(IF(R185&lt;&gt;"",R185,1)*IF(S185&lt;&gt;"",0.9*S185+0.1,1))), IF(J185="BCT Testing Function", (IF(Q185&lt;&gt;"",Q185,0)*(IF(R185&lt;&gt;"",R185,1)*0.05*IF(S185&lt;&gt;"",S185,1))), 0)))))</f>
        <v>0</v>
      </c>
      <c r="U185" s="121">
        <f t="shared" si="121"/>
        <v>4.5999999999999996</v>
      </c>
      <c r="V185" s="126">
        <f>$V$10</f>
        <v>0.05</v>
      </c>
      <c r="W185" s="126">
        <f>$W$10</f>
        <v>0.25</v>
      </c>
      <c r="X185" s="121">
        <f xml:space="preserve"> U185*IF(W185&lt;&gt;"",W185,1)</f>
        <v>1.1499999999999999</v>
      </c>
      <c r="Y185" s="122">
        <f t="shared" si="123"/>
        <v>0</v>
      </c>
      <c r="Z185" s="76"/>
      <c r="AA185" s="76"/>
      <c r="AB185" s="76"/>
      <c r="AC185" s="76"/>
      <c r="AD185" s="76"/>
      <c r="AE185" s="76"/>
      <c r="AF185" s="76"/>
      <c r="AG185" s="76"/>
      <c r="AH185" s="76"/>
      <c r="AI185" s="76"/>
      <c r="AJ185" s="76"/>
      <c r="AK185" s="76"/>
      <c r="AL185" s="76">
        <v>1</v>
      </c>
      <c r="AM185" s="76">
        <v>15</v>
      </c>
      <c r="AN185" s="76"/>
      <c r="AO185" s="76" t="s">
        <v>599</v>
      </c>
      <c r="AP185" s="76" t="s">
        <v>599</v>
      </c>
      <c r="AQ185" s="76"/>
      <c r="AR185" s="76"/>
      <c r="AS185" s="76"/>
      <c r="AT185" s="76"/>
      <c r="AU185" s="76"/>
      <c r="AV185" s="76"/>
      <c r="AW185" s="76"/>
      <c r="AX185" s="76"/>
      <c r="AY185" s="76"/>
      <c r="AZ185" s="76"/>
      <c r="BA185" s="76"/>
      <c r="BB185" s="76"/>
      <c r="BC185" s="76"/>
      <c r="BD185" s="123">
        <f t="shared" si="124"/>
        <v>0</v>
      </c>
      <c r="BE185" s="123">
        <f t="shared" si="125"/>
        <v>0</v>
      </c>
      <c r="BF185" s="123">
        <f t="shared" si="126"/>
        <v>0</v>
      </c>
      <c r="BG185" s="198"/>
      <c r="BH185" s="124"/>
      <c r="BI185" s="123">
        <f>BE185+BF185+BD185</f>
        <v>0</v>
      </c>
      <c r="BJ185" s="112" t="str">
        <f t="shared" si="95"/>
        <v>6.1.2 - LDOTRP0010 - Monthly Efficiency Report</v>
      </c>
      <c r="BK185" s="112" t="b">
        <f>ISNUMBER(SEARCH("FN_HOLIDAY",BO185))</f>
        <v>1</v>
      </c>
      <c r="BL185">
        <v>15</v>
      </c>
      <c r="BM185" t="s">
        <v>1628</v>
      </c>
      <c r="BN185">
        <v>9</v>
      </c>
      <c r="BO185" t="s">
        <v>1629</v>
      </c>
      <c r="BP185">
        <v>1</v>
      </c>
      <c r="BQ185" t="s">
        <v>1630</v>
      </c>
      <c r="BR185">
        <v>3</v>
      </c>
      <c r="BS185" t="s">
        <v>1631</v>
      </c>
      <c r="BT185">
        <v>2</v>
      </c>
      <c r="BU185" t="s">
        <v>1632</v>
      </c>
      <c r="BV185">
        <v>1</v>
      </c>
      <c r="BW185" t="s">
        <v>1449</v>
      </c>
      <c r="BX185">
        <v>3</v>
      </c>
      <c r="BY185" t="s">
        <v>1631</v>
      </c>
      <c r="BZ185">
        <v>16</v>
      </c>
      <c r="CA185" t="s">
        <v>1633</v>
      </c>
      <c r="CB185">
        <v>21</v>
      </c>
    </row>
    <row r="186" spans="1:108" s="111" customFormat="1" ht="18" hidden="1" customHeight="1" outlineLevel="1">
      <c r="A186" s="190">
        <f t="shared" si="94"/>
        <v>0</v>
      </c>
      <c r="B186" s="114">
        <v>6</v>
      </c>
      <c r="C186" s="113">
        <v>1</v>
      </c>
      <c r="D186" s="113">
        <v>3</v>
      </c>
      <c r="E186" s="113"/>
      <c r="F186" s="115"/>
      <c r="G186" s="125" t="s">
        <v>520</v>
      </c>
      <c r="H186" s="133"/>
      <c r="I186" s="117"/>
      <c r="J186" s="113" t="s">
        <v>117</v>
      </c>
      <c r="K186" s="125" t="s">
        <v>411</v>
      </c>
      <c r="L186" s="113" t="s">
        <v>96</v>
      </c>
      <c r="M186" s="113"/>
      <c r="N186" s="113">
        <v>1</v>
      </c>
      <c r="O186" s="113"/>
      <c r="P186" s="118"/>
      <c r="Q186" s="119"/>
      <c r="R186" s="119"/>
      <c r="S186" s="119"/>
      <c r="T186" s="120">
        <f>(IF(L186&lt;&gt;"M",0, IF(J186="New Function", (IF(Q186&lt;&gt;"",Q186,0)*(IF(R186&lt;&gt;"",R186,1)*IF(S186&lt;&gt;"",S186,1))), IF(J186="Modified Function", (IF(Q186&lt;&gt;"",Q186,0)*(IF(R186&lt;&gt;"",R186,1)*IF(S186&lt;&gt;"",0.9*S186+0.1,1))), IF(J186="BCT Testing Function", (IF(Q186&lt;&gt;"",Q186,0)*(IF(R186&lt;&gt;"",R186,1)*0.05*IF(S186&lt;&gt;"",S186,1))), 0)))))</f>
        <v>0</v>
      </c>
      <c r="U186" s="121">
        <f t="shared" si="121"/>
        <v>3.1</v>
      </c>
      <c r="V186" s="126"/>
      <c r="W186" s="126"/>
      <c r="X186" s="121">
        <f xml:space="preserve"> U186*IF(W186&lt;&gt;"",W186,1)</f>
        <v>3.1</v>
      </c>
      <c r="Y186" s="122">
        <f t="shared" si="123"/>
        <v>0</v>
      </c>
      <c r="Z186" s="76"/>
      <c r="AA186" s="76"/>
      <c r="AB186" s="76"/>
      <c r="AC186" s="76"/>
      <c r="AD186" s="76"/>
      <c r="AE186" s="76"/>
      <c r="AF186" s="76"/>
      <c r="AG186" s="76"/>
      <c r="AH186" s="76"/>
      <c r="AI186" s="76"/>
      <c r="AJ186" s="76"/>
      <c r="AK186" s="76"/>
      <c r="AL186" s="76"/>
      <c r="AM186" s="76"/>
      <c r="AN186" s="76"/>
      <c r="AO186" s="76"/>
      <c r="AP186" s="76"/>
      <c r="AQ186" s="76"/>
      <c r="AR186" s="76"/>
      <c r="AS186" s="76"/>
      <c r="AT186" s="76"/>
      <c r="AU186" s="76"/>
      <c r="AV186" s="76"/>
      <c r="AW186" s="76">
        <v>1</v>
      </c>
      <c r="AX186" s="76"/>
      <c r="AY186" s="76" t="s">
        <v>599</v>
      </c>
      <c r="AZ186" s="76"/>
      <c r="BA186" s="76" t="s">
        <v>599</v>
      </c>
      <c r="BB186" s="76" t="s">
        <v>599</v>
      </c>
      <c r="BC186" s="76"/>
      <c r="BD186" s="123">
        <f t="shared" si="124"/>
        <v>0</v>
      </c>
      <c r="BE186" s="123">
        <f t="shared" si="125"/>
        <v>0</v>
      </c>
      <c r="BF186" s="123">
        <f t="shared" si="126"/>
        <v>0</v>
      </c>
      <c r="BG186" s="198"/>
      <c r="BH186" s="124"/>
      <c r="BI186" s="123">
        <f>BE186+BF186+BD186</f>
        <v>0</v>
      </c>
      <c r="BJ186" s="112" t="str">
        <f t="shared" si="95"/>
        <v>6.1.3 - JDOTRP0010 - Transfer file to CMP</v>
      </c>
      <c r="BK186" s="112"/>
      <c r="BL186">
        <v>1</v>
      </c>
      <c r="BM186" t="s">
        <v>1634</v>
      </c>
      <c r="BN186">
        <v>0</v>
      </c>
      <c r="BO186" t="s">
        <v>588</v>
      </c>
      <c r="BP186">
        <v>0</v>
      </c>
      <c r="BQ186" t="s">
        <v>588</v>
      </c>
      <c r="BR186">
        <v>0</v>
      </c>
      <c r="BS186" t="s">
        <v>588</v>
      </c>
      <c r="BT186">
        <v>0</v>
      </c>
      <c r="BU186" t="s">
        <v>588</v>
      </c>
      <c r="BV186">
        <v>0</v>
      </c>
      <c r="BW186" t="s">
        <v>588</v>
      </c>
      <c r="BX186">
        <v>0</v>
      </c>
      <c r="BY186" t="s">
        <v>588</v>
      </c>
      <c r="BZ186">
        <v>1</v>
      </c>
      <c r="CA186" t="s">
        <v>1634</v>
      </c>
      <c r="CB186">
        <v>1</v>
      </c>
    </row>
    <row r="187" spans="1:108" s="111" customFormat="1" ht="18" hidden="1" customHeight="1" outlineLevel="1">
      <c r="A187" s="190">
        <f t="shared" si="94"/>
        <v>0</v>
      </c>
      <c r="B187" s="114">
        <v>6</v>
      </c>
      <c r="C187" s="113">
        <v>2</v>
      </c>
      <c r="D187" s="113"/>
      <c r="E187" s="113"/>
      <c r="F187" s="115"/>
      <c r="G187" s="125" t="s">
        <v>1635</v>
      </c>
      <c r="H187" s="133"/>
      <c r="I187" s="117"/>
      <c r="J187" s="113" t="s">
        <v>117</v>
      </c>
      <c r="K187" s="125" t="s">
        <v>238</v>
      </c>
      <c r="L187" s="113" t="s">
        <v>96</v>
      </c>
      <c r="M187" s="113">
        <v>1</v>
      </c>
      <c r="N187" s="113"/>
      <c r="O187" s="113"/>
      <c r="P187" s="118"/>
      <c r="Q187" s="119"/>
      <c r="R187" s="119"/>
      <c r="S187" s="119"/>
      <c r="T187" s="120">
        <f t="shared" si="120"/>
        <v>0</v>
      </c>
      <c r="U187" s="121">
        <f t="shared" si="121"/>
        <v>11.3</v>
      </c>
      <c r="V187" s="126"/>
      <c r="W187" s="126"/>
      <c r="X187" s="121">
        <f t="shared" si="122"/>
        <v>11.3</v>
      </c>
      <c r="Y187" s="122">
        <f t="shared" si="123"/>
        <v>0</v>
      </c>
      <c r="Z187" s="76">
        <v>1</v>
      </c>
      <c r="AA187" s="76">
        <v>1</v>
      </c>
      <c r="AB187" s="76">
        <v>3</v>
      </c>
      <c r="AC187" s="76"/>
      <c r="AD187" s="76">
        <v>1</v>
      </c>
      <c r="AE187" s="76">
        <v>5</v>
      </c>
      <c r="AF187" s="76"/>
      <c r="AG187" s="76">
        <v>5</v>
      </c>
      <c r="AH187" s="76">
        <v>12</v>
      </c>
      <c r="AI187" s="76"/>
      <c r="AJ187" s="76"/>
      <c r="AK187" s="76"/>
      <c r="AL187" s="76"/>
      <c r="AM187" s="76"/>
      <c r="AN187" s="76"/>
      <c r="AO187" s="76"/>
      <c r="AP187" s="76"/>
      <c r="AQ187" s="76"/>
      <c r="AR187" s="76"/>
      <c r="AS187" s="76"/>
      <c r="AT187" s="76"/>
      <c r="AU187" s="76"/>
      <c r="AV187" s="76"/>
      <c r="AW187" s="76"/>
      <c r="AX187" s="76"/>
      <c r="AY187" s="76"/>
      <c r="AZ187" s="76"/>
      <c r="BA187" s="76"/>
      <c r="BB187" s="76"/>
      <c r="BC187" s="76"/>
      <c r="BD187" s="123">
        <f t="shared" si="124"/>
        <v>0</v>
      </c>
      <c r="BE187" s="123">
        <f t="shared" si="125"/>
        <v>0</v>
      </c>
      <c r="BF187" s="123">
        <f t="shared" si="126"/>
        <v>0</v>
      </c>
      <c r="BG187" s="198"/>
      <c r="BH187" s="124"/>
      <c r="BI187" s="123">
        <f t="shared" si="109"/>
        <v>0</v>
      </c>
      <c r="BJ187" s="112" t="str">
        <f t="shared" si="95"/>
        <v>6.2 - WDOTRP0020 - Daily Efficiency report</v>
      </c>
      <c r="BK187" s="112"/>
      <c r="BL187">
        <v>4</v>
      </c>
      <c r="BM187" t="s">
        <v>1636</v>
      </c>
      <c r="BN187">
        <v>5</v>
      </c>
      <c r="BO187" t="s">
        <v>1637</v>
      </c>
      <c r="BP187">
        <v>2</v>
      </c>
      <c r="BQ187" t="s">
        <v>906</v>
      </c>
      <c r="BR187">
        <v>1</v>
      </c>
      <c r="BS187" t="s">
        <v>741</v>
      </c>
      <c r="BT187">
        <v>0</v>
      </c>
      <c r="BU187" t="s">
        <v>588</v>
      </c>
      <c r="BV187">
        <v>0</v>
      </c>
      <c r="BW187" t="s">
        <v>588</v>
      </c>
      <c r="BX187">
        <v>1</v>
      </c>
      <c r="BY187" t="s">
        <v>741</v>
      </c>
      <c r="BZ187">
        <v>5</v>
      </c>
      <c r="CA187" t="s">
        <v>1638</v>
      </c>
      <c r="CB187">
        <v>5</v>
      </c>
      <c r="CC187">
        <v>1</v>
      </c>
      <c r="CD187" t="s">
        <v>1639</v>
      </c>
      <c r="CE187">
        <v>3</v>
      </c>
      <c r="CF187" t="s">
        <v>1292</v>
      </c>
      <c r="CG187">
        <v>0</v>
      </c>
      <c r="CH187" t="s">
        <v>588</v>
      </c>
      <c r="CI187">
        <v>-1</v>
      </c>
      <c r="CJ187">
        <v>-1</v>
      </c>
      <c r="CK187">
        <v>0</v>
      </c>
      <c r="CL187" t="s">
        <v>588</v>
      </c>
      <c r="CM187">
        <v>0</v>
      </c>
      <c r="CN187" t="s">
        <v>588</v>
      </c>
      <c r="CO187">
        <v>0</v>
      </c>
      <c r="CP187" t="s">
        <v>588</v>
      </c>
      <c r="CQ187">
        <v>5</v>
      </c>
      <c r="CR187" t="s">
        <v>1640</v>
      </c>
      <c r="CS187">
        <v>5</v>
      </c>
      <c r="CT187" t="s">
        <v>1641</v>
      </c>
      <c r="CU187">
        <v>17</v>
      </c>
      <c r="CV187" t="s">
        <v>1642</v>
      </c>
      <c r="CW187">
        <v>12</v>
      </c>
      <c r="CX187" t="s">
        <v>1643</v>
      </c>
      <c r="CY187">
        <v>-1</v>
      </c>
      <c r="CZ187">
        <v>-1</v>
      </c>
      <c r="DA187">
        <v>-1</v>
      </c>
      <c r="DB187">
        <v>-1</v>
      </c>
      <c r="DC187">
        <v>-1</v>
      </c>
      <c r="DD187">
        <v>0</v>
      </c>
    </row>
    <row r="188" spans="1:108" s="111" customFormat="1" ht="18" hidden="1" customHeight="1" outlineLevel="1">
      <c r="A188" s="190">
        <f t="shared" si="94"/>
        <v>0</v>
      </c>
      <c r="B188" s="114">
        <v>6</v>
      </c>
      <c r="C188" s="113">
        <v>2</v>
      </c>
      <c r="D188" s="113">
        <v>1</v>
      </c>
      <c r="E188" s="113"/>
      <c r="F188" s="115"/>
      <c r="G188" s="125" t="s">
        <v>1644</v>
      </c>
      <c r="H188" s="133"/>
      <c r="I188" s="117"/>
      <c r="J188" s="113" t="s">
        <v>117</v>
      </c>
      <c r="K188" s="125" t="s">
        <v>239</v>
      </c>
      <c r="L188" s="113" t="s">
        <v>96</v>
      </c>
      <c r="M188" s="113">
        <v>1</v>
      </c>
      <c r="N188" s="113"/>
      <c r="O188" s="113"/>
      <c r="P188" s="118"/>
      <c r="Q188" s="119"/>
      <c r="R188" s="119"/>
      <c r="S188" s="119"/>
      <c r="T188" s="120">
        <f>(IF(L188&lt;&gt;"M",0, IF(J188="New Function", (IF(Q188&lt;&gt;"",Q188,0)*(IF(R188&lt;&gt;"",R188,1)*IF(S188&lt;&gt;"",S188,1))), IF(J188="Modified Function", (IF(Q188&lt;&gt;"",Q188,0)*(IF(R188&lt;&gt;"",R188,1)*IF(S188&lt;&gt;"",0.9*S188+0.1,1))), IF(J188="BCT Testing Function", (IF(Q188&lt;&gt;"",Q188,0)*(IF(R188&lt;&gt;"",R188,1)*0.05*IF(S188&lt;&gt;"",S188,1))), 0)))))</f>
        <v>0</v>
      </c>
      <c r="U188" s="121">
        <f t="shared" si="121"/>
        <v>2.7</v>
      </c>
      <c r="V188" s="126"/>
      <c r="W188" s="126"/>
      <c r="X188" s="121">
        <f xml:space="preserve"> U188*IF(W188&lt;&gt;"",W188,1)</f>
        <v>2.7</v>
      </c>
      <c r="Y188" s="122">
        <f t="shared" si="123"/>
        <v>0</v>
      </c>
      <c r="Z188" s="76">
        <v>1</v>
      </c>
      <c r="AA188" s="76"/>
      <c r="AB188" s="76">
        <v>1</v>
      </c>
      <c r="AC188" s="76"/>
      <c r="AD188" s="76"/>
      <c r="AE188" s="76"/>
      <c r="AF188" s="76"/>
      <c r="AG188" s="76"/>
      <c r="AH188" s="76">
        <v>3</v>
      </c>
      <c r="AI188" s="76"/>
      <c r="AJ188" s="76"/>
      <c r="AK188" s="76"/>
      <c r="AL188" s="76"/>
      <c r="AM188" s="76"/>
      <c r="AN188" s="76"/>
      <c r="AO188" s="76"/>
      <c r="AP188" s="76"/>
      <c r="AQ188" s="76"/>
      <c r="AR188" s="76"/>
      <c r="AS188" s="76"/>
      <c r="AT188" s="76"/>
      <c r="AU188" s="76"/>
      <c r="AV188" s="76"/>
      <c r="AW188" s="76"/>
      <c r="AX188" s="76"/>
      <c r="AY188" s="76"/>
      <c r="AZ188" s="76"/>
      <c r="BA188" s="76"/>
      <c r="BB188" s="76"/>
      <c r="BC188" s="76"/>
      <c r="BD188" s="123">
        <f t="shared" si="124"/>
        <v>0</v>
      </c>
      <c r="BE188" s="123">
        <f t="shared" si="125"/>
        <v>0</v>
      </c>
      <c r="BF188" s="123">
        <f t="shared" si="126"/>
        <v>0</v>
      </c>
      <c r="BG188" s="198"/>
      <c r="BH188" s="124"/>
      <c r="BI188" s="123">
        <f>BE188+BF188+BD188</f>
        <v>0</v>
      </c>
      <c r="BJ188" s="112" t="str">
        <f t="shared" si="95"/>
        <v>6.2.1 - WDOTRP0021 - View Detail Effeciency</v>
      </c>
      <c r="BK188" s="112"/>
      <c r="BL188">
        <v>2</v>
      </c>
      <c r="BM188" t="s">
        <v>1645</v>
      </c>
      <c r="BN188">
        <v>2</v>
      </c>
      <c r="BO188" t="s">
        <v>1646</v>
      </c>
      <c r="BP188">
        <v>0</v>
      </c>
      <c r="BQ188" t="s">
        <v>588</v>
      </c>
      <c r="BR188">
        <v>0</v>
      </c>
      <c r="BS188" t="s">
        <v>588</v>
      </c>
      <c r="BT188">
        <v>0</v>
      </c>
      <c r="BU188" t="s">
        <v>588</v>
      </c>
      <c r="BV188">
        <v>0</v>
      </c>
      <c r="BW188" t="s">
        <v>588</v>
      </c>
      <c r="BX188">
        <v>0</v>
      </c>
      <c r="BY188" t="s">
        <v>588</v>
      </c>
      <c r="BZ188">
        <v>2</v>
      </c>
      <c r="CA188" t="s">
        <v>1645</v>
      </c>
      <c r="CB188">
        <v>2</v>
      </c>
      <c r="CC188">
        <v>0</v>
      </c>
      <c r="CD188" t="s">
        <v>588</v>
      </c>
      <c r="CE188">
        <v>0</v>
      </c>
      <c r="CF188" t="s">
        <v>588</v>
      </c>
      <c r="CG188">
        <v>0</v>
      </c>
      <c r="CH188" t="s">
        <v>588</v>
      </c>
      <c r="CI188">
        <v>-1</v>
      </c>
      <c r="CJ188">
        <v>-1</v>
      </c>
      <c r="CK188">
        <v>0</v>
      </c>
      <c r="CL188" t="s">
        <v>588</v>
      </c>
      <c r="CM188">
        <v>0</v>
      </c>
      <c r="CN188" t="s">
        <v>588</v>
      </c>
      <c r="CO188">
        <v>0</v>
      </c>
      <c r="CP188" t="s">
        <v>588</v>
      </c>
      <c r="CQ188">
        <v>0</v>
      </c>
      <c r="CR188" t="s">
        <v>588</v>
      </c>
      <c r="CS188">
        <v>0</v>
      </c>
      <c r="CT188" t="s">
        <v>588</v>
      </c>
      <c r="CU188">
        <v>0</v>
      </c>
      <c r="CV188" t="s">
        <v>588</v>
      </c>
      <c r="CW188">
        <v>3</v>
      </c>
      <c r="CX188" t="s">
        <v>1647</v>
      </c>
      <c r="CY188">
        <v>-1</v>
      </c>
      <c r="CZ188">
        <v>-1</v>
      </c>
      <c r="DA188">
        <v>-1</v>
      </c>
      <c r="DB188">
        <v>-1</v>
      </c>
      <c r="DC188">
        <v>-1</v>
      </c>
      <c r="DD188">
        <v>0</v>
      </c>
    </row>
    <row r="189" spans="1:108" s="111" customFormat="1" ht="18" hidden="1" customHeight="1" outlineLevel="1">
      <c r="A189" s="190">
        <f t="shared" si="94"/>
        <v>0</v>
      </c>
      <c r="B189" s="114">
        <v>6</v>
      </c>
      <c r="C189" s="113">
        <v>2</v>
      </c>
      <c r="D189" s="113">
        <v>2</v>
      </c>
      <c r="E189" s="113"/>
      <c r="F189" s="115"/>
      <c r="G189" s="125" t="s">
        <v>537</v>
      </c>
      <c r="H189" s="133"/>
      <c r="I189" s="117"/>
      <c r="J189" s="113" t="s">
        <v>117</v>
      </c>
      <c r="K189" s="125" t="s">
        <v>348</v>
      </c>
      <c r="L189" s="113" t="s">
        <v>96</v>
      </c>
      <c r="M189" s="113"/>
      <c r="N189" s="113"/>
      <c r="O189" s="113">
        <v>1</v>
      </c>
      <c r="P189" s="118"/>
      <c r="Q189" s="119"/>
      <c r="R189" s="119"/>
      <c r="S189" s="119"/>
      <c r="T189" s="120">
        <f>(IF(L189&lt;&gt;"M",0, IF(J189="New Function", (IF(Q189&lt;&gt;"",Q189,0)*(IF(R189&lt;&gt;"",R189,1)*IF(S189&lt;&gt;"",S189,1))), IF(J189="Modified Function", (IF(Q189&lt;&gt;"",Q189,0)*(IF(R189&lt;&gt;"",R189,1)*IF(S189&lt;&gt;"",0.9*S189+0.1,1))), IF(J189="BCT Testing Function", (IF(Q189&lt;&gt;"",Q189,0)*(IF(R189&lt;&gt;"",R189,1)*0.05*IF(S189&lt;&gt;"",S189,1))), 0)))))</f>
        <v>0</v>
      </c>
      <c r="U189" s="121">
        <f t="shared" si="121"/>
        <v>1.8</v>
      </c>
      <c r="V189" s="126"/>
      <c r="W189" s="126"/>
      <c r="X189" s="121">
        <f xml:space="preserve"> U189*IF(W189&lt;&gt;"",W189,1)</f>
        <v>1.8</v>
      </c>
      <c r="Y189" s="122">
        <f t="shared" si="123"/>
        <v>0</v>
      </c>
      <c r="Z189" s="76"/>
      <c r="AA189" s="76"/>
      <c r="AB189" s="76"/>
      <c r="AC189" s="76"/>
      <c r="AD189" s="76"/>
      <c r="AE189" s="76"/>
      <c r="AF189" s="76"/>
      <c r="AG189" s="76"/>
      <c r="AH189" s="76"/>
      <c r="AI189" s="76"/>
      <c r="AJ189" s="76"/>
      <c r="AK189" s="76"/>
      <c r="AL189" s="76">
        <v>1</v>
      </c>
      <c r="AM189" s="76">
        <v>4</v>
      </c>
      <c r="AN189" s="76"/>
      <c r="AO189" s="76"/>
      <c r="AP189" s="76"/>
      <c r="AQ189" s="76"/>
      <c r="AR189" s="76"/>
      <c r="AS189" s="76"/>
      <c r="AT189" s="76"/>
      <c r="AU189" s="76"/>
      <c r="AV189" s="76"/>
      <c r="AW189" s="76"/>
      <c r="AX189" s="76"/>
      <c r="AY189" s="76"/>
      <c r="AZ189" s="76"/>
      <c r="BA189" s="76"/>
      <c r="BB189" s="76"/>
      <c r="BC189" s="76"/>
      <c r="BD189" s="123">
        <f t="shared" si="124"/>
        <v>0</v>
      </c>
      <c r="BE189" s="123">
        <f t="shared" si="125"/>
        <v>0</v>
      </c>
      <c r="BF189" s="123">
        <f t="shared" si="126"/>
        <v>0</v>
      </c>
      <c r="BG189" s="198"/>
      <c r="BH189" s="124"/>
      <c r="BI189" s="123">
        <f>BE189+BF189+BD189</f>
        <v>0</v>
      </c>
      <c r="BJ189" s="112" t="str">
        <f t="shared" si="95"/>
        <v>6.2.2 - LDOTRP0020 - Export Lending Detail</v>
      </c>
      <c r="BK189" s="112"/>
      <c r="BL189">
        <v>4</v>
      </c>
      <c r="BM189" t="s">
        <v>1648</v>
      </c>
      <c r="BN189">
        <v>1</v>
      </c>
      <c r="BO189" t="s">
        <v>1630</v>
      </c>
      <c r="BP189">
        <v>1</v>
      </c>
      <c r="BQ189" t="s">
        <v>1630</v>
      </c>
      <c r="BR189">
        <v>1</v>
      </c>
      <c r="BS189" t="s">
        <v>741</v>
      </c>
      <c r="BT189">
        <v>0</v>
      </c>
      <c r="BU189" t="s">
        <v>588</v>
      </c>
      <c r="BV189">
        <v>0</v>
      </c>
      <c r="BW189" t="s">
        <v>588</v>
      </c>
      <c r="BX189">
        <v>1</v>
      </c>
      <c r="BY189" t="s">
        <v>741</v>
      </c>
      <c r="BZ189">
        <v>5</v>
      </c>
      <c r="CA189" t="s">
        <v>1649</v>
      </c>
      <c r="CB189">
        <v>5</v>
      </c>
    </row>
    <row r="190" spans="1:108" s="111" customFormat="1" ht="18" hidden="1" customHeight="1" outlineLevel="1">
      <c r="A190" s="190">
        <f t="shared" si="94"/>
        <v>0</v>
      </c>
      <c r="B190" s="114">
        <v>6</v>
      </c>
      <c r="C190" s="113">
        <v>2</v>
      </c>
      <c r="D190" s="113">
        <v>3</v>
      </c>
      <c r="E190" s="113"/>
      <c r="F190" s="115"/>
      <c r="G190" s="125" t="s">
        <v>546</v>
      </c>
      <c r="H190" s="133"/>
      <c r="I190" s="117"/>
      <c r="J190" s="113" t="s">
        <v>117</v>
      </c>
      <c r="K190" s="125" t="s">
        <v>356</v>
      </c>
      <c r="L190" s="113" t="s">
        <v>96</v>
      </c>
      <c r="M190" s="113"/>
      <c r="N190" s="113"/>
      <c r="O190" s="113">
        <v>1</v>
      </c>
      <c r="P190" s="118"/>
      <c r="Q190" s="119"/>
      <c r="R190" s="119"/>
      <c r="S190" s="119"/>
      <c r="T190" s="120">
        <f>(IF(L190&lt;&gt;"M",0, IF(J190="New Function", (IF(Q190&lt;&gt;"",Q190,0)*(IF(R190&lt;&gt;"",R190,1)*IF(S190&lt;&gt;"",S190,1))), IF(J190="Modified Function", (IF(Q190&lt;&gt;"",Q190,0)*(IF(R190&lt;&gt;"",R190,1)*IF(S190&lt;&gt;"",0.9*S190+0.1,1))), IF(J190="BCT Testing Function", (IF(Q190&lt;&gt;"",Q190,0)*(IF(R190&lt;&gt;"",R190,1)*0.05*IF(S190&lt;&gt;"",S190,1))), 0)))))</f>
        <v>0</v>
      </c>
      <c r="U190" s="121">
        <f t="shared" si="121"/>
        <v>0</v>
      </c>
      <c r="V190" s="126"/>
      <c r="W190" s="126"/>
      <c r="X190" s="121">
        <f xml:space="preserve"> U190*IF(W190&lt;&gt;"",W190,1)</f>
        <v>0</v>
      </c>
      <c r="Y190" s="122">
        <f t="shared" si="123"/>
        <v>0</v>
      </c>
      <c r="Z190" s="76"/>
      <c r="AA190" s="76"/>
      <c r="AB190" s="76"/>
      <c r="AC190" s="76"/>
      <c r="AD190" s="76"/>
      <c r="AE190" s="76"/>
      <c r="AF190" s="76"/>
      <c r="AG190" s="76"/>
      <c r="AH190" s="76"/>
      <c r="AI190" s="76"/>
      <c r="AJ190" s="76"/>
      <c r="AK190" s="76"/>
      <c r="AL190" s="76"/>
      <c r="AM190" s="76"/>
      <c r="AN190" s="76"/>
      <c r="AO190" s="76"/>
      <c r="AP190" s="76"/>
      <c r="AQ190" s="76"/>
      <c r="AR190" s="76"/>
      <c r="AS190" s="76"/>
      <c r="AT190" s="76"/>
      <c r="AU190" s="76"/>
      <c r="AV190" s="76"/>
      <c r="AW190" s="76"/>
      <c r="AX190" s="76"/>
      <c r="AY190" s="76"/>
      <c r="AZ190" s="76"/>
      <c r="BA190" s="76"/>
      <c r="BB190" s="76"/>
      <c r="BC190" s="76"/>
      <c r="BD190" s="123">
        <f t="shared" si="124"/>
        <v>0</v>
      </c>
      <c r="BE190" s="123">
        <f t="shared" si="125"/>
        <v>0</v>
      </c>
      <c r="BF190" s="123">
        <f t="shared" si="126"/>
        <v>0</v>
      </c>
      <c r="BG190" s="198"/>
      <c r="BH190" s="124"/>
      <c r="BI190" s="123">
        <f>BE190+BF190+BD190</f>
        <v>0</v>
      </c>
      <c r="BJ190" s="112" t="str">
        <f t="shared" si="95"/>
        <v>6.2.3 - LDOTRP0020_A - Daily Efficiency Report</v>
      </c>
      <c r="BK190" s="112"/>
    </row>
    <row r="191" spans="1:108" s="111" customFormat="1" ht="18" hidden="1" customHeight="1" outlineLevel="1">
      <c r="A191" s="190">
        <f t="shared" si="94"/>
        <v>0</v>
      </c>
      <c r="B191" s="114">
        <v>6</v>
      </c>
      <c r="C191" s="113">
        <v>2</v>
      </c>
      <c r="D191" s="113">
        <v>4</v>
      </c>
      <c r="E191" s="113"/>
      <c r="F191" s="115"/>
      <c r="G191" s="125" t="s">
        <v>547</v>
      </c>
      <c r="H191" s="133"/>
      <c r="I191" s="117"/>
      <c r="J191" s="113" t="s">
        <v>117</v>
      </c>
      <c r="K191" s="125" t="s">
        <v>358</v>
      </c>
      <c r="L191" s="113" t="s">
        <v>96</v>
      </c>
      <c r="M191" s="113"/>
      <c r="N191" s="113"/>
      <c r="O191" s="113">
        <v>1</v>
      </c>
      <c r="P191" s="118"/>
      <c r="Q191" s="119"/>
      <c r="R191" s="119"/>
      <c r="S191" s="119"/>
      <c r="T191" s="120">
        <f>(IF(L191&lt;&gt;"M",0, IF(J191="New Function", (IF(Q191&lt;&gt;"",Q191,0)*(IF(R191&lt;&gt;"",R191,1)*IF(S191&lt;&gt;"",S191,1))), IF(J191="Modified Function", (IF(Q191&lt;&gt;"",Q191,0)*(IF(R191&lt;&gt;"",R191,1)*IF(S191&lt;&gt;"",0.9*S191+0.1,1))), IF(J191="BCT Testing Function", (IF(Q191&lt;&gt;"",Q191,0)*(IF(R191&lt;&gt;"",R191,1)*0.05*IF(S191&lt;&gt;"",S191,1))), 0)))))</f>
        <v>0</v>
      </c>
      <c r="U191" s="121">
        <f t="shared" si="121"/>
        <v>0</v>
      </c>
      <c r="V191" s="126"/>
      <c r="W191" s="126"/>
      <c r="X191" s="121">
        <f xml:space="preserve"> U191*IF(W191&lt;&gt;"",W191,1)</f>
        <v>0</v>
      </c>
      <c r="Y191" s="122">
        <f t="shared" si="123"/>
        <v>0</v>
      </c>
      <c r="Z191" s="76"/>
      <c r="AA191" s="76"/>
      <c r="AB191" s="76"/>
      <c r="AC191" s="76"/>
      <c r="AD191" s="76"/>
      <c r="AE191" s="76"/>
      <c r="AF191" s="76"/>
      <c r="AG191" s="76"/>
      <c r="AH191" s="76"/>
      <c r="AI191" s="76"/>
      <c r="AJ191" s="76"/>
      <c r="AK191" s="76"/>
      <c r="AL191" s="76"/>
      <c r="AM191" s="76"/>
      <c r="AN191" s="76"/>
      <c r="AO191" s="76"/>
      <c r="AP191" s="76"/>
      <c r="AQ191" s="76"/>
      <c r="AR191" s="76"/>
      <c r="AS191" s="76"/>
      <c r="AT191" s="76"/>
      <c r="AU191" s="76"/>
      <c r="AV191" s="76"/>
      <c r="AW191" s="76"/>
      <c r="AX191" s="76"/>
      <c r="AY191" s="76"/>
      <c r="AZ191" s="76"/>
      <c r="BA191" s="76"/>
      <c r="BB191" s="76"/>
      <c r="BC191" s="76"/>
      <c r="BD191" s="123">
        <f t="shared" si="124"/>
        <v>0</v>
      </c>
      <c r="BE191" s="123">
        <f t="shared" si="125"/>
        <v>0</v>
      </c>
      <c r="BF191" s="123">
        <f t="shared" si="126"/>
        <v>0</v>
      </c>
      <c r="BG191" s="198"/>
      <c r="BH191" s="124"/>
      <c r="BI191" s="123">
        <f>BE191+BF191+BD191</f>
        <v>0</v>
      </c>
      <c r="BJ191" s="112" t="str">
        <f t="shared" si="95"/>
        <v>6.2.4 - LDOTRP0020_B - Lending Detail Report</v>
      </c>
      <c r="BK191" s="112"/>
    </row>
    <row r="192" spans="1:108" s="111" customFormat="1" ht="18" hidden="1" customHeight="1" outlineLevel="1">
      <c r="A192" s="190">
        <f t="shared" si="94"/>
        <v>0</v>
      </c>
      <c r="B192" s="114">
        <v>6</v>
      </c>
      <c r="C192" s="113">
        <v>2</v>
      </c>
      <c r="D192" s="113">
        <v>5</v>
      </c>
      <c r="E192" s="113"/>
      <c r="F192" s="115"/>
      <c r="G192" s="125" t="s">
        <v>521</v>
      </c>
      <c r="H192" s="133"/>
      <c r="I192" s="117"/>
      <c r="J192" s="113" t="s">
        <v>117</v>
      </c>
      <c r="K192" s="125" t="s">
        <v>412</v>
      </c>
      <c r="L192" s="113" t="s">
        <v>96</v>
      </c>
      <c r="M192" s="113"/>
      <c r="N192" s="113">
        <v>1</v>
      </c>
      <c r="O192" s="113"/>
      <c r="P192" s="118"/>
      <c r="Q192" s="119"/>
      <c r="R192" s="119"/>
      <c r="S192" s="119"/>
      <c r="T192" s="120">
        <f>(IF(L192&lt;&gt;"M",0, IF(J192="New Function", (IF(Q192&lt;&gt;"",Q192,0)*(IF(R192&lt;&gt;"",R192,1)*IF(S192&lt;&gt;"",S192,1))), IF(J192="Modified Function", (IF(Q192&lt;&gt;"",Q192,0)*(IF(R192&lt;&gt;"",R192,1)*IF(S192&lt;&gt;"",0.9*S192+0.1,1))), IF(J192="BCT Testing Function", (IF(Q192&lt;&gt;"",Q192,0)*(IF(R192&lt;&gt;"",R192,1)*0.05*IF(S192&lt;&gt;"",S192,1))), 0)))))</f>
        <v>0</v>
      </c>
      <c r="U192" s="121">
        <f t="shared" si="121"/>
        <v>5.5</v>
      </c>
      <c r="V192" s="126"/>
      <c r="W192" s="126"/>
      <c r="X192" s="121">
        <f xml:space="preserve"> U192*IF(W192&lt;&gt;"",W192,1)</f>
        <v>5.5</v>
      </c>
      <c r="Y192" s="122">
        <f t="shared" si="123"/>
        <v>0</v>
      </c>
      <c r="Z192" s="76"/>
      <c r="AA192" s="76"/>
      <c r="AB192" s="76"/>
      <c r="AC192" s="76"/>
      <c r="AD192" s="76"/>
      <c r="AE192" s="76"/>
      <c r="AF192" s="76"/>
      <c r="AG192" s="76"/>
      <c r="AH192" s="76"/>
      <c r="AI192" s="76"/>
      <c r="AJ192" s="76"/>
      <c r="AK192" s="76"/>
      <c r="AL192" s="76"/>
      <c r="AM192" s="76"/>
      <c r="AN192" s="76"/>
      <c r="AO192" s="76"/>
      <c r="AP192" s="76"/>
      <c r="AQ192" s="76"/>
      <c r="AR192" s="76"/>
      <c r="AS192" s="76"/>
      <c r="AT192" s="76"/>
      <c r="AU192" s="76"/>
      <c r="AV192" s="76"/>
      <c r="AW192" s="76">
        <v>1</v>
      </c>
      <c r="AX192" s="76">
        <v>7</v>
      </c>
      <c r="AY192" s="76" t="s">
        <v>599</v>
      </c>
      <c r="AZ192" s="76"/>
      <c r="BA192" s="76" t="s">
        <v>599</v>
      </c>
      <c r="BB192" s="76" t="s">
        <v>599</v>
      </c>
      <c r="BC192" s="76" t="s">
        <v>599</v>
      </c>
      <c r="BD192" s="123">
        <f t="shared" si="124"/>
        <v>0</v>
      </c>
      <c r="BE192" s="123">
        <f t="shared" si="125"/>
        <v>0</v>
      </c>
      <c r="BF192" s="123">
        <f t="shared" si="126"/>
        <v>0</v>
      </c>
      <c r="BG192" s="198"/>
      <c r="BH192" s="124"/>
      <c r="BI192" s="123">
        <f>BE192+BF192+BD192</f>
        <v>0</v>
      </c>
      <c r="BJ192" s="112" t="str">
        <f t="shared" si="95"/>
        <v>6.2.5 - JDOTRP0030 - Transfer file to PEFF</v>
      </c>
      <c r="BK192" s="112"/>
      <c r="BL192">
        <v>6</v>
      </c>
      <c r="BM192" t="s">
        <v>1650</v>
      </c>
      <c r="BN192">
        <v>2</v>
      </c>
      <c r="BO192" t="s">
        <v>1651</v>
      </c>
      <c r="BP192">
        <v>2</v>
      </c>
      <c r="BQ192" t="s">
        <v>1652</v>
      </c>
      <c r="BR192">
        <v>3</v>
      </c>
      <c r="BS192" t="s">
        <v>1653</v>
      </c>
      <c r="BT192">
        <v>2</v>
      </c>
      <c r="BU192" t="s">
        <v>1654</v>
      </c>
      <c r="BV192">
        <v>1</v>
      </c>
      <c r="BW192" t="s">
        <v>1655</v>
      </c>
      <c r="BX192">
        <v>3</v>
      </c>
      <c r="BY192" t="s">
        <v>1653</v>
      </c>
      <c r="BZ192">
        <v>8</v>
      </c>
      <c r="CA192" t="s">
        <v>1656</v>
      </c>
      <c r="CB192">
        <v>12</v>
      </c>
    </row>
    <row r="193" spans="1:108" s="111" customFormat="1" ht="18" customHeight="1" outlineLevel="1">
      <c r="A193" s="190"/>
      <c r="B193" s="114">
        <v>7</v>
      </c>
      <c r="C193" s="113"/>
      <c r="D193" s="113"/>
      <c r="E193" s="113"/>
      <c r="F193" s="115"/>
      <c r="G193" s="130" t="s">
        <v>240</v>
      </c>
      <c r="H193" s="133"/>
      <c r="I193" s="117"/>
      <c r="J193" s="113" t="s">
        <v>2593</v>
      </c>
      <c r="K193" s="191"/>
      <c r="L193" s="113"/>
      <c r="M193" s="113"/>
      <c r="N193" s="113"/>
      <c r="O193" s="113"/>
      <c r="P193" s="118"/>
      <c r="Q193" s="119"/>
      <c r="R193" s="119"/>
      <c r="S193" s="119"/>
      <c r="T193" s="120"/>
      <c r="U193" s="121"/>
      <c r="V193" s="121"/>
      <c r="W193" s="121"/>
      <c r="X193" s="121"/>
      <c r="Y193" s="122"/>
      <c r="Z193" s="76"/>
      <c r="AA193" s="76"/>
      <c r="AB193" s="76"/>
      <c r="AC193" s="76"/>
      <c r="AD193" s="76"/>
      <c r="AE193" s="76"/>
      <c r="AF193" s="76"/>
      <c r="AG193" s="76"/>
      <c r="AH193" s="76"/>
      <c r="AI193" s="76"/>
      <c r="AJ193" s="76"/>
      <c r="AK193" s="76"/>
      <c r="AL193" s="76"/>
      <c r="AM193" s="76"/>
      <c r="AN193" s="76"/>
      <c r="AO193" s="76"/>
      <c r="AP193" s="76"/>
      <c r="AQ193" s="76"/>
      <c r="AR193" s="76"/>
      <c r="AS193" s="76"/>
      <c r="AT193" s="76"/>
      <c r="AU193" s="76"/>
      <c r="AV193" s="76"/>
      <c r="AW193" s="76"/>
      <c r="AX193" s="76"/>
      <c r="AY193" s="76"/>
      <c r="AZ193" s="76"/>
      <c r="BA193" s="76"/>
      <c r="BB193" s="76"/>
      <c r="BC193" s="76"/>
      <c r="BD193" s="123"/>
      <c r="BE193" s="123"/>
      <c r="BF193" s="123"/>
      <c r="BG193" s="198"/>
      <c r="BH193" s="124"/>
      <c r="BI193" s="123">
        <f t="shared" si="109"/>
        <v>0</v>
      </c>
      <c r="BJ193" s="112" t="str">
        <f t="shared" si="95"/>
        <v>7 - Admin Setup</v>
      </c>
      <c r="BK193" s="112"/>
    </row>
    <row r="194" spans="1:108" s="111" customFormat="1" ht="18" hidden="1" customHeight="1" outlineLevel="1">
      <c r="A194" s="190">
        <f t="shared" si="94"/>
        <v>0</v>
      </c>
      <c r="B194" s="114">
        <v>7</v>
      </c>
      <c r="C194" s="113">
        <v>1</v>
      </c>
      <c r="D194" s="113"/>
      <c r="E194" s="113"/>
      <c r="F194" s="115"/>
      <c r="G194" s="125" t="s">
        <v>459</v>
      </c>
      <c r="H194" s="133"/>
      <c r="I194" s="117"/>
      <c r="J194" s="113" t="s">
        <v>117</v>
      </c>
      <c r="K194" s="125" t="s">
        <v>241</v>
      </c>
      <c r="L194" s="113" t="s">
        <v>96</v>
      </c>
      <c r="M194" s="113">
        <v>1</v>
      </c>
      <c r="N194" s="113"/>
      <c r="O194" s="113"/>
      <c r="P194" s="118"/>
      <c r="Q194" s="119"/>
      <c r="R194" s="119"/>
      <c r="S194" s="119"/>
      <c r="T194" s="120">
        <f t="shared" ref="T194:T203" si="127">(IF(L194&lt;&gt;"M",0, IF(J194="New Function", (IF(Q194&lt;&gt;"",Q194,0)*(IF(R194&lt;&gt;"",R194,1)*IF(S194&lt;&gt;"",S194,1))), IF(J194="Modified Function", (IF(Q194&lt;&gt;"",Q194,0)*(IF(R194&lt;&gt;"",R194,1)*IF(S194&lt;&gt;"",0.9*S194+0.1,1))), IF(J194="BCT Testing Function", (IF(Q194&lt;&gt;"",Q194,0)*(IF(R194&lt;&gt;"",R194,1)*0.05*IF(S194&lt;&gt;"",S194,1))), 0)))))</f>
        <v>0</v>
      </c>
      <c r="U194" s="121">
        <f t="shared" ref="U194:U203" si="128">IF(L194&lt;&gt;"M",0,IF(M194=1,Z194+AA194+(AB194*0.2)+(AC194*0.3)+(AD194*0.1)+(AE194*0.5)+(AF194*0.1)+(ROUNDUP(AG194/5,0)*0.1)+(AH194*0.5)+AI194+AJ194+(AK194*0.5), IF(O194=1, AL194+(AM194*0.2)+(AN194*1)+(ROUNDUP(AO194/3,0)*0.1)+(AP194*0.5), (AQ194*1)+(AR194*0.3)+(AS194*0.1)+(ROUNDUP(AT194/3,0)*0.1)+(AU194*1)+(AV194*1)+(AW194*1)+(AX194*0.2)+(AY194*0.1)+(ROUNDUP(AZ194/3,0)*0.1)+(BA194*1)+(BB194*1)+(BC194*1))))</f>
        <v>8.6</v>
      </c>
      <c r="V194" s="126"/>
      <c r="W194" s="126"/>
      <c r="X194" s="121">
        <f t="shared" ref="X194:X203" si="129" xml:space="preserve"> U194*IF(W194&lt;&gt;"",W194,1)</f>
        <v>8.6</v>
      </c>
      <c r="Y194" s="122">
        <f t="shared" ref="Y194:Y203" si="130">IF(L194&lt;&gt;"M",0,( IF(J194="New Function", IF(M194=1,X194/$M$5,IF(N194=1,X194/$N$5,IF(O194=1,X194/$O$5,0))) * IF(V194&lt;&gt;"",V194,1), IF(J194= "Modified Function", (0.9*IF(V194&lt;&gt;"",V194,1)  + 0.1) * IF(M194=1,X194/$M$6,IF(N194=1,X194/$N$6,IF(O194=1,X194/$O$6,0))), IF(J194= "BCT Testing Function", 0.05*IF(V194&lt;&gt;"",V194,1) * IF(M194=1,X194/$M$6,IF(N194=1,X194/$N$6,IF(O194=1,X194/$O$6,0))), 0) )
 ) ))</f>
        <v>0</v>
      </c>
      <c r="Z194" s="76">
        <v>1</v>
      </c>
      <c r="AA194" s="76">
        <v>1</v>
      </c>
      <c r="AB194" s="76">
        <v>6</v>
      </c>
      <c r="AC194" s="76">
        <v>1</v>
      </c>
      <c r="AD194" s="76"/>
      <c r="AE194" s="76">
        <v>1</v>
      </c>
      <c r="AF194" s="76"/>
      <c r="AG194" s="76">
        <v>4</v>
      </c>
      <c r="AH194" s="76">
        <v>9</v>
      </c>
      <c r="AI194" s="76"/>
      <c r="AJ194" s="76"/>
      <c r="AK194" s="76"/>
      <c r="AL194" s="76"/>
      <c r="AM194" s="76"/>
      <c r="AN194" s="76"/>
      <c r="AO194" s="76"/>
      <c r="AP194" s="76"/>
      <c r="AQ194" s="76"/>
      <c r="AR194" s="76"/>
      <c r="AS194" s="76"/>
      <c r="AT194" s="76"/>
      <c r="AU194" s="76"/>
      <c r="AV194" s="76"/>
      <c r="AW194" s="76"/>
      <c r="AX194" s="76"/>
      <c r="AY194" s="76"/>
      <c r="AZ194" s="76"/>
      <c r="BA194" s="76"/>
      <c r="BB194" s="76"/>
      <c r="BC194" s="76"/>
      <c r="BD194" s="123">
        <f t="shared" ref="BD194:BD203" si="131">IF(J194="BCT Testing Function", 0, $Y194*$BD$9*20)</f>
        <v>0</v>
      </c>
      <c r="BE194" s="123">
        <f t="shared" ref="BE194:BE203" si="132">IF(J194="BCT Testing Function", 0, $Y194*$BE$9*20)</f>
        <v>0</v>
      </c>
      <c r="BF194" s="123">
        <f t="shared" ref="BF194:BF203" si="133">IF(J194="BCT Testing Function", $Y194*20, $Y194*$BF$9*20)</f>
        <v>0</v>
      </c>
      <c r="BG194" s="198"/>
      <c r="BH194" s="124"/>
      <c r="BI194" s="123">
        <f t="shared" si="109"/>
        <v>0</v>
      </c>
      <c r="BJ194" s="112" t="str">
        <f t="shared" si="95"/>
        <v>7.1 - WDOTUM0150 - Login User Master</v>
      </c>
      <c r="BK194" s="112"/>
      <c r="BL194">
        <v>7</v>
      </c>
      <c r="BM194" t="s">
        <v>1657</v>
      </c>
      <c r="BN194">
        <v>1</v>
      </c>
      <c r="BO194" t="s">
        <v>775</v>
      </c>
      <c r="BP194">
        <v>0</v>
      </c>
      <c r="BQ194" t="s">
        <v>588</v>
      </c>
      <c r="BR194">
        <v>0</v>
      </c>
      <c r="BS194" t="s">
        <v>588</v>
      </c>
      <c r="BT194">
        <v>2</v>
      </c>
      <c r="BU194" t="s">
        <v>1658</v>
      </c>
      <c r="BV194">
        <v>0</v>
      </c>
      <c r="BW194" t="s">
        <v>588</v>
      </c>
      <c r="BX194">
        <v>2</v>
      </c>
      <c r="BY194" t="s">
        <v>1658</v>
      </c>
      <c r="BZ194">
        <v>7</v>
      </c>
      <c r="CA194" t="s">
        <v>1657</v>
      </c>
      <c r="CB194">
        <v>9</v>
      </c>
      <c r="CC194">
        <v>0</v>
      </c>
      <c r="CD194" t="s">
        <v>588</v>
      </c>
      <c r="CE194">
        <v>1</v>
      </c>
      <c r="CF194" t="s">
        <v>1659</v>
      </c>
      <c r="CG194">
        <v>0</v>
      </c>
      <c r="CH194" t="s">
        <v>588</v>
      </c>
      <c r="CI194">
        <v>-1</v>
      </c>
      <c r="CJ194">
        <v>-1</v>
      </c>
      <c r="CK194">
        <v>0</v>
      </c>
      <c r="CL194" t="s">
        <v>588</v>
      </c>
      <c r="CM194">
        <v>0</v>
      </c>
      <c r="CN194" t="s">
        <v>588</v>
      </c>
      <c r="CO194">
        <v>2</v>
      </c>
      <c r="CP194" t="s">
        <v>885</v>
      </c>
      <c r="CQ194">
        <v>4</v>
      </c>
      <c r="CR194" t="s">
        <v>718</v>
      </c>
      <c r="CS194">
        <v>1</v>
      </c>
      <c r="CT194" t="s">
        <v>1660</v>
      </c>
      <c r="CU194">
        <v>11</v>
      </c>
      <c r="CV194" t="s">
        <v>1661</v>
      </c>
      <c r="CW194">
        <v>9</v>
      </c>
      <c r="CX194" t="s">
        <v>1662</v>
      </c>
      <c r="CY194">
        <v>-1</v>
      </c>
      <c r="CZ194">
        <v>-1</v>
      </c>
      <c r="DA194">
        <v>-1</v>
      </c>
      <c r="DB194">
        <v>-1</v>
      </c>
      <c r="DC194">
        <v>-1</v>
      </c>
      <c r="DD194">
        <v>0</v>
      </c>
    </row>
    <row r="195" spans="1:108" s="111" customFormat="1" ht="18" hidden="1" customHeight="1" outlineLevel="1">
      <c r="A195" s="190">
        <f t="shared" si="94"/>
        <v>0</v>
      </c>
      <c r="B195" s="114">
        <v>7</v>
      </c>
      <c r="C195" s="113">
        <v>1</v>
      </c>
      <c r="D195" s="113">
        <v>1</v>
      </c>
      <c r="E195" s="113"/>
      <c r="F195" s="115"/>
      <c r="G195" s="125" t="s">
        <v>459</v>
      </c>
      <c r="H195" s="133"/>
      <c r="I195" s="117"/>
      <c r="J195" s="113" t="s">
        <v>117</v>
      </c>
      <c r="K195" s="125" t="s">
        <v>242</v>
      </c>
      <c r="L195" s="113" t="s">
        <v>96</v>
      </c>
      <c r="M195" s="113">
        <v>1</v>
      </c>
      <c r="N195" s="113"/>
      <c r="O195" s="113"/>
      <c r="P195" s="118"/>
      <c r="Q195" s="119"/>
      <c r="R195" s="119"/>
      <c r="S195" s="119"/>
      <c r="T195" s="120">
        <f>(IF(L195&lt;&gt;"M",0, IF(J195="New Function", (IF(Q195&lt;&gt;"",Q195,0)*(IF(R195&lt;&gt;"",R195,1)*IF(S195&lt;&gt;"",S195,1))), IF(J195="Modified Function", (IF(Q195&lt;&gt;"",Q195,0)*(IF(R195&lt;&gt;"",R195,1)*IF(S195&lt;&gt;"",0.9*S195+0.1,1))), IF(J195="BCT Testing Function", (IF(Q195&lt;&gt;"",Q195,0)*(IF(R195&lt;&gt;"",R195,1)*0.05*IF(S195&lt;&gt;"",S195,1))), 0)))))</f>
        <v>0</v>
      </c>
      <c r="U195" s="121">
        <f t="shared" si="128"/>
        <v>5.8000000000000007</v>
      </c>
      <c r="V195" s="126"/>
      <c r="W195" s="126"/>
      <c r="X195" s="121">
        <f xml:space="preserve"> U195*IF(W195&lt;&gt;"",W195,1)</f>
        <v>5.8000000000000007</v>
      </c>
      <c r="Y195" s="122">
        <f t="shared" si="130"/>
        <v>0</v>
      </c>
      <c r="Z195" s="76">
        <v>1</v>
      </c>
      <c r="AA195" s="76">
        <v>1</v>
      </c>
      <c r="AB195" s="76">
        <v>1</v>
      </c>
      <c r="AC195" s="76"/>
      <c r="AD195" s="76"/>
      <c r="AE195" s="76"/>
      <c r="AF195" s="76"/>
      <c r="AG195" s="76">
        <v>3</v>
      </c>
      <c r="AH195" s="76">
        <v>7</v>
      </c>
      <c r="AI195" s="76"/>
      <c r="AJ195" s="76"/>
      <c r="AK195" s="76"/>
      <c r="AL195" s="76"/>
      <c r="AM195" s="76"/>
      <c r="AN195" s="76"/>
      <c r="AO195" s="76"/>
      <c r="AP195" s="76"/>
      <c r="AQ195" s="76"/>
      <c r="AR195" s="76"/>
      <c r="AS195" s="76"/>
      <c r="AT195" s="76"/>
      <c r="AU195" s="76"/>
      <c r="AV195" s="76"/>
      <c r="AW195" s="76"/>
      <c r="AX195" s="76"/>
      <c r="AY195" s="76"/>
      <c r="AZ195" s="76"/>
      <c r="BA195" s="76"/>
      <c r="BB195" s="76"/>
      <c r="BC195" s="76"/>
      <c r="BD195" s="123">
        <f t="shared" si="131"/>
        <v>0</v>
      </c>
      <c r="BE195" s="123">
        <f t="shared" si="132"/>
        <v>0</v>
      </c>
      <c r="BF195" s="123">
        <f t="shared" si="133"/>
        <v>0</v>
      </c>
      <c r="BG195" s="198"/>
      <c r="BH195" s="124"/>
      <c r="BI195" s="123">
        <f>BE195+BF195+BD195</f>
        <v>0</v>
      </c>
      <c r="BJ195" s="112" t="str">
        <f t="shared" si="95"/>
        <v>7.1.1 - WDOTUM0070 - Login User Master</v>
      </c>
      <c r="BK195" s="112"/>
      <c r="BL195">
        <v>2</v>
      </c>
      <c r="BM195" t="s">
        <v>1663</v>
      </c>
      <c r="BN195">
        <v>1</v>
      </c>
      <c r="BO195" t="s">
        <v>775</v>
      </c>
      <c r="BP195">
        <v>0</v>
      </c>
      <c r="BQ195" t="s">
        <v>588</v>
      </c>
      <c r="BR195">
        <v>1</v>
      </c>
      <c r="BS195" t="s">
        <v>1664</v>
      </c>
      <c r="BT195">
        <v>0</v>
      </c>
      <c r="BU195" t="s">
        <v>588</v>
      </c>
      <c r="BV195">
        <v>0</v>
      </c>
      <c r="BW195" t="s">
        <v>588</v>
      </c>
      <c r="BX195">
        <v>1</v>
      </c>
      <c r="BY195" t="s">
        <v>1664</v>
      </c>
      <c r="BZ195">
        <v>2</v>
      </c>
      <c r="CA195" t="s">
        <v>1663</v>
      </c>
      <c r="CB195">
        <v>3</v>
      </c>
      <c r="CC195">
        <v>0</v>
      </c>
      <c r="CD195" t="s">
        <v>588</v>
      </c>
      <c r="CE195">
        <v>6</v>
      </c>
      <c r="CF195" t="s">
        <v>1665</v>
      </c>
      <c r="CG195">
        <v>0</v>
      </c>
      <c r="CH195" t="s">
        <v>588</v>
      </c>
      <c r="CI195">
        <v>-1</v>
      </c>
      <c r="CJ195">
        <v>-1</v>
      </c>
      <c r="CK195">
        <v>0</v>
      </c>
      <c r="CL195" t="s">
        <v>588</v>
      </c>
      <c r="CM195">
        <v>0</v>
      </c>
      <c r="CN195" t="s">
        <v>588</v>
      </c>
      <c r="CO195">
        <v>0</v>
      </c>
      <c r="CP195" t="s">
        <v>588</v>
      </c>
      <c r="CQ195">
        <v>3</v>
      </c>
      <c r="CR195" t="s">
        <v>1666</v>
      </c>
      <c r="CS195">
        <v>0</v>
      </c>
      <c r="CT195" t="s">
        <v>588</v>
      </c>
      <c r="CU195">
        <v>3</v>
      </c>
      <c r="CV195" t="s">
        <v>1667</v>
      </c>
      <c r="CW195">
        <v>7</v>
      </c>
      <c r="CX195" t="s">
        <v>1668</v>
      </c>
      <c r="CY195">
        <v>-1</v>
      </c>
      <c r="CZ195">
        <v>-1</v>
      </c>
      <c r="DA195">
        <v>-1</v>
      </c>
      <c r="DB195">
        <v>-1</v>
      </c>
      <c r="DC195">
        <v>-1</v>
      </c>
      <c r="DD195">
        <v>0</v>
      </c>
    </row>
    <row r="196" spans="1:108" s="111" customFormat="1" ht="18" hidden="1" customHeight="1" outlineLevel="1">
      <c r="A196" s="190">
        <f t="shared" si="94"/>
        <v>0</v>
      </c>
      <c r="B196" s="114">
        <v>7</v>
      </c>
      <c r="C196" s="113">
        <v>2</v>
      </c>
      <c r="D196" s="113"/>
      <c r="E196" s="113"/>
      <c r="F196" s="115"/>
      <c r="G196" s="125" t="s">
        <v>1669</v>
      </c>
      <c r="H196" s="133"/>
      <c r="I196" s="117"/>
      <c r="J196" s="113" t="s">
        <v>117</v>
      </c>
      <c r="K196" s="125" t="s">
        <v>243</v>
      </c>
      <c r="L196" s="113" t="s">
        <v>96</v>
      </c>
      <c r="M196" s="113">
        <v>1</v>
      </c>
      <c r="N196" s="113"/>
      <c r="O196" s="113"/>
      <c r="P196" s="118"/>
      <c r="Q196" s="119"/>
      <c r="R196" s="119"/>
      <c r="S196" s="119"/>
      <c r="T196" s="120">
        <f t="shared" si="127"/>
        <v>0</v>
      </c>
      <c r="U196" s="121">
        <f t="shared" si="128"/>
        <v>8</v>
      </c>
      <c r="V196" s="126"/>
      <c r="W196" s="126"/>
      <c r="X196" s="121">
        <f t="shared" si="129"/>
        <v>8</v>
      </c>
      <c r="Y196" s="122">
        <f t="shared" si="130"/>
        <v>0</v>
      </c>
      <c r="Z196" s="76">
        <v>1</v>
      </c>
      <c r="AA196" s="76">
        <v>1</v>
      </c>
      <c r="AB196" s="76">
        <v>3</v>
      </c>
      <c r="AC196" s="76">
        <v>1</v>
      </c>
      <c r="AD196" s="76"/>
      <c r="AE196" s="76">
        <v>1</v>
      </c>
      <c r="AF196" s="76"/>
      <c r="AG196" s="76">
        <v>4</v>
      </c>
      <c r="AH196" s="76">
        <v>9</v>
      </c>
      <c r="AI196" s="76"/>
      <c r="AJ196" s="76"/>
      <c r="AK196" s="76"/>
      <c r="AL196" s="76"/>
      <c r="AM196" s="76"/>
      <c r="AN196" s="76"/>
      <c r="AO196" s="76"/>
      <c r="AP196" s="76"/>
      <c r="AQ196" s="76"/>
      <c r="AR196" s="76"/>
      <c r="AS196" s="76"/>
      <c r="AT196" s="76"/>
      <c r="AU196" s="76"/>
      <c r="AV196" s="76"/>
      <c r="AW196" s="76"/>
      <c r="AX196" s="76"/>
      <c r="AY196" s="76"/>
      <c r="AZ196" s="76"/>
      <c r="BA196" s="76"/>
      <c r="BB196" s="76"/>
      <c r="BC196" s="76"/>
      <c r="BD196" s="123">
        <f t="shared" si="131"/>
        <v>0</v>
      </c>
      <c r="BE196" s="123">
        <f t="shared" si="132"/>
        <v>0</v>
      </c>
      <c r="BF196" s="123">
        <f t="shared" si="133"/>
        <v>0</v>
      </c>
      <c r="BG196" s="198"/>
      <c r="BH196" s="124"/>
      <c r="BI196" s="123">
        <f t="shared" si="109"/>
        <v>0</v>
      </c>
      <c r="BJ196" s="112" t="str">
        <f t="shared" si="95"/>
        <v>7.2 - WDOTUM0080 - Role Master</v>
      </c>
      <c r="BK196" s="112"/>
      <c r="BL196">
        <v>4</v>
      </c>
      <c r="BM196" t="s">
        <v>1670</v>
      </c>
      <c r="BN196">
        <v>0</v>
      </c>
      <c r="BO196" t="s">
        <v>588</v>
      </c>
      <c r="BP196">
        <v>0</v>
      </c>
      <c r="BQ196" t="s">
        <v>588</v>
      </c>
      <c r="BR196">
        <v>0</v>
      </c>
      <c r="BS196" t="s">
        <v>588</v>
      </c>
      <c r="BT196">
        <v>2</v>
      </c>
      <c r="BU196" t="s">
        <v>1671</v>
      </c>
      <c r="BV196">
        <v>0</v>
      </c>
      <c r="BW196" t="s">
        <v>588</v>
      </c>
      <c r="BX196">
        <v>2</v>
      </c>
      <c r="BY196" t="s">
        <v>1671</v>
      </c>
      <c r="BZ196">
        <v>4</v>
      </c>
      <c r="CA196" t="s">
        <v>1670</v>
      </c>
      <c r="CB196">
        <v>6</v>
      </c>
      <c r="CC196">
        <v>0</v>
      </c>
      <c r="CD196" t="s">
        <v>588</v>
      </c>
      <c r="CE196">
        <v>2</v>
      </c>
      <c r="CF196" t="s">
        <v>1672</v>
      </c>
      <c r="CG196">
        <v>0</v>
      </c>
      <c r="CH196" t="s">
        <v>588</v>
      </c>
      <c r="CI196">
        <v>-1</v>
      </c>
      <c r="CJ196">
        <v>-1</v>
      </c>
      <c r="CK196">
        <v>0</v>
      </c>
      <c r="CL196" t="s">
        <v>588</v>
      </c>
      <c r="CM196">
        <v>0</v>
      </c>
      <c r="CN196" t="s">
        <v>588</v>
      </c>
      <c r="CO196">
        <v>2</v>
      </c>
      <c r="CP196" t="s">
        <v>885</v>
      </c>
      <c r="CQ196">
        <v>4</v>
      </c>
      <c r="CR196" t="s">
        <v>718</v>
      </c>
      <c r="CS196">
        <v>1</v>
      </c>
      <c r="CT196" t="s">
        <v>1673</v>
      </c>
      <c r="CU196">
        <v>12</v>
      </c>
      <c r="CV196" t="s">
        <v>1674</v>
      </c>
      <c r="CW196">
        <v>9</v>
      </c>
      <c r="CX196" t="s">
        <v>1675</v>
      </c>
      <c r="CY196">
        <v>-1</v>
      </c>
      <c r="CZ196">
        <v>-1</v>
      </c>
      <c r="DA196">
        <v>-1</v>
      </c>
      <c r="DB196">
        <v>-1</v>
      </c>
      <c r="DC196">
        <v>-1</v>
      </c>
      <c r="DD196">
        <v>0</v>
      </c>
    </row>
    <row r="197" spans="1:108" s="111" customFormat="1" ht="18" hidden="1" customHeight="1" outlineLevel="1">
      <c r="A197" s="190">
        <f t="shared" si="94"/>
        <v>0</v>
      </c>
      <c r="B197" s="114">
        <v>7</v>
      </c>
      <c r="C197" s="113">
        <v>2</v>
      </c>
      <c r="D197" s="113">
        <v>1</v>
      </c>
      <c r="E197" s="113"/>
      <c r="F197" s="115"/>
      <c r="G197" s="125" t="s">
        <v>460</v>
      </c>
      <c r="H197" s="133"/>
      <c r="I197" s="117"/>
      <c r="J197" s="113" t="s">
        <v>117</v>
      </c>
      <c r="K197" s="125" t="s">
        <v>244</v>
      </c>
      <c r="L197" s="113" t="s">
        <v>96</v>
      </c>
      <c r="M197" s="113">
        <v>1</v>
      </c>
      <c r="N197" s="113"/>
      <c r="O197" s="113"/>
      <c r="P197" s="118"/>
      <c r="Q197" s="119"/>
      <c r="R197" s="119"/>
      <c r="S197" s="119"/>
      <c r="T197" s="120">
        <f>(IF(L197&lt;&gt;"M",0, IF(J197="New Function", (IF(Q197&lt;&gt;"",Q197,0)*(IF(R197&lt;&gt;"",R197,1)*IF(S197&lt;&gt;"",S197,1))), IF(J197="Modified Function", (IF(Q197&lt;&gt;"",Q197,0)*(IF(R197&lt;&gt;"",R197,1)*IF(S197&lt;&gt;"",0.9*S197+0.1,1))), IF(J197="BCT Testing Function", (IF(Q197&lt;&gt;"",Q197,0)*(IF(R197&lt;&gt;"",R197,1)*0.05*IF(S197&lt;&gt;"",S197,1))), 0)))))</f>
        <v>0</v>
      </c>
      <c r="U197" s="121">
        <f t="shared" si="128"/>
        <v>7</v>
      </c>
      <c r="V197" s="126"/>
      <c r="W197" s="126"/>
      <c r="X197" s="121">
        <f xml:space="preserve"> U197*IF(W197&lt;&gt;"",W197,1)</f>
        <v>7</v>
      </c>
      <c r="Y197" s="122">
        <f t="shared" si="130"/>
        <v>0</v>
      </c>
      <c r="Z197" s="76">
        <v>1</v>
      </c>
      <c r="AA197" s="76">
        <v>1</v>
      </c>
      <c r="AB197" s="76">
        <v>3</v>
      </c>
      <c r="AC197" s="76">
        <v>1</v>
      </c>
      <c r="AD197" s="76">
        <v>4</v>
      </c>
      <c r="AE197" s="76"/>
      <c r="AF197" s="76"/>
      <c r="AG197" s="76">
        <v>7</v>
      </c>
      <c r="AH197" s="76">
        <v>7</v>
      </c>
      <c r="AI197" s="76"/>
      <c r="AJ197" s="76"/>
      <c r="AK197" s="76"/>
      <c r="AL197" s="76"/>
      <c r="AM197" s="76"/>
      <c r="AN197" s="76"/>
      <c r="AO197" s="76"/>
      <c r="AP197" s="76"/>
      <c r="AQ197" s="76"/>
      <c r="AR197" s="76"/>
      <c r="AS197" s="76"/>
      <c r="AT197" s="76"/>
      <c r="AU197" s="76"/>
      <c r="AV197" s="76"/>
      <c r="AW197" s="76"/>
      <c r="AX197" s="76"/>
      <c r="AY197" s="76"/>
      <c r="AZ197" s="76"/>
      <c r="BA197" s="76"/>
      <c r="BB197" s="76"/>
      <c r="BC197" s="76"/>
      <c r="BD197" s="123">
        <f t="shared" si="131"/>
        <v>0</v>
      </c>
      <c r="BE197" s="123">
        <f t="shared" si="132"/>
        <v>0</v>
      </c>
      <c r="BF197" s="123">
        <f t="shared" si="133"/>
        <v>0</v>
      </c>
      <c r="BG197" s="198"/>
      <c r="BH197" s="124"/>
      <c r="BI197" s="123">
        <f>BE197+BF197+BD197</f>
        <v>0</v>
      </c>
      <c r="BJ197" s="112" t="str">
        <f t="shared" si="95"/>
        <v>7.2.1 - WDOTUM0081 - Role Screen Mapping Master - Authorization Matrix</v>
      </c>
      <c r="BK197" s="112"/>
      <c r="BL197">
        <v>4</v>
      </c>
      <c r="BM197" t="s">
        <v>1676</v>
      </c>
      <c r="BN197">
        <v>0</v>
      </c>
      <c r="BO197" t="s">
        <v>588</v>
      </c>
      <c r="BP197">
        <v>0</v>
      </c>
      <c r="BQ197" t="s">
        <v>588</v>
      </c>
      <c r="BR197">
        <v>2</v>
      </c>
      <c r="BS197" t="s">
        <v>1671</v>
      </c>
      <c r="BT197">
        <v>1</v>
      </c>
      <c r="BU197" t="s">
        <v>1677</v>
      </c>
      <c r="BV197">
        <v>0</v>
      </c>
      <c r="BW197" t="s">
        <v>588</v>
      </c>
      <c r="BX197">
        <v>2</v>
      </c>
      <c r="BY197" t="s">
        <v>1671</v>
      </c>
      <c r="BZ197">
        <v>5</v>
      </c>
      <c r="CA197" t="s">
        <v>1678</v>
      </c>
      <c r="CB197">
        <v>7</v>
      </c>
      <c r="CC197">
        <v>4</v>
      </c>
      <c r="CD197" t="s">
        <v>1679</v>
      </c>
      <c r="CE197">
        <v>2</v>
      </c>
      <c r="CF197" t="s">
        <v>1672</v>
      </c>
      <c r="CG197">
        <v>0</v>
      </c>
      <c r="CH197" t="s">
        <v>588</v>
      </c>
      <c r="CI197">
        <v>-1</v>
      </c>
      <c r="CJ197">
        <v>-1</v>
      </c>
      <c r="CK197">
        <v>0</v>
      </c>
      <c r="CL197" t="s">
        <v>588</v>
      </c>
      <c r="CM197">
        <v>0</v>
      </c>
      <c r="CN197" t="s">
        <v>588</v>
      </c>
      <c r="CO197">
        <v>0</v>
      </c>
      <c r="CP197" t="s">
        <v>588</v>
      </c>
      <c r="CQ197">
        <v>7</v>
      </c>
      <c r="CR197" t="s">
        <v>1680</v>
      </c>
      <c r="CS197">
        <v>0</v>
      </c>
      <c r="CT197" t="s">
        <v>588</v>
      </c>
      <c r="CU197">
        <v>6</v>
      </c>
      <c r="CV197" t="s">
        <v>1681</v>
      </c>
      <c r="CW197">
        <v>7</v>
      </c>
      <c r="CX197" t="s">
        <v>1682</v>
      </c>
      <c r="CY197">
        <v>-1</v>
      </c>
      <c r="CZ197">
        <v>-1</v>
      </c>
      <c r="DA197">
        <v>-1</v>
      </c>
      <c r="DB197">
        <v>-1</v>
      </c>
      <c r="DC197">
        <v>-1</v>
      </c>
      <c r="DD197">
        <v>0</v>
      </c>
    </row>
    <row r="198" spans="1:108" s="111" customFormat="1" ht="18" hidden="1" customHeight="1" outlineLevel="1">
      <c r="A198" s="190">
        <f t="shared" si="94"/>
        <v>0</v>
      </c>
      <c r="B198" s="114">
        <v>7</v>
      </c>
      <c r="C198" s="113">
        <v>3</v>
      </c>
      <c r="D198" s="113"/>
      <c r="E198" s="113"/>
      <c r="F198" s="115"/>
      <c r="G198" s="125" t="s">
        <v>1683</v>
      </c>
      <c r="H198" s="133"/>
      <c r="I198" s="117"/>
      <c r="J198" s="113" t="s">
        <v>117</v>
      </c>
      <c r="K198" s="125" t="s">
        <v>245</v>
      </c>
      <c r="L198" s="113" t="s">
        <v>96</v>
      </c>
      <c r="M198" s="113">
        <v>1</v>
      </c>
      <c r="N198" s="113"/>
      <c r="O198" s="113"/>
      <c r="P198" s="118"/>
      <c r="Q198" s="119"/>
      <c r="R198" s="119"/>
      <c r="S198" s="119"/>
      <c r="T198" s="120">
        <f t="shared" si="127"/>
        <v>0</v>
      </c>
      <c r="U198" s="121">
        <f t="shared" si="128"/>
        <v>8.1</v>
      </c>
      <c r="V198" s="126"/>
      <c r="W198" s="126"/>
      <c r="X198" s="121">
        <f t="shared" si="129"/>
        <v>8.1</v>
      </c>
      <c r="Y198" s="122">
        <f t="shared" si="130"/>
        <v>0</v>
      </c>
      <c r="Z198" s="76">
        <v>1</v>
      </c>
      <c r="AA198" s="76">
        <v>1</v>
      </c>
      <c r="AB198" s="76">
        <v>4</v>
      </c>
      <c r="AC198" s="76"/>
      <c r="AD198" s="76">
        <v>1</v>
      </c>
      <c r="AE198" s="76"/>
      <c r="AF198" s="76"/>
      <c r="AG198" s="76">
        <v>8</v>
      </c>
      <c r="AH198" s="76">
        <v>10</v>
      </c>
      <c r="AI198" s="76"/>
      <c r="AJ198" s="76"/>
      <c r="AK198" s="76"/>
      <c r="AL198" s="76"/>
      <c r="AM198" s="76"/>
      <c r="AN198" s="76"/>
      <c r="AO198" s="76"/>
      <c r="AP198" s="76"/>
      <c r="AQ198" s="76"/>
      <c r="AR198" s="76"/>
      <c r="AS198" s="76"/>
      <c r="AT198" s="76"/>
      <c r="AU198" s="76"/>
      <c r="AV198" s="76"/>
      <c r="AW198" s="76"/>
      <c r="AX198" s="76"/>
      <c r="AY198" s="76"/>
      <c r="AZ198" s="76"/>
      <c r="BA198" s="76"/>
      <c r="BB198" s="76"/>
      <c r="BC198" s="76"/>
      <c r="BD198" s="123">
        <f t="shared" si="131"/>
        <v>0</v>
      </c>
      <c r="BE198" s="123">
        <f t="shared" si="132"/>
        <v>0</v>
      </c>
      <c r="BF198" s="123">
        <f t="shared" si="133"/>
        <v>0</v>
      </c>
      <c r="BG198" s="198"/>
      <c r="BH198" s="124"/>
      <c r="BI198" s="123">
        <f t="shared" si="109"/>
        <v>0</v>
      </c>
      <c r="BJ198" s="112" t="str">
        <f t="shared" si="95"/>
        <v>7.3 - WDOTUM0140 - Authorization</v>
      </c>
      <c r="BK198" s="112"/>
      <c r="BL198">
        <v>5</v>
      </c>
      <c r="BM198" t="s">
        <v>1684</v>
      </c>
      <c r="BN198">
        <v>0</v>
      </c>
      <c r="BO198" t="s">
        <v>588</v>
      </c>
      <c r="BP198">
        <v>0</v>
      </c>
      <c r="BQ198" t="s">
        <v>588</v>
      </c>
      <c r="BR198">
        <v>1</v>
      </c>
      <c r="BS198" t="s">
        <v>1685</v>
      </c>
      <c r="BT198">
        <v>1</v>
      </c>
      <c r="BU198" t="s">
        <v>1685</v>
      </c>
      <c r="BV198">
        <v>0</v>
      </c>
      <c r="BW198" t="s">
        <v>588</v>
      </c>
      <c r="BX198">
        <v>1</v>
      </c>
      <c r="BY198" t="s">
        <v>1685</v>
      </c>
      <c r="BZ198">
        <v>5</v>
      </c>
      <c r="CA198" t="s">
        <v>1684</v>
      </c>
      <c r="CB198">
        <v>7</v>
      </c>
      <c r="CC198">
        <v>1</v>
      </c>
      <c r="CD198" t="s">
        <v>1686</v>
      </c>
      <c r="CE198">
        <v>0</v>
      </c>
      <c r="CF198" t="s">
        <v>588</v>
      </c>
      <c r="CG198">
        <v>0</v>
      </c>
      <c r="CH198" t="s">
        <v>588</v>
      </c>
      <c r="CI198">
        <v>-1</v>
      </c>
      <c r="CJ198">
        <v>-1</v>
      </c>
      <c r="CK198">
        <v>0</v>
      </c>
      <c r="CL198" t="s">
        <v>588</v>
      </c>
      <c r="CM198">
        <v>0</v>
      </c>
      <c r="CN198" t="s">
        <v>588</v>
      </c>
      <c r="CO198">
        <v>0</v>
      </c>
      <c r="CP198" t="s">
        <v>588</v>
      </c>
      <c r="CQ198">
        <v>8</v>
      </c>
      <c r="CR198" t="s">
        <v>1687</v>
      </c>
      <c r="CS198">
        <v>0</v>
      </c>
      <c r="CT198" t="s">
        <v>588</v>
      </c>
      <c r="CU198">
        <v>12</v>
      </c>
      <c r="CV198" t="s">
        <v>1688</v>
      </c>
      <c r="CW198">
        <v>10</v>
      </c>
      <c r="CX198" t="s">
        <v>1689</v>
      </c>
      <c r="CY198">
        <v>-1</v>
      </c>
      <c r="CZ198">
        <v>-1</v>
      </c>
      <c r="DA198">
        <v>-1</v>
      </c>
      <c r="DB198">
        <v>-1</v>
      </c>
      <c r="DC198">
        <v>-1</v>
      </c>
      <c r="DD198">
        <v>0</v>
      </c>
    </row>
    <row r="199" spans="1:108" s="111" customFormat="1" ht="18" hidden="1" customHeight="1" outlineLevel="1">
      <c r="A199" s="190">
        <f t="shared" si="94"/>
        <v>0</v>
      </c>
      <c r="B199" s="114">
        <v>7</v>
      </c>
      <c r="C199" s="113">
        <v>4</v>
      </c>
      <c r="D199" s="113"/>
      <c r="E199" s="113"/>
      <c r="F199" s="115"/>
      <c r="G199" s="125" t="s">
        <v>1690</v>
      </c>
      <c r="H199" s="133"/>
      <c r="I199" s="117"/>
      <c r="J199" s="113" t="s">
        <v>117</v>
      </c>
      <c r="K199" s="125" t="s">
        <v>246</v>
      </c>
      <c r="L199" s="113" t="s">
        <v>96</v>
      </c>
      <c r="M199" s="113">
        <v>1</v>
      </c>
      <c r="N199" s="113"/>
      <c r="O199" s="113"/>
      <c r="P199" s="118"/>
      <c r="Q199" s="119"/>
      <c r="R199" s="119"/>
      <c r="S199" s="119"/>
      <c r="T199" s="120">
        <f t="shared" si="127"/>
        <v>0</v>
      </c>
      <c r="U199" s="121">
        <f t="shared" si="128"/>
        <v>6.1</v>
      </c>
      <c r="V199" s="126"/>
      <c r="W199" s="126"/>
      <c r="X199" s="121">
        <f t="shared" si="129"/>
        <v>6.1</v>
      </c>
      <c r="Y199" s="122">
        <f t="shared" si="130"/>
        <v>0</v>
      </c>
      <c r="Z199" s="76">
        <v>1</v>
      </c>
      <c r="AA199" s="76"/>
      <c r="AB199" s="76">
        <v>2</v>
      </c>
      <c r="AC199" s="76"/>
      <c r="AD199" s="76">
        <v>1</v>
      </c>
      <c r="AE199" s="76"/>
      <c r="AF199" s="76"/>
      <c r="AG199" s="76">
        <v>2</v>
      </c>
      <c r="AH199" s="76">
        <v>9</v>
      </c>
      <c r="AI199" s="76"/>
      <c r="AJ199" s="76"/>
      <c r="AK199" s="76"/>
      <c r="AL199" s="76"/>
      <c r="AM199" s="76"/>
      <c r="AN199" s="76"/>
      <c r="AO199" s="76"/>
      <c r="AP199" s="76"/>
      <c r="AQ199" s="76"/>
      <c r="AR199" s="76"/>
      <c r="AS199" s="76"/>
      <c r="AT199" s="76"/>
      <c r="AU199" s="76"/>
      <c r="AV199" s="76"/>
      <c r="AW199" s="76"/>
      <c r="AX199" s="76"/>
      <c r="AY199" s="76"/>
      <c r="AZ199" s="76"/>
      <c r="BA199" s="76"/>
      <c r="BB199" s="76"/>
      <c r="BC199" s="76"/>
      <c r="BD199" s="123">
        <f t="shared" si="131"/>
        <v>0</v>
      </c>
      <c r="BE199" s="123">
        <f t="shared" si="132"/>
        <v>0</v>
      </c>
      <c r="BF199" s="123">
        <f t="shared" si="133"/>
        <v>0</v>
      </c>
      <c r="BG199" s="198"/>
      <c r="BH199" s="124"/>
      <c r="BI199" s="123">
        <f t="shared" si="109"/>
        <v>0</v>
      </c>
      <c r="BJ199" s="112" t="str">
        <f t="shared" si="95"/>
        <v>7.4 - WDOTUM0100 - Error Log</v>
      </c>
      <c r="BK199" s="112"/>
      <c r="BL199">
        <v>3</v>
      </c>
      <c r="BM199" t="s">
        <v>1691</v>
      </c>
      <c r="BN199">
        <v>0</v>
      </c>
      <c r="BO199" t="s">
        <v>588</v>
      </c>
      <c r="BP199">
        <v>0</v>
      </c>
      <c r="BQ199" t="s">
        <v>588</v>
      </c>
      <c r="BR199">
        <v>0</v>
      </c>
      <c r="BS199" t="s">
        <v>588</v>
      </c>
      <c r="BT199">
        <v>0</v>
      </c>
      <c r="BU199" t="s">
        <v>588</v>
      </c>
      <c r="BV199">
        <v>0</v>
      </c>
      <c r="BW199" t="s">
        <v>588</v>
      </c>
      <c r="BX199">
        <v>0</v>
      </c>
      <c r="BY199" t="s">
        <v>588</v>
      </c>
      <c r="BZ199">
        <v>3</v>
      </c>
      <c r="CA199" t="s">
        <v>1691</v>
      </c>
      <c r="CB199">
        <v>3</v>
      </c>
      <c r="CC199">
        <v>1</v>
      </c>
      <c r="CD199" t="s">
        <v>1692</v>
      </c>
      <c r="CE199">
        <v>3</v>
      </c>
      <c r="CF199" t="s">
        <v>1693</v>
      </c>
      <c r="CG199">
        <v>0</v>
      </c>
      <c r="CH199" t="s">
        <v>588</v>
      </c>
      <c r="CI199">
        <v>-1</v>
      </c>
      <c r="CJ199">
        <v>-1</v>
      </c>
      <c r="CK199">
        <v>0</v>
      </c>
      <c r="CL199" t="s">
        <v>588</v>
      </c>
      <c r="CM199">
        <v>0</v>
      </c>
      <c r="CN199" t="s">
        <v>588</v>
      </c>
      <c r="CO199">
        <v>0</v>
      </c>
      <c r="CP199" t="s">
        <v>588</v>
      </c>
      <c r="CQ199">
        <v>2</v>
      </c>
      <c r="CR199" t="s">
        <v>1694</v>
      </c>
      <c r="CS199">
        <v>0</v>
      </c>
      <c r="CT199" t="s">
        <v>588</v>
      </c>
      <c r="CU199">
        <v>1</v>
      </c>
      <c r="CV199" t="s">
        <v>708</v>
      </c>
      <c r="CW199">
        <v>9</v>
      </c>
      <c r="CX199" t="s">
        <v>1695</v>
      </c>
      <c r="CY199">
        <v>-1</v>
      </c>
      <c r="CZ199">
        <v>-1</v>
      </c>
      <c r="DA199">
        <v>-1</v>
      </c>
      <c r="DB199">
        <v>-1</v>
      </c>
      <c r="DC199">
        <v>-1</v>
      </c>
      <c r="DD199">
        <v>0</v>
      </c>
    </row>
    <row r="200" spans="1:108" s="111" customFormat="1" ht="18" hidden="1" customHeight="1" outlineLevel="1">
      <c r="A200" s="190">
        <f t="shared" si="94"/>
        <v>0</v>
      </c>
      <c r="B200" s="114">
        <v>7</v>
      </c>
      <c r="C200" s="113">
        <v>5</v>
      </c>
      <c r="D200" s="113"/>
      <c r="E200" s="113"/>
      <c r="F200" s="115"/>
      <c r="G200" s="125" t="s">
        <v>1696</v>
      </c>
      <c r="H200" s="133"/>
      <c r="I200" s="117"/>
      <c r="J200" s="113" t="s">
        <v>117</v>
      </c>
      <c r="K200" s="125" t="s">
        <v>247</v>
      </c>
      <c r="L200" s="113" t="s">
        <v>96</v>
      </c>
      <c r="M200" s="113">
        <v>1</v>
      </c>
      <c r="N200" s="113"/>
      <c r="O200" s="113"/>
      <c r="P200" s="118"/>
      <c r="Q200" s="119"/>
      <c r="R200" s="119"/>
      <c r="S200" s="119"/>
      <c r="T200" s="120">
        <f t="shared" si="127"/>
        <v>0</v>
      </c>
      <c r="U200" s="121">
        <f t="shared" si="128"/>
        <v>5.4</v>
      </c>
      <c r="V200" s="126"/>
      <c r="W200" s="126"/>
      <c r="X200" s="121">
        <f t="shared" si="129"/>
        <v>5.4</v>
      </c>
      <c r="Y200" s="122">
        <f t="shared" si="130"/>
        <v>0</v>
      </c>
      <c r="Z200" s="76">
        <v>1</v>
      </c>
      <c r="AA200" s="76"/>
      <c r="AB200" s="76">
        <v>1</v>
      </c>
      <c r="AC200" s="76"/>
      <c r="AD200" s="76">
        <v>1</v>
      </c>
      <c r="AE200" s="76"/>
      <c r="AF200" s="76"/>
      <c r="AG200" s="76">
        <v>3</v>
      </c>
      <c r="AH200" s="76">
        <v>8</v>
      </c>
      <c r="AI200" s="76"/>
      <c r="AJ200" s="76"/>
      <c r="AK200" s="76"/>
      <c r="AL200" s="76"/>
      <c r="AM200" s="76"/>
      <c r="AN200" s="76"/>
      <c r="AO200" s="76"/>
      <c r="AP200" s="76"/>
      <c r="AQ200" s="76"/>
      <c r="AR200" s="76"/>
      <c r="AS200" s="76"/>
      <c r="AT200" s="76"/>
      <c r="AU200" s="76"/>
      <c r="AV200" s="76"/>
      <c r="AW200" s="76"/>
      <c r="AX200" s="76"/>
      <c r="AY200" s="76"/>
      <c r="AZ200" s="76"/>
      <c r="BA200" s="76"/>
      <c r="BB200" s="76"/>
      <c r="BC200" s="76"/>
      <c r="BD200" s="123">
        <f t="shared" si="131"/>
        <v>0</v>
      </c>
      <c r="BE200" s="123">
        <f t="shared" si="132"/>
        <v>0</v>
      </c>
      <c r="BF200" s="123">
        <f t="shared" si="133"/>
        <v>0</v>
      </c>
      <c r="BG200" s="198"/>
      <c r="BH200" s="124"/>
      <c r="BI200" s="123">
        <f t="shared" si="109"/>
        <v>0</v>
      </c>
      <c r="BJ200" s="112" t="str">
        <f t="shared" si="95"/>
        <v>7.5 - WDOTUM0110 - Process Control</v>
      </c>
      <c r="BK200" s="112"/>
      <c r="BL200">
        <v>2</v>
      </c>
      <c r="BM200" t="s">
        <v>593</v>
      </c>
      <c r="BN200">
        <v>0</v>
      </c>
      <c r="BO200" t="s">
        <v>588</v>
      </c>
      <c r="BP200">
        <v>0</v>
      </c>
      <c r="BQ200" t="s">
        <v>588</v>
      </c>
      <c r="BR200">
        <v>0</v>
      </c>
      <c r="BS200" t="s">
        <v>588</v>
      </c>
      <c r="BT200">
        <v>0</v>
      </c>
      <c r="BU200" t="s">
        <v>588</v>
      </c>
      <c r="BV200">
        <v>0</v>
      </c>
      <c r="BW200" t="s">
        <v>588</v>
      </c>
      <c r="BX200">
        <v>0</v>
      </c>
      <c r="BY200" t="s">
        <v>588</v>
      </c>
      <c r="BZ200">
        <v>2</v>
      </c>
      <c r="CA200" t="s">
        <v>593</v>
      </c>
      <c r="CB200">
        <v>2</v>
      </c>
      <c r="CC200">
        <v>1</v>
      </c>
      <c r="CD200" t="s">
        <v>694</v>
      </c>
      <c r="CE200">
        <v>6</v>
      </c>
      <c r="CF200" t="s">
        <v>1697</v>
      </c>
      <c r="CG200">
        <v>0</v>
      </c>
      <c r="CH200" t="s">
        <v>588</v>
      </c>
      <c r="CI200">
        <v>-1</v>
      </c>
      <c r="CJ200">
        <v>-1</v>
      </c>
      <c r="CK200">
        <v>0</v>
      </c>
      <c r="CL200" t="s">
        <v>588</v>
      </c>
      <c r="CM200">
        <v>0</v>
      </c>
      <c r="CN200" t="s">
        <v>588</v>
      </c>
      <c r="CO200">
        <v>0</v>
      </c>
      <c r="CP200" t="s">
        <v>588</v>
      </c>
      <c r="CQ200">
        <v>3</v>
      </c>
      <c r="CR200" t="s">
        <v>1698</v>
      </c>
      <c r="CS200">
        <v>0</v>
      </c>
      <c r="CT200" t="s">
        <v>588</v>
      </c>
      <c r="CU200">
        <v>1</v>
      </c>
      <c r="CV200" t="s">
        <v>708</v>
      </c>
      <c r="CW200">
        <v>8</v>
      </c>
      <c r="CX200" t="s">
        <v>1699</v>
      </c>
      <c r="CY200">
        <v>-1</v>
      </c>
      <c r="CZ200">
        <v>-1</v>
      </c>
      <c r="DA200">
        <v>-1</v>
      </c>
      <c r="DB200">
        <v>-1</v>
      </c>
      <c r="DC200">
        <v>-1</v>
      </c>
      <c r="DD200">
        <v>0</v>
      </c>
    </row>
    <row r="201" spans="1:108" s="111" customFormat="1" ht="18" customHeight="1" outlineLevel="1">
      <c r="A201" s="190">
        <f t="shared" si="94"/>
        <v>0.45000000000000007</v>
      </c>
      <c r="B201" s="114">
        <v>7</v>
      </c>
      <c r="C201" s="113">
        <v>6</v>
      </c>
      <c r="D201" s="113"/>
      <c r="E201" s="113"/>
      <c r="F201" s="115"/>
      <c r="G201" s="125" t="s">
        <v>1700</v>
      </c>
      <c r="H201" s="133" t="s">
        <v>2611</v>
      </c>
      <c r="I201" s="117"/>
      <c r="J201" s="113" t="s">
        <v>2593</v>
      </c>
      <c r="K201" s="125" t="s">
        <v>248</v>
      </c>
      <c r="L201" s="113" t="s">
        <v>96</v>
      </c>
      <c r="M201" s="113">
        <v>1</v>
      </c>
      <c r="N201" s="113"/>
      <c r="O201" s="113"/>
      <c r="P201" s="118"/>
      <c r="Q201" s="119"/>
      <c r="R201" s="119"/>
      <c r="S201" s="119"/>
      <c r="T201" s="120">
        <f t="shared" si="127"/>
        <v>0</v>
      </c>
      <c r="U201" s="121">
        <f t="shared" si="128"/>
        <v>7.5</v>
      </c>
      <c r="V201" s="126"/>
      <c r="W201" s="126">
        <v>0.3</v>
      </c>
      <c r="X201" s="121">
        <f t="shared" si="129"/>
        <v>2.25</v>
      </c>
      <c r="Y201" s="122">
        <f t="shared" si="130"/>
        <v>2.2500000000000003E-2</v>
      </c>
      <c r="Z201" s="76">
        <v>1</v>
      </c>
      <c r="AA201" s="76">
        <v>1</v>
      </c>
      <c r="AB201" s="76">
        <v>1</v>
      </c>
      <c r="AC201" s="76"/>
      <c r="AD201" s="76">
        <v>1</v>
      </c>
      <c r="AE201" s="76">
        <v>1</v>
      </c>
      <c r="AF201" s="76"/>
      <c r="AG201" s="76">
        <v>8</v>
      </c>
      <c r="AH201" s="76">
        <v>9</v>
      </c>
      <c r="AI201" s="76"/>
      <c r="AJ201" s="76"/>
      <c r="AK201" s="76"/>
      <c r="AL201" s="76"/>
      <c r="AM201" s="76"/>
      <c r="AN201" s="76"/>
      <c r="AO201" s="76"/>
      <c r="AP201" s="76"/>
      <c r="AQ201" s="76"/>
      <c r="AR201" s="76"/>
      <c r="AS201" s="76"/>
      <c r="AT201" s="76"/>
      <c r="AU201" s="76"/>
      <c r="AV201" s="76"/>
      <c r="AW201" s="76"/>
      <c r="AX201" s="76"/>
      <c r="AY201" s="76"/>
      <c r="AZ201" s="76"/>
      <c r="BA201" s="76"/>
      <c r="BB201" s="76"/>
      <c r="BC201" s="76"/>
      <c r="BD201" s="123">
        <f t="shared" si="131"/>
        <v>0</v>
      </c>
      <c r="BE201" s="123">
        <f t="shared" si="132"/>
        <v>0</v>
      </c>
      <c r="BF201" s="123">
        <f t="shared" si="133"/>
        <v>0.45000000000000007</v>
      </c>
      <c r="BG201" s="198"/>
      <c r="BH201" s="124"/>
      <c r="BI201" s="123">
        <f t="shared" si="109"/>
        <v>0.45000000000000007</v>
      </c>
      <c r="BJ201" s="112" t="str">
        <f t="shared" si="95"/>
        <v>7.6 - WDOTUM0120 - Mail Maintenance</v>
      </c>
      <c r="BK201" s="112"/>
      <c r="BL201">
        <v>2</v>
      </c>
      <c r="BM201" t="s">
        <v>1701</v>
      </c>
      <c r="BN201">
        <v>0</v>
      </c>
      <c r="BO201" t="s">
        <v>588</v>
      </c>
      <c r="BP201">
        <v>0</v>
      </c>
      <c r="BQ201" t="s">
        <v>588</v>
      </c>
      <c r="BR201">
        <v>1</v>
      </c>
      <c r="BS201" t="s">
        <v>1702</v>
      </c>
      <c r="BT201">
        <v>0</v>
      </c>
      <c r="BU201" t="s">
        <v>588</v>
      </c>
      <c r="BV201">
        <v>1</v>
      </c>
      <c r="BW201" t="s">
        <v>1702</v>
      </c>
      <c r="BX201">
        <v>1</v>
      </c>
      <c r="BY201" t="s">
        <v>1702</v>
      </c>
      <c r="BZ201">
        <v>2</v>
      </c>
      <c r="CA201" t="s">
        <v>1701</v>
      </c>
      <c r="CB201">
        <v>4</v>
      </c>
      <c r="CC201">
        <v>1</v>
      </c>
      <c r="CD201" t="s">
        <v>1703</v>
      </c>
      <c r="CE201">
        <v>9</v>
      </c>
      <c r="CF201" t="s">
        <v>1704</v>
      </c>
      <c r="CG201">
        <v>0</v>
      </c>
      <c r="CH201" t="s">
        <v>588</v>
      </c>
      <c r="CI201">
        <v>-1</v>
      </c>
      <c r="CJ201">
        <v>-1</v>
      </c>
      <c r="CK201">
        <v>0</v>
      </c>
      <c r="CL201" t="s">
        <v>588</v>
      </c>
      <c r="CM201">
        <v>0</v>
      </c>
      <c r="CN201" t="s">
        <v>588</v>
      </c>
      <c r="CO201">
        <v>0</v>
      </c>
      <c r="CP201" t="s">
        <v>588</v>
      </c>
      <c r="CQ201">
        <v>8</v>
      </c>
      <c r="CR201" t="s">
        <v>1705</v>
      </c>
      <c r="CS201">
        <v>1</v>
      </c>
      <c r="CT201" t="s">
        <v>1706</v>
      </c>
      <c r="CU201">
        <v>5</v>
      </c>
      <c r="CV201" t="s">
        <v>1707</v>
      </c>
      <c r="CW201">
        <v>9</v>
      </c>
      <c r="CX201" t="s">
        <v>1708</v>
      </c>
      <c r="CY201">
        <v>-1</v>
      </c>
      <c r="CZ201">
        <v>-1</v>
      </c>
      <c r="DA201">
        <v>-1</v>
      </c>
      <c r="DB201">
        <v>-1</v>
      </c>
      <c r="DC201">
        <v>-1</v>
      </c>
      <c r="DD201">
        <v>0</v>
      </c>
    </row>
    <row r="202" spans="1:108" s="111" customFormat="1" ht="18" hidden="1" customHeight="1" outlineLevel="1">
      <c r="A202" s="190">
        <f t="shared" si="94"/>
        <v>0</v>
      </c>
      <c r="B202" s="114">
        <v>7</v>
      </c>
      <c r="C202" s="113">
        <v>6</v>
      </c>
      <c r="D202" s="113">
        <v>1</v>
      </c>
      <c r="E202" s="113"/>
      <c r="F202" s="115"/>
      <c r="G202" s="125" t="s">
        <v>461</v>
      </c>
      <c r="H202" s="133"/>
      <c r="I202" s="117"/>
      <c r="J202" s="113" t="s">
        <v>117</v>
      </c>
      <c r="K202" s="125" t="s">
        <v>249</v>
      </c>
      <c r="L202" s="113" t="s">
        <v>96</v>
      </c>
      <c r="M202" s="113">
        <v>1</v>
      </c>
      <c r="N202" s="113"/>
      <c r="O202" s="113"/>
      <c r="P202" s="118"/>
      <c r="Q202" s="119"/>
      <c r="R202" s="119"/>
      <c r="S202" s="119"/>
      <c r="T202" s="120">
        <f>(IF(L202&lt;&gt;"M",0, IF(J202="New Function", (IF(Q202&lt;&gt;"",Q202,0)*(IF(R202&lt;&gt;"",R202,1)*IF(S202&lt;&gt;"",S202,1))), IF(J202="Modified Function", (IF(Q202&lt;&gt;"",Q202,0)*(IF(R202&lt;&gt;"",R202,1)*IF(S202&lt;&gt;"",0.9*S202+0.1,1))), IF(J202="BCT Testing Function", (IF(Q202&lt;&gt;"",Q202,0)*(IF(R202&lt;&gt;"",R202,1)*0.05*IF(S202&lt;&gt;"",S202,1))), 0)))))</f>
        <v>0</v>
      </c>
      <c r="U202" s="121">
        <f t="shared" si="128"/>
        <v>4.5999999999999996</v>
      </c>
      <c r="V202" s="126"/>
      <c r="W202" s="126"/>
      <c r="X202" s="121">
        <f xml:space="preserve"> U202*IF(W202&lt;&gt;"",W202,1)</f>
        <v>4.5999999999999996</v>
      </c>
      <c r="Y202" s="122">
        <f t="shared" si="130"/>
        <v>0</v>
      </c>
      <c r="Z202" s="76">
        <v>1</v>
      </c>
      <c r="AA202" s="76"/>
      <c r="AB202" s="76"/>
      <c r="AC202" s="76"/>
      <c r="AD202" s="76"/>
      <c r="AE202" s="76"/>
      <c r="AF202" s="76"/>
      <c r="AG202" s="76">
        <v>3</v>
      </c>
      <c r="AH202" s="76">
        <v>7</v>
      </c>
      <c r="AI202" s="76"/>
      <c r="AJ202" s="76"/>
      <c r="AK202" s="76"/>
      <c r="AL202" s="76"/>
      <c r="AM202" s="76"/>
      <c r="AN202" s="76"/>
      <c r="AO202" s="76"/>
      <c r="AP202" s="76"/>
      <c r="AQ202" s="76"/>
      <c r="AR202" s="76"/>
      <c r="AS202" s="76"/>
      <c r="AT202" s="76"/>
      <c r="AU202" s="76"/>
      <c r="AV202" s="76"/>
      <c r="AW202" s="76"/>
      <c r="AX202" s="76"/>
      <c r="AY202" s="76"/>
      <c r="AZ202" s="76"/>
      <c r="BA202" s="76"/>
      <c r="BB202" s="76"/>
      <c r="BC202" s="76"/>
      <c r="BD202" s="123">
        <f t="shared" si="131"/>
        <v>0</v>
      </c>
      <c r="BE202" s="123">
        <f t="shared" si="132"/>
        <v>0</v>
      </c>
      <c r="BF202" s="123">
        <f t="shared" si="133"/>
        <v>0</v>
      </c>
      <c r="BG202" s="198"/>
      <c r="BH202" s="124"/>
      <c r="BI202" s="123">
        <f>BE202+BF202+BD202</f>
        <v>0</v>
      </c>
      <c r="BJ202" s="112" t="str">
        <f t="shared" si="95"/>
        <v>7.6.1 - WDOTUM0121 - LookUp for E-Mail</v>
      </c>
      <c r="BK202" s="112"/>
      <c r="BL202">
        <v>1</v>
      </c>
      <c r="BM202" t="s">
        <v>643</v>
      </c>
      <c r="BN202">
        <v>1</v>
      </c>
      <c r="BO202" t="s">
        <v>775</v>
      </c>
      <c r="BP202">
        <v>0</v>
      </c>
      <c r="BQ202" t="s">
        <v>588</v>
      </c>
      <c r="BR202">
        <v>0</v>
      </c>
      <c r="BS202" t="s">
        <v>588</v>
      </c>
      <c r="BT202">
        <v>0</v>
      </c>
      <c r="BU202" t="s">
        <v>588</v>
      </c>
      <c r="BV202">
        <v>0</v>
      </c>
      <c r="BW202" t="s">
        <v>588</v>
      </c>
      <c r="BX202">
        <v>0</v>
      </c>
      <c r="BY202" t="s">
        <v>588</v>
      </c>
      <c r="BZ202">
        <v>1</v>
      </c>
      <c r="CA202" t="s">
        <v>643</v>
      </c>
      <c r="CB202">
        <v>1</v>
      </c>
      <c r="CC202">
        <v>0</v>
      </c>
      <c r="CD202" t="s">
        <v>588</v>
      </c>
      <c r="CE202">
        <v>2</v>
      </c>
      <c r="CF202" t="s">
        <v>1709</v>
      </c>
      <c r="CG202">
        <v>0</v>
      </c>
      <c r="CH202" t="s">
        <v>588</v>
      </c>
      <c r="CI202">
        <v>-1</v>
      </c>
      <c r="CJ202">
        <v>-1</v>
      </c>
      <c r="CK202">
        <v>0</v>
      </c>
      <c r="CL202" t="s">
        <v>588</v>
      </c>
      <c r="CM202">
        <v>0</v>
      </c>
      <c r="CN202" t="s">
        <v>588</v>
      </c>
      <c r="CO202">
        <v>1</v>
      </c>
      <c r="CP202" t="s">
        <v>1710</v>
      </c>
      <c r="CQ202">
        <v>3</v>
      </c>
      <c r="CR202" t="s">
        <v>1711</v>
      </c>
      <c r="CS202">
        <v>0</v>
      </c>
      <c r="CT202" t="s">
        <v>588</v>
      </c>
      <c r="CU202">
        <v>8</v>
      </c>
      <c r="CV202" t="s">
        <v>1712</v>
      </c>
      <c r="CW202">
        <v>7</v>
      </c>
      <c r="CX202" t="s">
        <v>1713</v>
      </c>
      <c r="CY202">
        <v>-1</v>
      </c>
      <c r="CZ202">
        <v>-1</v>
      </c>
      <c r="DA202">
        <v>-1</v>
      </c>
      <c r="DB202">
        <v>-1</v>
      </c>
      <c r="DC202">
        <v>-1</v>
      </c>
      <c r="DD202">
        <v>0</v>
      </c>
    </row>
    <row r="203" spans="1:108" s="111" customFormat="1" ht="18" hidden="1" customHeight="1" outlineLevel="1">
      <c r="A203" s="190">
        <f t="shared" si="94"/>
        <v>0</v>
      </c>
      <c r="B203" s="114">
        <v>7</v>
      </c>
      <c r="C203" s="113">
        <v>7</v>
      </c>
      <c r="D203" s="113"/>
      <c r="E203" s="113"/>
      <c r="F203" s="115"/>
      <c r="G203" s="125" t="s">
        <v>1714</v>
      </c>
      <c r="H203" s="133"/>
      <c r="I203" s="117"/>
      <c r="J203" s="113" t="s">
        <v>117</v>
      </c>
      <c r="K203" s="125" t="s">
        <v>250</v>
      </c>
      <c r="L203" s="113" t="s">
        <v>96</v>
      </c>
      <c r="M203" s="113">
        <v>1</v>
      </c>
      <c r="N203" s="113"/>
      <c r="O203" s="113"/>
      <c r="P203" s="118"/>
      <c r="Q203" s="119"/>
      <c r="R203" s="119"/>
      <c r="S203" s="119"/>
      <c r="T203" s="120">
        <f t="shared" si="127"/>
        <v>0</v>
      </c>
      <c r="U203" s="121">
        <f t="shared" si="128"/>
        <v>6.5</v>
      </c>
      <c r="V203" s="126"/>
      <c r="W203" s="126"/>
      <c r="X203" s="121">
        <f t="shared" si="129"/>
        <v>6.5</v>
      </c>
      <c r="Y203" s="122">
        <f t="shared" si="130"/>
        <v>0</v>
      </c>
      <c r="Z203" s="76">
        <v>1</v>
      </c>
      <c r="AA203" s="76">
        <v>1</v>
      </c>
      <c r="AB203" s="76">
        <v>1</v>
      </c>
      <c r="AC203" s="76"/>
      <c r="AD203" s="76">
        <v>1</v>
      </c>
      <c r="AE203" s="76"/>
      <c r="AF203" s="76"/>
      <c r="AG203" s="76">
        <v>6</v>
      </c>
      <c r="AH203" s="76">
        <v>8</v>
      </c>
      <c r="AI203" s="76"/>
      <c r="AJ203" s="76"/>
      <c r="AK203" s="76"/>
      <c r="AL203" s="76"/>
      <c r="AM203" s="76"/>
      <c r="AN203" s="76"/>
      <c r="AO203" s="76"/>
      <c r="AP203" s="76"/>
      <c r="AQ203" s="76"/>
      <c r="AR203" s="76"/>
      <c r="AS203" s="76"/>
      <c r="AT203" s="76"/>
      <c r="AU203" s="76"/>
      <c r="AV203" s="76"/>
      <c r="AW203" s="76"/>
      <c r="AX203" s="76"/>
      <c r="AY203" s="76"/>
      <c r="AZ203" s="76"/>
      <c r="BA203" s="76"/>
      <c r="BB203" s="76"/>
      <c r="BC203" s="76"/>
      <c r="BD203" s="123">
        <f t="shared" si="131"/>
        <v>0</v>
      </c>
      <c r="BE203" s="123">
        <f t="shared" si="132"/>
        <v>0</v>
      </c>
      <c r="BF203" s="123">
        <f t="shared" si="133"/>
        <v>0</v>
      </c>
      <c r="BG203" s="198"/>
      <c r="BH203" s="124"/>
      <c r="BI203" s="123">
        <f t="shared" si="109"/>
        <v>0</v>
      </c>
      <c r="BJ203" s="112" t="str">
        <f t="shared" si="95"/>
        <v>7.7 - WDOTUM0130 - FTP Maintenance</v>
      </c>
      <c r="BK203" s="112"/>
      <c r="BL203">
        <v>2</v>
      </c>
      <c r="BM203" t="s">
        <v>1715</v>
      </c>
      <c r="BN203">
        <v>0</v>
      </c>
      <c r="BO203" t="s">
        <v>588</v>
      </c>
      <c r="BP203">
        <v>0</v>
      </c>
      <c r="BQ203" t="s">
        <v>588</v>
      </c>
      <c r="BR203">
        <v>1</v>
      </c>
      <c r="BS203" t="s">
        <v>1716</v>
      </c>
      <c r="BT203">
        <v>0</v>
      </c>
      <c r="BU203" t="s">
        <v>588</v>
      </c>
      <c r="BV203">
        <v>1</v>
      </c>
      <c r="BW203" t="s">
        <v>1716</v>
      </c>
      <c r="BX203">
        <v>1</v>
      </c>
      <c r="BY203" t="s">
        <v>1716</v>
      </c>
      <c r="BZ203">
        <v>2</v>
      </c>
      <c r="CA203" t="s">
        <v>1715</v>
      </c>
      <c r="CB203">
        <v>4</v>
      </c>
      <c r="CC203">
        <v>1</v>
      </c>
      <c r="CD203" t="s">
        <v>1703</v>
      </c>
      <c r="CE203">
        <v>7</v>
      </c>
      <c r="CF203" t="s">
        <v>1717</v>
      </c>
      <c r="CG203">
        <v>0</v>
      </c>
      <c r="CH203" t="s">
        <v>588</v>
      </c>
      <c r="CI203">
        <v>-1</v>
      </c>
      <c r="CJ203">
        <v>-1</v>
      </c>
      <c r="CK203">
        <v>0</v>
      </c>
      <c r="CL203" t="s">
        <v>588</v>
      </c>
      <c r="CM203">
        <v>0</v>
      </c>
      <c r="CN203" t="s">
        <v>588</v>
      </c>
      <c r="CO203">
        <v>0</v>
      </c>
      <c r="CP203" t="s">
        <v>588</v>
      </c>
      <c r="CQ203">
        <v>6</v>
      </c>
      <c r="CR203" t="s">
        <v>1718</v>
      </c>
      <c r="CS203">
        <v>0</v>
      </c>
      <c r="CT203" t="s">
        <v>588</v>
      </c>
      <c r="CU203">
        <v>4</v>
      </c>
      <c r="CV203" t="s">
        <v>1719</v>
      </c>
      <c r="CW203">
        <v>8</v>
      </c>
      <c r="CX203" t="s">
        <v>1720</v>
      </c>
      <c r="CY203">
        <v>-1</v>
      </c>
      <c r="CZ203">
        <v>-1</v>
      </c>
      <c r="DA203">
        <v>-1</v>
      </c>
      <c r="DB203">
        <v>-1</v>
      </c>
      <c r="DC203">
        <v>-1</v>
      </c>
      <c r="DD203">
        <v>0</v>
      </c>
    </row>
    <row r="204" spans="1:108" s="111" customFormat="1" ht="18" hidden="1" customHeight="1" outlineLevel="1">
      <c r="A204" s="190">
        <f t="shared" si="94"/>
        <v>0</v>
      </c>
      <c r="B204" s="114">
        <v>8</v>
      </c>
      <c r="C204" s="113"/>
      <c r="D204" s="113"/>
      <c r="E204" s="113"/>
      <c r="F204" s="115"/>
      <c r="G204" s="130" t="s">
        <v>251</v>
      </c>
      <c r="H204" s="133"/>
      <c r="I204" s="117"/>
      <c r="J204" s="113"/>
      <c r="K204" s="191"/>
      <c r="L204" s="113"/>
      <c r="M204" s="113"/>
      <c r="N204" s="113"/>
      <c r="O204" s="113"/>
      <c r="P204" s="118"/>
      <c r="Q204" s="119"/>
      <c r="R204" s="119"/>
      <c r="S204" s="119"/>
      <c r="T204" s="120"/>
      <c r="U204" s="121"/>
      <c r="V204" s="121"/>
      <c r="W204" s="121"/>
      <c r="X204" s="121"/>
      <c r="Y204" s="122"/>
      <c r="Z204" s="76"/>
      <c r="AA204" s="76"/>
      <c r="AB204" s="76"/>
      <c r="AC204" s="76"/>
      <c r="AD204" s="76"/>
      <c r="AE204" s="76"/>
      <c r="AF204" s="76"/>
      <c r="AG204" s="76"/>
      <c r="AH204" s="76"/>
      <c r="AI204" s="76"/>
      <c r="AJ204" s="76"/>
      <c r="AK204" s="76"/>
      <c r="AL204" s="76"/>
      <c r="AM204" s="76"/>
      <c r="AN204" s="76"/>
      <c r="AO204" s="76"/>
      <c r="AP204" s="76"/>
      <c r="AQ204" s="76"/>
      <c r="AR204" s="76"/>
      <c r="AS204" s="76"/>
      <c r="AT204" s="76"/>
      <c r="AU204" s="76"/>
      <c r="AV204" s="76"/>
      <c r="AW204" s="76"/>
      <c r="AX204" s="76"/>
      <c r="AY204" s="76"/>
      <c r="AZ204" s="76"/>
      <c r="BA204" s="76"/>
      <c r="BB204" s="76"/>
      <c r="BC204" s="76"/>
      <c r="BD204" s="123"/>
      <c r="BE204" s="123"/>
      <c r="BF204" s="123"/>
      <c r="BG204" s="198"/>
      <c r="BH204" s="124"/>
      <c r="BI204" s="123">
        <f t="shared" si="109"/>
        <v>0</v>
      </c>
      <c r="BJ204" s="112" t="str">
        <f t="shared" si="95"/>
        <v>8 - User Profile</v>
      </c>
      <c r="BK204" s="112"/>
    </row>
    <row r="205" spans="1:108" s="111" customFormat="1" ht="18" hidden="1" customHeight="1" outlineLevel="1">
      <c r="A205" s="190">
        <f t="shared" si="94"/>
        <v>0</v>
      </c>
      <c r="B205" s="114">
        <v>8</v>
      </c>
      <c r="C205" s="113">
        <v>1</v>
      </c>
      <c r="D205" s="113"/>
      <c r="E205" s="113"/>
      <c r="F205" s="115"/>
      <c r="G205" s="125" t="s">
        <v>1721</v>
      </c>
      <c r="H205" s="133"/>
      <c r="I205" s="117"/>
      <c r="J205" s="113" t="s">
        <v>117</v>
      </c>
      <c r="K205" s="125" t="s">
        <v>252</v>
      </c>
      <c r="L205" s="113" t="s">
        <v>96</v>
      </c>
      <c r="M205" s="113">
        <v>1</v>
      </c>
      <c r="N205" s="113"/>
      <c r="O205" s="113"/>
      <c r="P205" s="118"/>
      <c r="Q205" s="119"/>
      <c r="R205" s="119"/>
      <c r="S205" s="119"/>
      <c r="T205" s="120">
        <f t="shared" ref="T205" si="134">(IF(L205&lt;&gt;"M",0, IF(J205="New Function", (IF(Q205&lt;&gt;"",Q205,0)*(IF(R205&lt;&gt;"",R205,1)*IF(S205&lt;&gt;"",S205,1))), IF(J205="Modified Function", (IF(Q205&lt;&gt;"",Q205,0)*(IF(R205&lt;&gt;"",R205,1)*IF(S205&lt;&gt;"",0.9*S205+0.1,1))), IF(J205="BCT Testing Function", (IF(Q205&lt;&gt;"",Q205,0)*(IF(R205&lt;&gt;"",R205,1)*0.05*IF(S205&lt;&gt;"",S205,1))), 0)))))</f>
        <v>0</v>
      </c>
      <c r="U205" s="121">
        <f>IF(L205&lt;&gt;"M",0,IF(M205=1,Z205+AA205+(AB205*0.2)+(AC205*0.3)+(AD205*0.1)+(AE205*0.5)+(AF205*0.1)+(ROUNDUP(AG205/5,0)*0.1)+(AH205*0.5)+AI205+AJ205+(AK205*0.5), IF(O205=1, AL205+(AM205*0.2)+(AN205*1)+(ROUNDUP(AO205/3,0)*0.1)+(AP205*0.5), (AQ205*1)+(AR205*0.3)+(AS205*0.1)+(ROUNDUP(AT205/3,0)*0.1)+(AU205*1)+(AV205*1)+(AW205*1)+(AX205*0.2)+(AY205*0.1)+(ROUNDUP(AZ205/3,0)*0.1)+(BA205*1)+(BB205*1)+(BC205*1))))</f>
        <v>3.1</v>
      </c>
      <c r="V205" s="126"/>
      <c r="W205" s="126"/>
      <c r="X205" s="121">
        <f t="shared" ref="X205" si="135" xml:space="preserve"> U205*IF(W205&lt;&gt;"",W205,1)</f>
        <v>3.1</v>
      </c>
      <c r="Y205" s="122">
        <f>IF(L205&lt;&gt;"M",0,( IF(J205="New Function", IF(M205=1,X205/$M$5,IF(N205=1,X205/$N$5,IF(O205=1,X205/$O$5,0))) * IF(V205&lt;&gt;"",V205,1), IF(J205= "Modified Function", (0.9*IF(V205&lt;&gt;"",V205,1)  + 0.1) * IF(M205=1,X205/$M$6,IF(N205=1,X205/$N$6,IF(O205=1,X205/$O$6,0))), IF(J205= "BCT Testing Function", 0.05*IF(V205&lt;&gt;"",V205,1) * IF(M205=1,X205/$M$6,IF(N205=1,X205/$N$6,IF(O205=1,X205/$O$6,0))), 0) )
 ) ))</f>
        <v>0</v>
      </c>
      <c r="Z205" s="76">
        <v>1</v>
      </c>
      <c r="AA205" s="76"/>
      <c r="AB205" s="76"/>
      <c r="AC205" s="76"/>
      <c r="AD205" s="76"/>
      <c r="AE205" s="76"/>
      <c r="AF205" s="76"/>
      <c r="AG205" s="76">
        <v>4</v>
      </c>
      <c r="AH205" s="76">
        <v>4</v>
      </c>
      <c r="AI205" s="76"/>
      <c r="AJ205" s="76"/>
      <c r="AK205" s="76"/>
      <c r="AL205" s="76"/>
      <c r="AM205" s="76"/>
      <c r="AN205" s="76"/>
      <c r="AO205" s="76"/>
      <c r="AP205" s="76"/>
      <c r="AQ205" s="76"/>
      <c r="AR205" s="76"/>
      <c r="AS205" s="76"/>
      <c r="AT205" s="76"/>
      <c r="AU205" s="76"/>
      <c r="AV205" s="76"/>
      <c r="AW205" s="76"/>
      <c r="AX205" s="76"/>
      <c r="AY205" s="76"/>
      <c r="AZ205" s="76"/>
      <c r="BA205" s="76"/>
      <c r="BB205" s="76"/>
      <c r="BC205" s="76"/>
      <c r="BD205" s="123">
        <f>IF(J205="BCT Testing Function", 0, $Y205*$BD$9*20)</f>
        <v>0</v>
      </c>
      <c r="BE205" s="123">
        <f>IF(J205="BCT Testing Function", 0, $Y205*$BE$9*20)</f>
        <v>0</v>
      </c>
      <c r="BF205" s="123">
        <f>IF(J205="BCT Testing Function", $Y205*20, $Y205*$BF$9*20)</f>
        <v>0</v>
      </c>
      <c r="BG205" s="198"/>
      <c r="BH205" s="124"/>
      <c r="BI205" s="123">
        <f t="shared" si="109"/>
        <v>0</v>
      </c>
      <c r="BJ205" s="112" t="str">
        <f t="shared" si="95"/>
        <v>8.1 - WDOTUP0010 - Change Password</v>
      </c>
      <c r="BK205" s="112"/>
      <c r="BL205">
        <v>1</v>
      </c>
      <c r="BM205" t="s">
        <v>1121</v>
      </c>
      <c r="BN205">
        <v>0</v>
      </c>
      <c r="BO205" t="s">
        <v>588</v>
      </c>
      <c r="BP205">
        <v>0</v>
      </c>
      <c r="BQ205" t="s">
        <v>588</v>
      </c>
      <c r="BR205">
        <v>0</v>
      </c>
      <c r="BS205" t="s">
        <v>588</v>
      </c>
      <c r="BT205">
        <v>0</v>
      </c>
      <c r="BU205" t="s">
        <v>588</v>
      </c>
      <c r="BV205">
        <v>0</v>
      </c>
      <c r="BW205" t="s">
        <v>588</v>
      </c>
      <c r="BX205">
        <v>0</v>
      </c>
      <c r="BY205" t="s">
        <v>588</v>
      </c>
      <c r="BZ205">
        <v>0</v>
      </c>
      <c r="CA205" t="s">
        <v>588</v>
      </c>
      <c r="CB205">
        <v>1</v>
      </c>
      <c r="CC205">
        <v>0</v>
      </c>
      <c r="CD205" t="s">
        <v>588</v>
      </c>
      <c r="CE205">
        <v>4</v>
      </c>
      <c r="CF205" t="s">
        <v>1722</v>
      </c>
      <c r="CG205">
        <v>0</v>
      </c>
      <c r="CH205" t="s">
        <v>588</v>
      </c>
      <c r="CI205">
        <v>-1</v>
      </c>
      <c r="CJ205">
        <v>-1</v>
      </c>
      <c r="CK205">
        <v>0</v>
      </c>
      <c r="CL205" t="s">
        <v>588</v>
      </c>
      <c r="CM205">
        <v>0</v>
      </c>
      <c r="CN205" t="s">
        <v>588</v>
      </c>
      <c r="CO205">
        <v>0</v>
      </c>
      <c r="CP205" t="s">
        <v>588</v>
      </c>
      <c r="CQ205">
        <v>4</v>
      </c>
      <c r="CR205" t="s">
        <v>1723</v>
      </c>
      <c r="CS205">
        <v>0</v>
      </c>
      <c r="CT205" t="s">
        <v>588</v>
      </c>
      <c r="CU205">
        <v>3</v>
      </c>
      <c r="CV205" t="s">
        <v>1667</v>
      </c>
      <c r="CW205">
        <v>4</v>
      </c>
      <c r="CX205" t="s">
        <v>1724</v>
      </c>
      <c r="CY205">
        <v>-1</v>
      </c>
      <c r="CZ205">
        <v>-1</v>
      </c>
      <c r="DA205">
        <v>-1</v>
      </c>
      <c r="DB205">
        <v>-1</v>
      </c>
      <c r="DC205">
        <v>-1</v>
      </c>
      <c r="DD205">
        <v>0</v>
      </c>
    </row>
    <row r="206" spans="1:108" s="111" customFormat="1" ht="18" hidden="1" customHeight="1" outlineLevel="1">
      <c r="A206" s="190">
        <f t="shared" si="94"/>
        <v>0</v>
      </c>
      <c r="B206" s="114">
        <v>9</v>
      </c>
      <c r="C206" s="113"/>
      <c r="D206" s="113"/>
      <c r="E206" s="113"/>
      <c r="F206" s="115"/>
      <c r="G206" s="130" t="s">
        <v>253</v>
      </c>
      <c r="H206" s="133"/>
      <c r="I206" s="129"/>
      <c r="J206" s="113"/>
      <c r="K206" s="191"/>
      <c r="L206" s="113"/>
      <c r="M206" s="113"/>
      <c r="N206" s="113"/>
      <c r="O206" s="113"/>
      <c r="P206" s="118"/>
      <c r="Q206" s="119"/>
      <c r="R206" s="119"/>
      <c r="S206" s="119"/>
      <c r="T206" s="120"/>
      <c r="U206" s="121"/>
      <c r="V206" s="132"/>
      <c r="W206" s="126"/>
      <c r="X206" s="121"/>
      <c r="Y206" s="122"/>
      <c r="Z206" s="76"/>
      <c r="AA206" s="76"/>
      <c r="AB206" s="76"/>
      <c r="AC206" s="76"/>
      <c r="AD206" s="76"/>
      <c r="AE206" s="76"/>
      <c r="AF206" s="76"/>
      <c r="AG206" s="76"/>
      <c r="AH206" s="76"/>
      <c r="AI206" s="76"/>
      <c r="AJ206" s="76"/>
      <c r="AK206" s="76"/>
      <c r="AL206" s="76"/>
      <c r="AM206" s="76"/>
      <c r="AN206" s="76"/>
      <c r="AO206" s="76"/>
      <c r="AP206" s="76"/>
      <c r="AQ206" s="76"/>
      <c r="AR206" s="76"/>
      <c r="AS206" s="76"/>
      <c r="AT206" s="76"/>
      <c r="AU206" s="76"/>
      <c r="AV206" s="76"/>
      <c r="AW206" s="76"/>
      <c r="AX206" s="76"/>
      <c r="AY206" s="76"/>
      <c r="AZ206" s="76"/>
      <c r="BA206" s="76"/>
      <c r="BB206" s="76"/>
      <c r="BC206" s="76"/>
      <c r="BD206" s="123"/>
      <c r="BE206" s="123"/>
      <c r="BF206" s="123"/>
      <c r="BG206" s="198"/>
      <c r="BH206" s="124"/>
      <c r="BI206" s="123">
        <f t="shared" si="109"/>
        <v>0</v>
      </c>
      <c r="BJ206" s="112" t="str">
        <f t="shared" si="95"/>
        <v>9 - Time Sheet</v>
      </c>
      <c r="BK206" s="112"/>
    </row>
    <row r="207" spans="1:108" s="111" customFormat="1" ht="18" hidden="1" customHeight="1" outlineLevel="1">
      <c r="A207" s="190">
        <f t="shared" si="94"/>
        <v>0</v>
      </c>
      <c r="B207" s="114">
        <v>9</v>
      </c>
      <c r="C207" s="113">
        <v>1</v>
      </c>
      <c r="D207" s="113"/>
      <c r="E207" s="113"/>
      <c r="F207" s="128"/>
      <c r="G207" s="125" t="s">
        <v>1725</v>
      </c>
      <c r="H207" s="133"/>
      <c r="I207" s="129"/>
      <c r="J207" s="113" t="s">
        <v>117</v>
      </c>
      <c r="K207" s="125" t="s">
        <v>254</v>
      </c>
      <c r="L207" s="113" t="s">
        <v>96</v>
      </c>
      <c r="M207" s="113">
        <v>1</v>
      </c>
      <c r="N207" s="113"/>
      <c r="O207" s="113"/>
      <c r="P207" s="118"/>
      <c r="Q207" s="119"/>
      <c r="R207" s="119"/>
      <c r="S207" s="119"/>
      <c r="T207" s="120">
        <f t="shared" ref="T207:T215" si="136">(IF(L207&lt;&gt;"M",0, IF(J207="New Function", (IF(Q207&lt;&gt;"",Q207,0)*(IF(R207&lt;&gt;"",R207,1)*IF(S207&lt;&gt;"",S207,1))), IF(J207="Modified Function", (IF(Q207&lt;&gt;"",Q207,0)*(IF(R207&lt;&gt;"",R207,1)*IF(S207&lt;&gt;"",0.9*S207+0.1,1))), IF(J207="BCT Testing Function", (IF(Q207&lt;&gt;"",Q207,0)*(IF(R207&lt;&gt;"",R207,1)*0.05*IF(S207&lt;&gt;"",S207,1))), 0)))))</f>
        <v>0</v>
      </c>
      <c r="U207" s="121">
        <f t="shared" ref="U207:U215" si="137">IF(L207&lt;&gt;"M",0,IF(M207=1,Z207+AA207+(AB207*0.2)+(AC207*0.3)+(AD207*0.1)+(AE207*0.5)+(AF207*0.1)+(ROUNDUP(AG207/5,0)*0.1)+(AH207*0.5)+AI207+AJ207+(AK207*0.5), IF(O207=1, AL207+(AM207*0.2)+(AN207*1)+(ROUNDUP(AO207/3,0)*0.1)+(AP207*0.5), (AQ207*1)+(AR207*0.3)+(AS207*0.1)+(ROUNDUP(AT207/3,0)*0.1)+(AU207*1)+(AV207*1)+(AW207*1)+(AX207*0.2)+(AY207*0.1)+(ROUNDUP(AZ207/3,0)*0.1)+(BA207*1)+(BB207*1)+(BC207*1))))</f>
        <v>15.4</v>
      </c>
      <c r="V207" s="126">
        <f>$V$10</f>
        <v>0.05</v>
      </c>
      <c r="W207" s="126">
        <v>0.5</v>
      </c>
      <c r="X207" s="121">
        <f xml:space="preserve"> U207*IF(W207&lt;&gt;"",W207,1)</f>
        <v>7.7</v>
      </c>
      <c r="Y207" s="122">
        <f t="shared" ref="Y207:Y215" si="138">IF(L207&lt;&gt;"M",0,( IF(J207="New Function", IF(M207=1,X207/$M$5,IF(N207=1,X207/$N$5,IF(O207=1,X207/$O$5,0))) * IF(V207&lt;&gt;"",V207,1), IF(J207= "Modified Function", (0.9*IF(V207&lt;&gt;"",V207,1)  + 0.1) * IF(M207=1,X207/$M$6,IF(N207=1,X207/$N$6,IF(O207=1,X207/$O$6,0))), IF(J207= "BCT Testing Function", 0.05*IF(V207&lt;&gt;"",V207,1) * IF(M207=1,X207/$M$6,IF(N207=1,X207/$N$6,IF(O207=1,X207/$O$6,0))), 0) )
 ) ))</f>
        <v>0</v>
      </c>
      <c r="Z207" s="76">
        <v>1</v>
      </c>
      <c r="AA207" s="76">
        <v>1</v>
      </c>
      <c r="AB207" s="76">
        <v>26</v>
      </c>
      <c r="AC207" s="76">
        <v>7</v>
      </c>
      <c r="AD207" s="76">
        <v>4</v>
      </c>
      <c r="AE207" s="76">
        <v>7</v>
      </c>
      <c r="AF207" s="76"/>
      <c r="AG207" s="76">
        <v>34</v>
      </c>
      <c r="AH207" s="76">
        <v>1</v>
      </c>
      <c r="AI207" s="76">
        <v>1</v>
      </c>
      <c r="AJ207" s="76"/>
      <c r="AK207" s="76"/>
      <c r="AL207" s="76"/>
      <c r="AM207" s="76"/>
      <c r="AN207" s="76"/>
      <c r="AO207" s="76"/>
      <c r="AP207" s="76"/>
      <c r="AQ207" s="76"/>
      <c r="AR207" s="76"/>
      <c r="AS207" s="76"/>
      <c r="AT207" s="76"/>
      <c r="AU207" s="76"/>
      <c r="AV207" s="76"/>
      <c r="AW207" s="76"/>
      <c r="AX207" s="76"/>
      <c r="AY207" s="76"/>
      <c r="AZ207" s="76"/>
      <c r="BA207" s="76"/>
      <c r="BB207" s="76"/>
      <c r="BC207" s="76"/>
      <c r="BD207" s="123">
        <f t="shared" ref="BD207:BD215" si="139">IF(J207="BCT Testing Function", 0, $Y207*$BD$9*20)</f>
        <v>0</v>
      </c>
      <c r="BE207" s="123">
        <f t="shared" ref="BE207:BE215" si="140">IF(J207="BCT Testing Function", 0, $Y207*$BE$9*20)</f>
        <v>0</v>
      </c>
      <c r="BF207" s="123">
        <f t="shared" ref="BF207:BF215" si="141">IF(J207="BCT Testing Function", $Y207*20, $Y207*$BF$9*20)</f>
        <v>0</v>
      </c>
      <c r="BG207" s="198"/>
      <c r="BH207" s="124"/>
      <c r="BI207" s="123">
        <f t="shared" si="109"/>
        <v>0</v>
      </c>
      <c r="BJ207" s="112" t="str">
        <f t="shared" si="95"/>
        <v>9.1 - WDOTTS0010 - Input Timesheet</v>
      </c>
      <c r="BK207" s="112" t="b">
        <f>ISNUMBER(SEARCH("FN_HOLIDAY",BO207))</f>
        <v>1</v>
      </c>
      <c r="BL207">
        <v>27</v>
      </c>
      <c r="BM207" t="s">
        <v>1726</v>
      </c>
      <c r="BN207">
        <v>19</v>
      </c>
      <c r="BO207" t="s">
        <v>1727</v>
      </c>
      <c r="BP207">
        <v>2</v>
      </c>
      <c r="BQ207" t="s">
        <v>1728</v>
      </c>
      <c r="BR207">
        <v>6</v>
      </c>
      <c r="BS207" t="s">
        <v>1729</v>
      </c>
      <c r="BT207">
        <v>7</v>
      </c>
      <c r="BU207" t="s">
        <v>1730</v>
      </c>
      <c r="BV207">
        <v>5</v>
      </c>
      <c r="BW207" t="s">
        <v>1731</v>
      </c>
      <c r="BX207">
        <v>8</v>
      </c>
      <c r="BY207" t="s">
        <v>1732</v>
      </c>
      <c r="BZ207">
        <v>29</v>
      </c>
      <c r="CA207" t="s">
        <v>1733</v>
      </c>
      <c r="CB207">
        <v>45</v>
      </c>
      <c r="CC207">
        <v>4</v>
      </c>
      <c r="CD207" t="s">
        <v>1734</v>
      </c>
      <c r="CE207">
        <v>1</v>
      </c>
      <c r="CF207" t="s">
        <v>1735</v>
      </c>
      <c r="CG207">
        <v>0</v>
      </c>
      <c r="CH207" t="s">
        <v>588</v>
      </c>
      <c r="CI207">
        <v>-1</v>
      </c>
      <c r="CJ207">
        <v>-1</v>
      </c>
      <c r="CK207">
        <v>0</v>
      </c>
      <c r="CL207" t="s">
        <v>588</v>
      </c>
      <c r="CM207">
        <v>0</v>
      </c>
      <c r="CN207" t="s">
        <v>588</v>
      </c>
      <c r="CO207">
        <v>4</v>
      </c>
      <c r="CP207" t="s">
        <v>1736</v>
      </c>
      <c r="CQ207">
        <v>34</v>
      </c>
      <c r="CR207" t="s">
        <v>1737</v>
      </c>
      <c r="CS207">
        <v>7</v>
      </c>
      <c r="CT207" t="s">
        <v>1738</v>
      </c>
      <c r="CU207">
        <v>112</v>
      </c>
      <c r="CV207" t="s">
        <v>1739</v>
      </c>
      <c r="CW207">
        <v>45</v>
      </c>
      <c r="CX207" t="s">
        <v>1740</v>
      </c>
      <c r="CY207">
        <v>-1</v>
      </c>
      <c r="CZ207">
        <v>-1</v>
      </c>
      <c r="DA207">
        <v>-1</v>
      </c>
      <c r="DB207">
        <v>-1</v>
      </c>
      <c r="DC207">
        <v>-1</v>
      </c>
      <c r="DD207">
        <v>0</v>
      </c>
    </row>
    <row r="208" spans="1:108" s="111" customFormat="1" ht="18" hidden="1" customHeight="1" outlineLevel="1">
      <c r="A208" s="190">
        <f t="shared" ref="A208:A271" si="142">BI208</f>
        <v>0</v>
      </c>
      <c r="B208" s="114">
        <v>9</v>
      </c>
      <c r="C208" s="113">
        <v>1</v>
      </c>
      <c r="D208" s="113">
        <v>1</v>
      </c>
      <c r="E208" s="113"/>
      <c r="F208" s="128"/>
      <c r="G208" s="125" t="s">
        <v>1741</v>
      </c>
      <c r="H208" s="133"/>
      <c r="I208" s="129"/>
      <c r="J208" s="113" t="s">
        <v>117</v>
      </c>
      <c r="K208" s="125" t="s">
        <v>255</v>
      </c>
      <c r="L208" s="113" t="s">
        <v>96</v>
      </c>
      <c r="M208" s="113">
        <v>1</v>
      </c>
      <c r="N208" s="113"/>
      <c r="O208" s="113"/>
      <c r="P208" s="118"/>
      <c r="Q208" s="119"/>
      <c r="R208" s="119"/>
      <c r="S208" s="119"/>
      <c r="T208" s="120">
        <f t="shared" si="136"/>
        <v>0</v>
      </c>
      <c r="U208" s="121">
        <f t="shared" si="137"/>
        <v>10.199999999999999</v>
      </c>
      <c r="V208" s="132"/>
      <c r="W208" s="126"/>
      <c r="X208" s="121">
        <f t="shared" ref="X208:X215" si="143" xml:space="preserve"> U208*IF(W208&lt;&gt;"",W208,1)</f>
        <v>10.199999999999999</v>
      </c>
      <c r="Y208" s="122">
        <f t="shared" si="138"/>
        <v>0</v>
      </c>
      <c r="Z208" s="76">
        <v>1</v>
      </c>
      <c r="AA208" s="76">
        <v>1</v>
      </c>
      <c r="AB208" s="76">
        <v>7</v>
      </c>
      <c r="AC208" s="76">
        <v>2</v>
      </c>
      <c r="AD208" s="76">
        <v>6</v>
      </c>
      <c r="AE208" s="76"/>
      <c r="AF208" s="76"/>
      <c r="AG208" s="76">
        <v>5</v>
      </c>
      <c r="AH208" s="76">
        <v>11</v>
      </c>
      <c r="AI208" s="76"/>
      <c r="AJ208" s="76"/>
      <c r="AK208" s="76"/>
      <c r="AL208" s="76"/>
      <c r="AM208" s="76"/>
      <c r="AN208" s="76"/>
      <c r="AO208" s="76"/>
      <c r="AP208" s="76"/>
      <c r="AQ208" s="76"/>
      <c r="AR208" s="76"/>
      <c r="AS208" s="76"/>
      <c r="AT208" s="76"/>
      <c r="AU208" s="76"/>
      <c r="AV208" s="76"/>
      <c r="AW208" s="76"/>
      <c r="AX208" s="76"/>
      <c r="AY208" s="76"/>
      <c r="AZ208" s="76"/>
      <c r="BA208" s="76"/>
      <c r="BB208" s="76"/>
      <c r="BC208" s="76"/>
      <c r="BD208" s="123">
        <f t="shared" si="139"/>
        <v>0</v>
      </c>
      <c r="BE208" s="123">
        <f t="shared" si="140"/>
        <v>0</v>
      </c>
      <c r="BF208" s="123">
        <f t="shared" si="141"/>
        <v>0</v>
      </c>
      <c r="BG208" s="198"/>
      <c r="BH208" s="124"/>
      <c r="BI208" s="123">
        <f t="shared" si="109"/>
        <v>0</v>
      </c>
      <c r="BJ208" s="112" t="str">
        <f t="shared" ref="BJ208:BJ271" si="144">B208&amp;IF(C208&lt;&gt;"",("."&amp;C208&amp;IF(D208&lt;&gt;"",("."&amp;D208&amp;IF(E208&lt;&gt;"",("."&amp;E208&amp;IF(F208&lt;&gt;"",("."&amp;F208),"")),"")),"")),"")&amp;" - " &amp;IF(K208&lt;&gt;"",K208&amp;" - ","")&amp;G208</f>
        <v>9.1.1 - WDOTTS0011 - Add-Modify Activity</v>
      </c>
      <c r="BK208" s="112"/>
      <c r="BL208">
        <v>8</v>
      </c>
      <c r="BM208" t="s">
        <v>1742</v>
      </c>
      <c r="BN208">
        <v>1</v>
      </c>
      <c r="BO208" t="s">
        <v>1743</v>
      </c>
      <c r="BP208">
        <v>1</v>
      </c>
      <c r="BQ208" t="s">
        <v>1743</v>
      </c>
      <c r="BR208">
        <v>2</v>
      </c>
      <c r="BS208" t="s">
        <v>1744</v>
      </c>
      <c r="BT208">
        <v>0</v>
      </c>
      <c r="BU208" t="s">
        <v>588</v>
      </c>
      <c r="BV208">
        <v>2</v>
      </c>
      <c r="BW208" t="s">
        <v>1745</v>
      </c>
      <c r="BX208">
        <v>3</v>
      </c>
      <c r="BY208" t="s">
        <v>1746</v>
      </c>
      <c r="BZ208">
        <v>10</v>
      </c>
      <c r="CA208" t="s">
        <v>1747</v>
      </c>
      <c r="CB208">
        <v>12</v>
      </c>
      <c r="CC208">
        <v>6</v>
      </c>
      <c r="CD208" t="s">
        <v>1748</v>
      </c>
      <c r="CE208">
        <v>1</v>
      </c>
      <c r="CF208" t="s">
        <v>1749</v>
      </c>
      <c r="CG208">
        <v>0</v>
      </c>
      <c r="CH208" t="s">
        <v>588</v>
      </c>
      <c r="CI208">
        <v>-1</v>
      </c>
      <c r="CJ208">
        <v>-1</v>
      </c>
      <c r="CK208">
        <v>0</v>
      </c>
      <c r="CL208" t="s">
        <v>588</v>
      </c>
      <c r="CM208">
        <v>0</v>
      </c>
      <c r="CN208" t="s">
        <v>588</v>
      </c>
      <c r="CO208">
        <v>0</v>
      </c>
      <c r="CP208" t="s">
        <v>588</v>
      </c>
      <c r="CQ208">
        <v>5</v>
      </c>
      <c r="CR208" t="s">
        <v>1750</v>
      </c>
      <c r="CS208">
        <v>0</v>
      </c>
      <c r="CT208" t="s">
        <v>588</v>
      </c>
      <c r="CU208">
        <v>12</v>
      </c>
      <c r="CV208" t="s">
        <v>1751</v>
      </c>
      <c r="CW208">
        <v>11</v>
      </c>
      <c r="CX208" t="s">
        <v>1752</v>
      </c>
      <c r="CY208">
        <v>-1</v>
      </c>
      <c r="CZ208">
        <v>-1</v>
      </c>
      <c r="DA208">
        <v>-1</v>
      </c>
      <c r="DB208">
        <v>-1</v>
      </c>
      <c r="DC208">
        <v>-1</v>
      </c>
      <c r="DD208">
        <v>0</v>
      </c>
    </row>
    <row r="209" spans="1:108" s="111" customFormat="1" ht="18" hidden="1" customHeight="1" outlineLevel="1">
      <c r="A209" s="190">
        <f t="shared" si="142"/>
        <v>0</v>
      </c>
      <c r="B209" s="114">
        <v>9</v>
      </c>
      <c r="C209" s="113">
        <v>1</v>
      </c>
      <c r="D209" s="113">
        <v>2</v>
      </c>
      <c r="E209" s="113"/>
      <c r="F209" s="128"/>
      <c r="G209" s="125" t="s">
        <v>1753</v>
      </c>
      <c r="H209" s="133"/>
      <c r="I209" s="129"/>
      <c r="J209" s="113" t="s">
        <v>117</v>
      </c>
      <c r="K209" s="125" t="s">
        <v>1754</v>
      </c>
      <c r="L209" s="113" t="s">
        <v>96</v>
      </c>
      <c r="M209" s="113">
        <v>1</v>
      </c>
      <c r="N209" s="113"/>
      <c r="O209" s="113"/>
      <c r="P209" s="118"/>
      <c r="Q209" s="119"/>
      <c r="R209" s="119"/>
      <c r="S209" s="119"/>
      <c r="T209" s="120">
        <f t="shared" si="136"/>
        <v>0</v>
      </c>
      <c r="U209" s="121">
        <f t="shared" si="137"/>
        <v>5</v>
      </c>
      <c r="V209" s="126">
        <f t="shared" ref="V209:V210" si="145">$V$10</f>
        <v>0.05</v>
      </c>
      <c r="W209" s="126">
        <f t="shared" ref="W209:W210" si="146">$W$10</f>
        <v>0.25</v>
      </c>
      <c r="X209" s="121">
        <f t="shared" si="143"/>
        <v>1.25</v>
      </c>
      <c r="Y209" s="122">
        <f t="shared" si="138"/>
        <v>0</v>
      </c>
      <c r="Z209" s="76">
        <v>1</v>
      </c>
      <c r="AA209" s="76">
        <v>1</v>
      </c>
      <c r="AB209" s="76">
        <v>7</v>
      </c>
      <c r="AC209" s="76">
        <v>1</v>
      </c>
      <c r="AD209" s="76">
        <v>2</v>
      </c>
      <c r="AE209" s="76">
        <v>1</v>
      </c>
      <c r="AF209" s="76"/>
      <c r="AG209" s="76">
        <v>5</v>
      </c>
      <c r="AH209" s="76">
        <v>1</v>
      </c>
      <c r="AI209" s="76"/>
      <c r="AJ209" s="76"/>
      <c r="AK209" s="76"/>
      <c r="AL209" s="76"/>
      <c r="AM209" s="76"/>
      <c r="AN209" s="76"/>
      <c r="AO209" s="76"/>
      <c r="AP209" s="76"/>
      <c r="AQ209" s="76"/>
      <c r="AR209" s="76"/>
      <c r="AS209" s="76"/>
      <c r="AT209" s="76"/>
      <c r="AU209" s="76"/>
      <c r="AV209" s="76"/>
      <c r="AW209" s="76"/>
      <c r="AX209" s="76"/>
      <c r="AY209" s="76"/>
      <c r="AZ209" s="76"/>
      <c r="BA209" s="76"/>
      <c r="BB209" s="76"/>
      <c r="BC209" s="76"/>
      <c r="BD209" s="123">
        <f t="shared" si="139"/>
        <v>0</v>
      </c>
      <c r="BE209" s="123">
        <f t="shared" si="140"/>
        <v>0</v>
      </c>
      <c r="BF209" s="123">
        <f t="shared" si="141"/>
        <v>0</v>
      </c>
      <c r="BG209" s="198"/>
      <c r="BH209" s="124"/>
      <c r="BI209" s="123">
        <f t="shared" si="109"/>
        <v>0</v>
      </c>
      <c r="BJ209" s="112" t="str">
        <f t="shared" si="144"/>
        <v>9.1.2 - WDOTTS0012 - Maintain Working Time</v>
      </c>
      <c r="BK209" s="112" t="b">
        <f t="shared" ref="BK209:BK210" si="147">ISNUMBER(SEARCH("FN_HOLIDAY",BO209))</f>
        <v>1</v>
      </c>
      <c r="BL209">
        <v>8</v>
      </c>
      <c r="BM209" t="s">
        <v>1755</v>
      </c>
      <c r="BN209">
        <v>1</v>
      </c>
      <c r="BO209" t="s">
        <v>1485</v>
      </c>
      <c r="BP209">
        <v>2</v>
      </c>
      <c r="BQ209" t="s">
        <v>1728</v>
      </c>
      <c r="BR209">
        <v>1</v>
      </c>
      <c r="BS209" t="s">
        <v>1756</v>
      </c>
      <c r="BT209">
        <v>1</v>
      </c>
      <c r="BU209" t="s">
        <v>1331</v>
      </c>
      <c r="BV209">
        <v>1</v>
      </c>
      <c r="BW209" t="s">
        <v>1756</v>
      </c>
      <c r="BX209">
        <v>2</v>
      </c>
      <c r="BY209" t="s">
        <v>1757</v>
      </c>
      <c r="BZ209">
        <v>8</v>
      </c>
      <c r="CA209" t="s">
        <v>1755</v>
      </c>
      <c r="CB209">
        <v>11</v>
      </c>
      <c r="CC209">
        <v>2</v>
      </c>
      <c r="CD209" t="s">
        <v>1758</v>
      </c>
      <c r="CE209">
        <v>3</v>
      </c>
      <c r="CF209" t="s">
        <v>1759</v>
      </c>
      <c r="CG209">
        <v>0</v>
      </c>
      <c r="CH209" t="s">
        <v>588</v>
      </c>
      <c r="CI209">
        <v>-1</v>
      </c>
      <c r="CJ209">
        <v>-1</v>
      </c>
      <c r="CK209">
        <v>0</v>
      </c>
      <c r="CL209" t="s">
        <v>588</v>
      </c>
      <c r="CM209">
        <v>0</v>
      </c>
      <c r="CN209" t="s">
        <v>588</v>
      </c>
      <c r="CO209">
        <v>0</v>
      </c>
      <c r="CP209" t="s">
        <v>588</v>
      </c>
      <c r="CQ209">
        <v>5</v>
      </c>
      <c r="CR209" t="s">
        <v>1760</v>
      </c>
      <c r="CS209">
        <v>1</v>
      </c>
      <c r="CT209" t="s">
        <v>1761</v>
      </c>
      <c r="CU209">
        <v>9</v>
      </c>
      <c r="CV209" t="s">
        <v>1762</v>
      </c>
      <c r="CW209">
        <v>7</v>
      </c>
      <c r="CX209" t="s">
        <v>1763</v>
      </c>
      <c r="CY209">
        <v>-1</v>
      </c>
      <c r="CZ209">
        <v>-1</v>
      </c>
      <c r="DA209">
        <v>-1</v>
      </c>
      <c r="DB209">
        <v>-1</v>
      </c>
      <c r="DC209">
        <v>-1</v>
      </c>
      <c r="DD209">
        <v>0</v>
      </c>
    </row>
    <row r="210" spans="1:108" s="111" customFormat="1" ht="18" hidden="1" customHeight="1" outlineLevel="1">
      <c r="A210" s="190">
        <f t="shared" si="142"/>
        <v>0</v>
      </c>
      <c r="B210" s="114">
        <v>9</v>
      </c>
      <c r="C210" s="113">
        <v>1</v>
      </c>
      <c r="D210" s="113">
        <v>3</v>
      </c>
      <c r="E210" s="113"/>
      <c r="F210" s="115"/>
      <c r="G210" s="125" t="s">
        <v>462</v>
      </c>
      <c r="H210" s="133"/>
      <c r="I210" s="129"/>
      <c r="J210" s="113" t="s">
        <v>117</v>
      </c>
      <c r="K210" s="125" t="s">
        <v>256</v>
      </c>
      <c r="L210" s="113" t="s">
        <v>96</v>
      </c>
      <c r="M210" s="113">
        <v>1</v>
      </c>
      <c r="N210" s="113"/>
      <c r="O210" s="113"/>
      <c r="P210" s="118"/>
      <c r="Q210" s="119"/>
      <c r="R210" s="119"/>
      <c r="S210" s="119"/>
      <c r="T210" s="120">
        <f t="shared" si="136"/>
        <v>0</v>
      </c>
      <c r="U210" s="121">
        <f t="shared" si="137"/>
        <v>11.300000000000002</v>
      </c>
      <c r="V210" s="126">
        <f t="shared" si="145"/>
        <v>0.05</v>
      </c>
      <c r="W210" s="126">
        <f t="shared" si="146"/>
        <v>0.25</v>
      </c>
      <c r="X210" s="121">
        <f t="shared" si="143"/>
        <v>2.8250000000000006</v>
      </c>
      <c r="Y210" s="122">
        <f t="shared" si="138"/>
        <v>0</v>
      </c>
      <c r="Z210" s="76">
        <v>1</v>
      </c>
      <c r="AA210" s="76">
        <v>1</v>
      </c>
      <c r="AB210" s="76">
        <v>24</v>
      </c>
      <c r="AC210" s="76">
        <v>3</v>
      </c>
      <c r="AD210" s="76">
        <v>2</v>
      </c>
      <c r="AE210" s="76">
        <v>5</v>
      </c>
      <c r="AF210" s="76"/>
      <c r="AG210" s="76">
        <v>17</v>
      </c>
      <c r="AH210" s="76">
        <v>1</v>
      </c>
      <c r="AI210" s="76"/>
      <c r="AJ210" s="76"/>
      <c r="AK210" s="76"/>
      <c r="AL210" s="76"/>
      <c r="AM210" s="76"/>
      <c r="AN210" s="76"/>
      <c r="AO210" s="76"/>
      <c r="AP210" s="76"/>
      <c r="AQ210" s="76"/>
      <c r="AR210" s="76"/>
      <c r="AS210" s="76"/>
      <c r="AT210" s="76"/>
      <c r="AU210" s="76"/>
      <c r="AV210" s="76"/>
      <c r="AW210" s="76"/>
      <c r="AX210" s="76"/>
      <c r="AY210" s="76"/>
      <c r="AZ210" s="76"/>
      <c r="BA210" s="76"/>
      <c r="BB210" s="76"/>
      <c r="BC210" s="76"/>
      <c r="BD210" s="123">
        <f t="shared" si="139"/>
        <v>0</v>
      </c>
      <c r="BE210" s="123">
        <f t="shared" si="140"/>
        <v>0</v>
      </c>
      <c r="BF210" s="123">
        <f t="shared" si="141"/>
        <v>0</v>
      </c>
      <c r="BG210" s="198"/>
      <c r="BH210" s="124"/>
      <c r="BI210" s="123">
        <f t="shared" si="109"/>
        <v>0</v>
      </c>
      <c r="BJ210" s="112" t="str">
        <f t="shared" si="144"/>
        <v>9.1.3 - WDOTTS0013 - Maintain Daily Data</v>
      </c>
      <c r="BK210" s="112" t="b">
        <f t="shared" si="147"/>
        <v>1</v>
      </c>
      <c r="BL210">
        <v>25</v>
      </c>
      <c r="BM210" t="s">
        <v>1764</v>
      </c>
      <c r="BN210">
        <v>18</v>
      </c>
      <c r="BO210" t="s">
        <v>1765</v>
      </c>
      <c r="BP210">
        <v>2</v>
      </c>
      <c r="BQ210" t="s">
        <v>1728</v>
      </c>
      <c r="BR210">
        <v>3</v>
      </c>
      <c r="BS210" t="s">
        <v>1766</v>
      </c>
      <c r="BT210">
        <v>4</v>
      </c>
      <c r="BU210" t="s">
        <v>1767</v>
      </c>
      <c r="BV210">
        <v>2</v>
      </c>
      <c r="BW210" t="s">
        <v>1768</v>
      </c>
      <c r="BX210">
        <v>4</v>
      </c>
      <c r="BY210" t="s">
        <v>1767</v>
      </c>
      <c r="BZ210">
        <v>25</v>
      </c>
      <c r="CA210" t="s">
        <v>1764</v>
      </c>
      <c r="CB210">
        <v>34</v>
      </c>
      <c r="CC210">
        <v>2</v>
      </c>
      <c r="CD210" t="s">
        <v>1758</v>
      </c>
      <c r="CE210">
        <v>7</v>
      </c>
      <c r="CF210" t="s">
        <v>1769</v>
      </c>
      <c r="CG210">
        <v>0</v>
      </c>
      <c r="CH210" t="s">
        <v>588</v>
      </c>
      <c r="CI210">
        <v>-1</v>
      </c>
      <c r="CJ210">
        <v>-1</v>
      </c>
      <c r="CK210">
        <v>0</v>
      </c>
      <c r="CL210" t="s">
        <v>588</v>
      </c>
      <c r="CM210">
        <v>0</v>
      </c>
      <c r="CN210" t="s">
        <v>588</v>
      </c>
      <c r="CO210">
        <v>0</v>
      </c>
      <c r="CP210" t="s">
        <v>588</v>
      </c>
      <c r="CQ210">
        <v>17</v>
      </c>
      <c r="CR210" t="s">
        <v>1770</v>
      </c>
      <c r="CS210">
        <v>5</v>
      </c>
      <c r="CT210" t="s">
        <v>1771</v>
      </c>
      <c r="CU210">
        <v>57</v>
      </c>
      <c r="CV210" t="s">
        <v>1772</v>
      </c>
      <c r="CW210">
        <v>22</v>
      </c>
      <c r="CX210" t="s">
        <v>1773</v>
      </c>
      <c r="CY210">
        <v>-1</v>
      </c>
      <c r="CZ210">
        <v>-1</v>
      </c>
      <c r="DA210">
        <v>-1</v>
      </c>
      <c r="DB210">
        <v>-1</v>
      </c>
      <c r="DC210">
        <v>-1</v>
      </c>
      <c r="DD210">
        <v>0</v>
      </c>
    </row>
    <row r="211" spans="1:108" s="111" customFormat="1" ht="18" hidden="1" customHeight="1" outlineLevel="1">
      <c r="A211" s="190">
        <f t="shared" si="142"/>
        <v>0</v>
      </c>
      <c r="B211" s="114">
        <v>9</v>
      </c>
      <c r="C211" s="113">
        <v>1</v>
      </c>
      <c r="D211" s="113">
        <v>4</v>
      </c>
      <c r="E211" s="113"/>
      <c r="F211" s="115"/>
      <c r="G211" s="125" t="s">
        <v>463</v>
      </c>
      <c r="H211" s="133"/>
      <c r="I211" s="117"/>
      <c r="J211" s="113" t="s">
        <v>117</v>
      </c>
      <c r="K211" s="125" t="s">
        <v>257</v>
      </c>
      <c r="L211" s="113" t="s">
        <v>96</v>
      </c>
      <c r="M211" s="113">
        <v>1</v>
      </c>
      <c r="N211" s="113"/>
      <c r="O211" s="113"/>
      <c r="P211" s="118"/>
      <c r="Q211" s="119"/>
      <c r="R211" s="119"/>
      <c r="S211" s="119"/>
      <c r="T211" s="120">
        <f t="shared" si="136"/>
        <v>0</v>
      </c>
      <c r="U211" s="121">
        <f t="shared" si="137"/>
        <v>6.6</v>
      </c>
      <c r="V211" s="126"/>
      <c r="W211" s="126"/>
      <c r="X211" s="121">
        <f t="shared" si="143"/>
        <v>6.6</v>
      </c>
      <c r="Y211" s="122">
        <f t="shared" si="138"/>
        <v>0</v>
      </c>
      <c r="Z211" s="76">
        <v>1</v>
      </c>
      <c r="AA211" s="76">
        <v>1</v>
      </c>
      <c r="AB211" s="76">
        <v>3</v>
      </c>
      <c r="AC211" s="76">
        <v>1</v>
      </c>
      <c r="AD211" s="76"/>
      <c r="AE211" s="76"/>
      <c r="AF211" s="76"/>
      <c r="AG211" s="76">
        <v>7</v>
      </c>
      <c r="AH211" s="76">
        <v>7</v>
      </c>
      <c r="AI211" s="76"/>
      <c r="AJ211" s="76"/>
      <c r="AK211" s="76"/>
      <c r="AL211" s="76"/>
      <c r="AM211" s="76"/>
      <c r="AN211" s="76"/>
      <c r="AO211" s="76"/>
      <c r="AP211" s="76"/>
      <c r="AQ211" s="76"/>
      <c r="AR211" s="76"/>
      <c r="AS211" s="76"/>
      <c r="AT211" s="76"/>
      <c r="AU211" s="76"/>
      <c r="AV211" s="76"/>
      <c r="AW211" s="76"/>
      <c r="AX211" s="76"/>
      <c r="AY211" s="76"/>
      <c r="AZ211" s="76"/>
      <c r="BA211" s="76"/>
      <c r="BB211" s="76"/>
      <c r="BC211" s="76"/>
      <c r="BD211" s="123">
        <f t="shared" si="139"/>
        <v>0</v>
      </c>
      <c r="BE211" s="123">
        <f t="shared" si="140"/>
        <v>0</v>
      </c>
      <c r="BF211" s="123">
        <f t="shared" si="141"/>
        <v>0</v>
      </c>
      <c r="BG211" s="198"/>
      <c r="BH211" s="124"/>
      <c r="BI211" s="123">
        <f t="shared" si="109"/>
        <v>0</v>
      </c>
      <c r="BJ211" s="112" t="str">
        <f t="shared" si="144"/>
        <v>9.1.4 - WDOTTS0014 - Maintain Leave Data</v>
      </c>
      <c r="BK211" s="112"/>
      <c r="BL211">
        <v>4</v>
      </c>
      <c r="BM211" t="s">
        <v>1774</v>
      </c>
      <c r="BN211">
        <v>0</v>
      </c>
      <c r="BO211" t="s">
        <v>588</v>
      </c>
      <c r="BP211">
        <v>0</v>
      </c>
      <c r="BQ211" t="s">
        <v>588</v>
      </c>
      <c r="BR211">
        <v>2</v>
      </c>
      <c r="BS211" t="s">
        <v>1775</v>
      </c>
      <c r="BT211">
        <v>1</v>
      </c>
      <c r="BU211" t="s">
        <v>1776</v>
      </c>
      <c r="BV211">
        <v>1</v>
      </c>
      <c r="BW211" t="s">
        <v>1756</v>
      </c>
      <c r="BX211">
        <v>2</v>
      </c>
      <c r="BY211" t="s">
        <v>1775</v>
      </c>
      <c r="BZ211">
        <v>4</v>
      </c>
      <c r="CA211" t="s">
        <v>1774</v>
      </c>
      <c r="CB211">
        <v>8</v>
      </c>
      <c r="CC211">
        <v>0</v>
      </c>
      <c r="CD211" t="s">
        <v>588</v>
      </c>
      <c r="CE211">
        <v>1</v>
      </c>
      <c r="CF211" t="s">
        <v>1777</v>
      </c>
      <c r="CG211">
        <v>0</v>
      </c>
      <c r="CH211" t="s">
        <v>588</v>
      </c>
      <c r="CI211">
        <v>-1</v>
      </c>
      <c r="CJ211">
        <v>-1</v>
      </c>
      <c r="CK211">
        <v>0</v>
      </c>
      <c r="CL211" t="s">
        <v>588</v>
      </c>
      <c r="CM211">
        <v>0</v>
      </c>
      <c r="CN211" t="s">
        <v>588</v>
      </c>
      <c r="CO211">
        <v>0</v>
      </c>
      <c r="CP211" t="s">
        <v>588</v>
      </c>
      <c r="CQ211">
        <v>7</v>
      </c>
      <c r="CR211" t="s">
        <v>1778</v>
      </c>
      <c r="CS211">
        <v>0</v>
      </c>
      <c r="CT211" t="s">
        <v>588</v>
      </c>
      <c r="CU211">
        <v>16</v>
      </c>
      <c r="CV211" t="s">
        <v>1779</v>
      </c>
      <c r="CW211">
        <v>7</v>
      </c>
      <c r="CX211" t="s">
        <v>1780</v>
      </c>
      <c r="CY211">
        <v>-1</v>
      </c>
      <c r="CZ211">
        <v>-1</v>
      </c>
      <c r="DA211">
        <v>-1</v>
      </c>
      <c r="DB211">
        <v>-1</v>
      </c>
      <c r="DC211">
        <v>-1</v>
      </c>
      <c r="DD211">
        <v>0</v>
      </c>
    </row>
    <row r="212" spans="1:108" s="111" customFormat="1" ht="18" hidden="1" customHeight="1" outlineLevel="1">
      <c r="A212" s="190">
        <f t="shared" si="142"/>
        <v>0</v>
      </c>
      <c r="B212" s="114">
        <v>9</v>
      </c>
      <c r="C212" s="113">
        <v>1</v>
      </c>
      <c r="D212" s="113">
        <v>5</v>
      </c>
      <c r="E212" s="113"/>
      <c r="F212" s="128"/>
      <c r="G212" s="125" t="s">
        <v>464</v>
      </c>
      <c r="H212" s="133"/>
      <c r="I212" s="129"/>
      <c r="J212" s="113" t="s">
        <v>117</v>
      </c>
      <c r="K212" s="125" t="s">
        <v>258</v>
      </c>
      <c r="L212" s="113" t="s">
        <v>96</v>
      </c>
      <c r="M212" s="113">
        <v>1</v>
      </c>
      <c r="N212" s="113"/>
      <c r="O212" s="113"/>
      <c r="P212" s="118"/>
      <c r="Q212" s="119"/>
      <c r="R212" s="119"/>
      <c r="S212" s="119"/>
      <c r="T212" s="120">
        <f t="shared" si="136"/>
        <v>0</v>
      </c>
      <c r="U212" s="121">
        <f t="shared" si="137"/>
        <v>8.3000000000000007</v>
      </c>
      <c r="V212" s="132"/>
      <c r="W212" s="126"/>
      <c r="X212" s="121">
        <f t="shared" si="143"/>
        <v>8.3000000000000007</v>
      </c>
      <c r="Y212" s="122">
        <f t="shared" si="138"/>
        <v>0</v>
      </c>
      <c r="Z212" s="76">
        <v>1</v>
      </c>
      <c r="AA212" s="76">
        <v>1</v>
      </c>
      <c r="AB212" s="76">
        <v>7</v>
      </c>
      <c r="AC212" s="76">
        <v>1</v>
      </c>
      <c r="AD212" s="76"/>
      <c r="AE212" s="76">
        <v>2</v>
      </c>
      <c r="AF212" s="76"/>
      <c r="AG212" s="76">
        <v>4</v>
      </c>
      <c r="AH212" s="76">
        <v>5</v>
      </c>
      <c r="AI212" s="76">
        <v>1</v>
      </c>
      <c r="AJ212" s="76"/>
      <c r="AK212" s="76"/>
      <c r="AL212" s="76"/>
      <c r="AM212" s="76"/>
      <c r="AN212" s="76"/>
      <c r="AO212" s="76"/>
      <c r="AP212" s="76"/>
      <c r="AQ212" s="76"/>
      <c r="AR212" s="76"/>
      <c r="AS212" s="76"/>
      <c r="AT212" s="76"/>
      <c r="AU212" s="76"/>
      <c r="AV212" s="76"/>
      <c r="AW212" s="76"/>
      <c r="AX212" s="76"/>
      <c r="AY212" s="76"/>
      <c r="AZ212" s="76"/>
      <c r="BA212" s="76"/>
      <c r="BB212" s="76"/>
      <c r="BC212" s="76"/>
      <c r="BD212" s="123">
        <f t="shared" si="139"/>
        <v>0</v>
      </c>
      <c r="BE212" s="123">
        <f t="shared" si="140"/>
        <v>0</v>
      </c>
      <c r="BF212" s="123">
        <f t="shared" si="141"/>
        <v>0</v>
      </c>
      <c r="BG212" s="198"/>
      <c r="BH212" s="124"/>
      <c r="BI212" s="123">
        <f t="shared" si="109"/>
        <v>0</v>
      </c>
      <c r="BJ212" s="112" t="str">
        <f t="shared" si="144"/>
        <v>9.1.5 - WDOTTS0015 - Confirm Submit for Approver</v>
      </c>
      <c r="BK212" s="112"/>
      <c r="BL212">
        <v>8</v>
      </c>
      <c r="BM212" t="s">
        <v>1781</v>
      </c>
      <c r="BN212">
        <v>2</v>
      </c>
      <c r="BO212" t="s">
        <v>654</v>
      </c>
      <c r="BP212">
        <v>0</v>
      </c>
      <c r="BQ212" t="s">
        <v>588</v>
      </c>
      <c r="BR212">
        <v>2</v>
      </c>
      <c r="BS212" t="s">
        <v>1782</v>
      </c>
      <c r="BT212">
        <v>2</v>
      </c>
      <c r="BU212" t="s">
        <v>1782</v>
      </c>
      <c r="BV212">
        <v>0</v>
      </c>
      <c r="BW212" t="s">
        <v>588</v>
      </c>
      <c r="BX212">
        <v>2</v>
      </c>
      <c r="BY212" t="s">
        <v>1782</v>
      </c>
      <c r="BZ212">
        <v>9</v>
      </c>
      <c r="CA212" t="s">
        <v>1783</v>
      </c>
      <c r="CB212">
        <v>12</v>
      </c>
      <c r="CC212">
        <v>0</v>
      </c>
      <c r="CD212" t="s">
        <v>588</v>
      </c>
      <c r="CE212">
        <v>3</v>
      </c>
      <c r="CF212" t="s">
        <v>1784</v>
      </c>
      <c r="CG212">
        <v>0</v>
      </c>
      <c r="CH212" t="s">
        <v>588</v>
      </c>
      <c r="CI212">
        <v>-1</v>
      </c>
      <c r="CJ212">
        <v>-1</v>
      </c>
      <c r="CK212">
        <v>0</v>
      </c>
      <c r="CL212" t="s">
        <v>588</v>
      </c>
      <c r="CM212">
        <v>0</v>
      </c>
      <c r="CN212" t="s">
        <v>588</v>
      </c>
      <c r="CO212">
        <v>0</v>
      </c>
      <c r="CP212" t="s">
        <v>588</v>
      </c>
      <c r="CQ212">
        <v>4</v>
      </c>
      <c r="CR212" t="s">
        <v>1785</v>
      </c>
      <c r="CS212">
        <v>2</v>
      </c>
      <c r="CT212" t="s">
        <v>1335</v>
      </c>
      <c r="CU212">
        <v>30</v>
      </c>
      <c r="CV212" t="s">
        <v>1786</v>
      </c>
      <c r="CW212">
        <v>5</v>
      </c>
      <c r="CX212" t="s">
        <v>1787</v>
      </c>
      <c r="CY212">
        <v>-1</v>
      </c>
      <c r="CZ212">
        <v>-1</v>
      </c>
      <c r="DA212">
        <v>-1</v>
      </c>
      <c r="DB212">
        <v>-1</v>
      </c>
      <c r="DC212">
        <v>-1</v>
      </c>
      <c r="DD212">
        <v>0</v>
      </c>
    </row>
    <row r="213" spans="1:108" s="111" customFormat="1" ht="18" hidden="1" customHeight="1" outlineLevel="1">
      <c r="A213" s="190">
        <f t="shared" si="142"/>
        <v>0</v>
      </c>
      <c r="B213" s="114">
        <v>9</v>
      </c>
      <c r="C213" s="113">
        <v>1</v>
      </c>
      <c r="D213" s="113">
        <v>6</v>
      </c>
      <c r="E213" s="113"/>
      <c r="F213" s="115"/>
      <c r="G213" s="125" t="s">
        <v>465</v>
      </c>
      <c r="H213" s="133"/>
      <c r="I213" s="117"/>
      <c r="J213" s="113" t="s">
        <v>117</v>
      </c>
      <c r="K213" s="125" t="s">
        <v>259</v>
      </c>
      <c r="L213" s="113" t="s">
        <v>96</v>
      </c>
      <c r="M213" s="113">
        <v>1</v>
      </c>
      <c r="N213" s="113"/>
      <c r="O213" s="113"/>
      <c r="P213" s="118"/>
      <c r="Q213" s="119"/>
      <c r="R213" s="119"/>
      <c r="S213" s="119"/>
      <c r="T213" s="120">
        <f t="shared" si="136"/>
        <v>0</v>
      </c>
      <c r="U213" s="121">
        <f t="shared" si="137"/>
        <v>6</v>
      </c>
      <c r="V213" s="126">
        <f t="shared" ref="V213:V215" si="148">$V$10</f>
        <v>0.05</v>
      </c>
      <c r="W213" s="126">
        <f t="shared" ref="W213:W215" si="149">$W$10</f>
        <v>0.25</v>
      </c>
      <c r="X213" s="121">
        <f t="shared" si="143"/>
        <v>1.5</v>
      </c>
      <c r="Y213" s="122">
        <f t="shared" si="138"/>
        <v>0</v>
      </c>
      <c r="Z213" s="76">
        <v>1</v>
      </c>
      <c r="AA213" s="76">
        <v>1</v>
      </c>
      <c r="AB213" s="76">
        <v>15</v>
      </c>
      <c r="AC213" s="76"/>
      <c r="AD213" s="76"/>
      <c r="AE213" s="76">
        <v>1</v>
      </c>
      <c r="AF213" s="76"/>
      <c r="AG213" s="76"/>
      <c r="AH213" s="76">
        <v>1</v>
      </c>
      <c r="AI213" s="76"/>
      <c r="AJ213" s="76"/>
      <c r="AK213" s="76"/>
      <c r="AL213" s="76"/>
      <c r="AM213" s="76"/>
      <c r="AN213" s="76"/>
      <c r="AO213" s="76"/>
      <c r="AP213" s="76"/>
      <c r="AQ213" s="76"/>
      <c r="AR213" s="76"/>
      <c r="AS213" s="76"/>
      <c r="AT213" s="76"/>
      <c r="AU213" s="76"/>
      <c r="AV213" s="76"/>
      <c r="AW213" s="76"/>
      <c r="AX213" s="76"/>
      <c r="AY213" s="76"/>
      <c r="AZ213" s="76"/>
      <c r="BA213" s="76"/>
      <c r="BB213" s="76"/>
      <c r="BC213" s="76"/>
      <c r="BD213" s="123">
        <f t="shared" si="139"/>
        <v>0</v>
      </c>
      <c r="BE213" s="123">
        <f t="shared" si="140"/>
        <v>0</v>
      </c>
      <c r="BF213" s="123">
        <f t="shared" si="141"/>
        <v>0</v>
      </c>
      <c r="BG213" s="198"/>
      <c r="BH213" s="124"/>
      <c r="BI213" s="123">
        <f t="shared" si="109"/>
        <v>0</v>
      </c>
      <c r="BJ213" s="112" t="str">
        <f t="shared" si="144"/>
        <v>9.1.6 - WDOTTS0016 - Screen for Leave Detail</v>
      </c>
      <c r="BK213" s="112" t="b">
        <f t="shared" ref="BK213:BK215" si="150">ISNUMBER(SEARCH("FN_HOLIDAY",BO213))</f>
        <v>1</v>
      </c>
      <c r="BL213">
        <v>16</v>
      </c>
      <c r="BM213" t="s">
        <v>1788</v>
      </c>
      <c r="BN213">
        <v>13</v>
      </c>
      <c r="BO213" t="s">
        <v>1789</v>
      </c>
      <c r="BP213">
        <v>1</v>
      </c>
      <c r="BQ213" t="s">
        <v>1790</v>
      </c>
      <c r="BR213">
        <v>1</v>
      </c>
      <c r="BS213" t="s">
        <v>741</v>
      </c>
      <c r="BT213">
        <v>0</v>
      </c>
      <c r="BU213" t="s">
        <v>588</v>
      </c>
      <c r="BV213">
        <v>0</v>
      </c>
      <c r="BW213" t="s">
        <v>588</v>
      </c>
      <c r="BX213">
        <v>1</v>
      </c>
      <c r="BY213" t="s">
        <v>741</v>
      </c>
      <c r="BZ213">
        <v>17</v>
      </c>
      <c r="CA213" t="s">
        <v>1791</v>
      </c>
      <c r="CB213">
        <v>17</v>
      </c>
      <c r="CC213">
        <v>0</v>
      </c>
      <c r="CD213" t="s">
        <v>588</v>
      </c>
      <c r="CE213">
        <v>0</v>
      </c>
      <c r="CF213" t="s">
        <v>588</v>
      </c>
      <c r="CG213">
        <v>0</v>
      </c>
      <c r="CH213" t="s">
        <v>588</v>
      </c>
      <c r="CI213">
        <v>-1</v>
      </c>
      <c r="CJ213">
        <v>-1</v>
      </c>
      <c r="CK213">
        <v>0</v>
      </c>
      <c r="CL213" t="s">
        <v>588</v>
      </c>
      <c r="CM213">
        <v>0</v>
      </c>
      <c r="CN213" t="s">
        <v>588</v>
      </c>
      <c r="CO213">
        <v>0</v>
      </c>
      <c r="CP213" t="s">
        <v>588</v>
      </c>
      <c r="CQ213">
        <v>0</v>
      </c>
      <c r="CR213" t="s">
        <v>588</v>
      </c>
      <c r="CS213">
        <v>1</v>
      </c>
      <c r="CT213" t="s">
        <v>1792</v>
      </c>
      <c r="CU213">
        <v>20</v>
      </c>
      <c r="CV213" t="s">
        <v>1793</v>
      </c>
      <c r="CW213">
        <v>5</v>
      </c>
      <c r="CX213" t="s">
        <v>1794</v>
      </c>
      <c r="CY213">
        <v>-1</v>
      </c>
      <c r="CZ213">
        <v>-1</v>
      </c>
      <c r="DA213">
        <v>-1</v>
      </c>
      <c r="DB213">
        <v>-1</v>
      </c>
      <c r="DC213">
        <v>-1</v>
      </c>
      <c r="DD213">
        <v>0</v>
      </c>
    </row>
    <row r="214" spans="1:108" s="111" customFormat="1" ht="18" hidden="1" customHeight="1" outlineLevel="1">
      <c r="A214" s="190">
        <f t="shared" si="142"/>
        <v>0</v>
      </c>
      <c r="B214" s="114">
        <v>9</v>
      </c>
      <c r="C214" s="113">
        <v>1</v>
      </c>
      <c r="D214" s="113">
        <v>7</v>
      </c>
      <c r="E214" s="113"/>
      <c r="F214" s="128"/>
      <c r="G214" s="125" t="s">
        <v>466</v>
      </c>
      <c r="H214" s="133"/>
      <c r="I214" s="129"/>
      <c r="J214" s="113" t="s">
        <v>117</v>
      </c>
      <c r="K214" s="125" t="s">
        <v>260</v>
      </c>
      <c r="L214" s="113" t="s">
        <v>96</v>
      </c>
      <c r="M214" s="113">
        <v>1</v>
      </c>
      <c r="N214" s="113"/>
      <c r="O214" s="113"/>
      <c r="P214" s="118"/>
      <c r="Q214" s="119"/>
      <c r="R214" s="119"/>
      <c r="S214" s="119"/>
      <c r="T214" s="120">
        <f t="shared" si="136"/>
        <v>0</v>
      </c>
      <c r="U214" s="121">
        <f t="shared" si="137"/>
        <v>9.6000000000000014</v>
      </c>
      <c r="V214" s="126">
        <f t="shared" si="148"/>
        <v>0.05</v>
      </c>
      <c r="W214" s="126">
        <f t="shared" si="149"/>
        <v>0.25</v>
      </c>
      <c r="X214" s="121">
        <f t="shared" si="143"/>
        <v>2.4000000000000004</v>
      </c>
      <c r="Y214" s="122">
        <f t="shared" si="138"/>
        <v>0</v>
      </c>
      <c r="Z214" s="76">
        <v>1</v>
      </c>
      <c r="AA214" s="76">
        <v>1</v>
      </c>
      <c r="AB214" s="76">
        <v>24</v>
      </c>
      <c r="AC214" s="76">
        <v>2</v>
      </c>
      <c r="AD214" s="76">
        <v>8</v>
      </c>
      <c r="AE214" s="76">
        <v>1</v>
      </c>
      <c r="AF214" s="76"/>
      <c r="AG214" s="76">
        <v>16</v>
      </c>
      <c r="AH214" s="76">
        <v>1</v>
      </c>
      <c r="AI214" s="76"/>
      <c r="AJ214" s="76"/>
      <c r="AK214" s="76"/>
      <c r="AL214" s="76"/>
      <c r="AM214" s="76"/>
      <c r="AN214" s="76"/>
      <c r="AO214" s="76"/>
      <c r="AP214" s="76"/>
      <c r="AQ214" s="76"/>
      <c r="AR214" s="76"/>
      <c r="AS214" s="76"/>
      <c r="AT214" s="76"/>
      <c r="AU214" s="76"/>
      <c r="AV214" s="76"/>
      <c r="AW214" s="76"/>
      <c r="AX214" s="76"/>
      <c r="AY214" s="76"/>
      <c r="AZ214" s="76"/>
      <c r="BA214" s="76"/>
      <c r="BB214" s="76"/>
      <c r="BC214" s="76"/>
      <c r="BD214" s="123">
        <f t="shared" si="139"/>
        <v>0</v>
      </c>
      <c r="BE214" s="123">
        <f t="shared" si="140"/>
        <v>0</v>
      </c>
      <c r="BF214" s="123">
        <f t="shared" si="141"/>
        <v>0</v>
      </c>
      <c r="BG214" s="198"/>
      <c r="BH214" s="124"/>
      <c r="BI214" s="123">
        <f t="shared" si="109"/>
        <v>0</v>
      </c>
      <c r="BJ214" s="112" t="str">
        <f t="shared" si="144"/>
        <v>9.1.7 - WDOTOT0090 - Maintain OT Record</v>
      </c>
      <c r="BK214" s="112" t="b">
        <f t="shared" si="150"/>
        <v>1</v>
      </c>
      <c r="BL214">
        <v>25</v>
      </c>
      <c r="BM214" t="s">
        <v>1795</v>
      </c>
      <c r="BN214">
        <v>13</v>
      </c>
      <c r="BO214" t="s">
        <v>1796</v>
      </c>
      <c r="BP214">
        <v>0</v>
      </c>
      <c r="BQ214" t="s">
        <v>588</v>
      </c>
      <c r="BR214">
        <v>3</v>
      </c>
      <c r="BS214" t="s">
        <v>1797</v>
      </c>
      <c r="BT214">
        <v>2</v>
      </c>
      <c r="BU214" t="s">
        <v>1757</v>
      </c>
      <c r="BV214">
        <v>2</v>
      </c>
      <c r="BW214" t="s">
        <v>1757</v>
      </c>
      <c r="BX214">
        <v>3</v>
      </c>
      <c r="BY214" t="s">
        <v>1797</v>
      </c>
      <c r="BZ214">
        <v>25</v>
      </c>
      <c r="CA214" t="s">
        <v>1795</v>
      </c>
      <c r="CB214">
        <v>32</v>
      </c>
      <c r="CC214">
        <v>8</v>
      </c>
      <c r="CD214" t="s">
        <v>1332</v>
      </c>
      <c r="CE214">
        <v>3</v>
      </c>
      <c r="CF214" t="s">
        <v>1798</v>
      </c>
      <c r="CG214">
        <v>0</v>
      </c>
      <c r="CH214" t="s">
        <v>588</v>
      </c>
      <c r="CI214">
        <v>-1</v>
      </c>
      <c r="CJ214">
        <v>-1</v>
      </c>
      <c r="CK214">
        <v>0</v>
      </c>
      <c r="CL214" t="s">
        <v>588</v>
      </c>
      <c r="CM214">
        <v>0</v>
      </c>
      <c r="CN214" t="s">
        <v>588</v>
      </c>
      <c r="CO214">
        <v>0</v>
      </c>
      <c r="CP214" t="s">
        <v>588</v>
      </c>
      <c r="CQ214">
        <v>16</v>
      </c>
      <c r="CR214" t="s">
        <v>1799</v>
      </c>
      <c r="CS214">
        <v>1</v>
      </c>
      <c r="CT214" t="s">
        <v>1800</v>
      </c>
      <c r="CU214">
        <v>74</v>
      </c>
      <c r="CV214" t="s">
        <v>1801</v>
      </c>
      <c r="CW214">
        <v>20</v>
      </c>
      <c r="CX214" t="s">
        <v>1802</v>
      </c>
      <c r="CY214">
        <v>-1</v>
      </c>
      <c r="CZ214">
        <v>-1</v>
      </c>
      <c r="DA214">
        <v>-1</v>
      </c>
      <c r="DB214">
        <v>-1</v>
      </c>
      <c r="DC214">
        <v>-1</v>
      </c>
      <c r="DD214">
        <v>0</v>
      </c>
    </row>
    <row r="215" spans="1:108" s="111" customFormat="1" ht="18" hidden="1" customHeight="1" outlineLevel="1">
      <c r="A215" s="190">
        <f t="shared" si="142"/>
        <v>0</v>
      </c>
      <c r="B215" s="114">
        <v>9</v>
      </c>
      <c r="C215" s="113">
        <v>1</v>
      </c>
      <c r="D215" s="113">
        <v>7</v>
      </c>
      <c r="E215" s="113">
        <v>1</v>
      </c>
      <c r="F215" s="128"/>
      <c r="G215" s="125" t="s">
        <v>1803</v>
      </c>
      <c r="H215" s="133"/>
      <c r="I215" s="129"/>
      <c r="J215" s="113" t="s">
        <v>117</v>
      </c>
      <c r="K215" s="125" t="s">
        <v>1804</v>
      </c>
      <c r="L215" s="113" t="s">
        <v>96</v>
      </c>
      <c r="M215" s="113">
        <v>1</v>
      </c>
      <c r="N215" s="113"/>
      <c r="O215" s="113"/>
      <c r="P215" s="118"/>
      <c r="Q215" s="119"/>
      <c r="R215" s="119"/>
      <c r="S215" s="119"/>
      <c r="T215" s="120">
        <f t="shared" si="136"/>
        <v>0</v>
      </c>
      <c r="U215" s="121">
        <f t="shared" si="137"/>
        <v>3.1</v>
      </c>
      <c r="V215" s="126">
        <f t="shared" si="148"/>
        <v>0.05</v>
      </c>
      <c r="W215" s="126">
        <f t="shared" si="149"/>
        <v>0.25</v>
      </c>
      <c r="X215" s="121">
        <f t="shared" si="143"/>
        <v>0.77500000000000002</v>
      </c>
      <c r="Y215" s="122">
        <f t="shared" si="138"/>
        <v>0</v>
      </c>
      <c r="Z215" s="76">
        <v>1</v>
      </c>
      <c r="AA215" s="76"/>
      <c r="AB215" s="76">
        <v>8</v>
      </c>
      <c r="AC215" s="76"/>
      <c r="AD215" s="76"/>
      <c r="AE215" s="76"/>
      <c r="AF215" s="76"/>
      <c r="AG215" s="76"/>
      <c r="AH215" s="76">
        <v>1</v>
      </c>
      <c r="AI215" s="76"/>
      <c r="AJ215" s="76"/>
      <c r="AK215" s="76"/>
      <c r="AL215" s="76"/>
      <c r="AM215" s="76"/>
      <c r="AN215" s="76"/>
      <c r="AO215" s="76"/>
      <c r="AP215" s="76"/>
      <c r="AQ215" s="76"/>
      <c r="AR215" s="76"/>
      <c r="AS215" s="76"/>
      <c r="AT215" s="76"/>
      <c r="AU215" s="76"/>
      <c r="AV215" s="76"/>
      <c r="AW215" s="76"/>
      <c r="AX215" s="76"/>
      <c r="AY215" s="76"/>
      <c r="AZ215" s="76"/>
      <c r="BA215" s="76"/>
      <c r="BB215" s="76"/>
      <c r="BC215" s="76"/>
      <c r="BD215" s="123">
        <f t="shared" si="139"/>
        <v>0</v>
      </c>
      <c r="BE215" s="123">
        <f t="shared" si="140"/>
        <v>0</v>
      </c>
      <c r="BF215" s="123">
        <f t="shared" si="141"/>
        <v>0</v>
      </c>
      <c r="BG215" s="198"/>
      <c r="BH215" s="124"/>
      <c r="BI215" s="123">
        <f t="shared" si="109"/>
        <v>0</v>
      </c>
      <c r="BJ215" s="112" t="str">
        <f t="shared" si="144"/>
        <v>9.1.7.1 - WDOTOT0091 - Maintain OT Calendar</v>
      </c>
      <c r="BK215" s="112" t="b">
        <f t="shared" si="150"/>
        <v>1</v>
      </c>
      <c r="BL215">
        <v>9</v>
      </c>
      <c r="BM215" t="s">
        <v>1805</v>
      </c>
      <c r="BN215">
        <v>2</v>
      </c>
      <c r="BO215" t="s">
        <v>1806</v>
      </c>
      <c r="BP215">
        <v>0</v>
      </c>
      <c r="BQ215" t="s">
        <v>588</v>
      </c>
      <c r="BR215">
        <v>0</v>
      </c>
      <c r="BS215" t="s">
        <v>588</v>
      </c>
      <c r="BT215">
        <v>0</v>
      </c>
      <c r="BU215" t="s">
        <v>588</v>
      </c>
      <c r="BV215">
        <v>0</v>
      </c>
      <c r="BW215" t="s">
        <v>588</v>
      </c>
      <c r="BX215">
        <v>0</v>
      </c>
      <c r="BY215" t="s">
        <v>588</v>
      </c>
      <c r="BZ215">
        <v>9</v>
      </c>
      <c r="CA215" t="s">
        <v>1805</v>
      </c>
      <c r="CB215">
        <v>9</v>
      </c>
      <c r="CC215">
        <v>0</v>
      </c>
      <c r="CD215" t="s">
        <v>588</v>
      </c>
      <c r="CE215">
        <v>0</v>
      </c>
      <c r="CF215" t="s">
        <v>588</v>
      </c>
      <c r="CG215">
        <v>0</v>
      </c>
      <c r="CH215" t="s">
        <v>588</v>
      </c>
      <c r="CI215">
        <v>-1</v>
      </c>
      <c r="CJ215">
        <v>-1</v>
      </c>
      <c r="CK215">
        <v>0</v>
      </c>
      <c r="CL215" t="s">
        <v>588</v>
      </c>
      <c r="CM215">
        <v>0</v>
      </c>
      <c r="CN215" t="s">
        <v>588</v>
      </c>
      <c r="CO215">
        <v>0</v>
      </c>
      <c r="CP215" t="s">
        <v>588</v>
      </c>
      <c r="CQ215">
        <v>0</v>
      </c>
      <c r="CR215" t="s">
        <v>588</v>
      </c>
      <c r="CS215">
        <v>0</v>
      </c>
      <c r="CT215" t="s">
        <v>588</v>
      </c>
      <c r="CU215">
        <v>54</v>
      </c>
      <c r="CV215" t="s">
        <v>1807</v>
      </c>
      <c r="CW215">
        <v>2</v>
      </c>
      <c r="CX215" t="s">
        <v>1808</v>
      </c>
      <c r="CY215">
        <v>-1</v>
      </c>
      <c r="CZ215">
        <v>-1</v>
      </c>
      <c r="DA215">
        <v>-1</v>
      </c>
      <c r="DB215">
        <v>-1</v>
      </c>
      <c r="DC215">
        <v>-1</v>
      </c>
      <c r="DD215">
        <v>0</v>
      </c>
    </row>
    <row r="216" spans="1:108" s="111" customFormat="1" ht="18" hidden="1" customHeight="1" outlineLevel="1">
      <c r="A216" s="190">
        <f t="shared" si="142"/>
        <v>0</v>
      </c>
      <c r="B216" s="114">
        <v>9</v>
      </c>
      <c r="C216" s="113">
        <v>2</v>
      </c>
      <c r="D216" s="113"/>
      <c r="E216" s="113"/>
      <c r="F216" s="115"/>
      <c r="G216" s="127" t="s">
        <v>1809</v>
      </c>
      <c r="H216" s="133"/>
      <c r="I216" s="129"/>
      <c r="J216" s="113"/>
      <c r="K216" s="191"/>
      <c r="L216" s="113"/>
      <c r="M216" s="113"/>
      <c r="N216" s="113"/>
      <c r="O216" s="113"/>
      <c r="P216" s="118"/>
      <c r="Q216" s="119"/>
      <c r="R216" s="119"/>
      <c r="S216" s="119"/>
      <c r="T216" s="120"/>
      <c r="U216" s="121"/>
      <c r="V216" s="132"/>
      <c r="W216" s="126"/>
      <c r="X216" s="121"/>
      <c r="Y216" s="122"/>
      <c r="Z216" s="76"/>
      <c r="AA216" s="76"/>
      <c r="AB216" s="76"/>
      <c r="AC216" s="76"/>
      <c r="AD216" s="76"/>
      <c r="AE216" s="76"/>
      <c r="AF216" s="76"/>
      <c r="AG216" s="76"/>
      <c r="AH216" s="76"/>
      <c r="AI216" s="76"/>
      <c r="AJ216" s="76"/>
      <c r="AK216" s="76"/>
      <c r="AL216" s="76"/>
      <c r="AM216" s="76"/>
      <c r="AN216" s="76"/>
      <c r="AO216" s="76"/>
      <c r="AP216" s="76"/>
      <c r="AQ216" s="76"/>
      <c r="AR216" s="76"/>
      <c r="AS216" s="76"/>
      <c r="AT216" s="76"/>
      <c r="AU216" s="76"/>
      <c r="AV216" s="76"/>
      <c r="AW216" s="76"/>
      <c r="AX216" s="76"/>
      <c r="AY216" s="76"/>
      <c r="AZ216" s="76"/>
      <c r="BA216" s="76"/>
      <c r="BB216" s="76"/>
      <c r="BC216" s="76"/>
      <c r="BD216" s="123"/>
      <c r="BE216" s="123"/>
      <c r="BF216" s="123"/>
      <c r="BG216" s="198"/>
      <c r="BH216" s="124"/>
      <c r="BI216" s="123">
        <f t="shared" si="109"/>
        <v>0</v>
      </c>
      <c r="BJ216" s="112" t="str">
        <f t="shared" si="144"/>
        <v>9.2 - Advance Search</v>
      </c>
      <c r="BK216" s="112"/>
    </row>
    <row r="217" spans="1:108" s="111" customFormat="1" ht="18" hidden="1" customHeight="1" outlineLevel="1">
      <c r="A217" s="190">
        <f t="shared" si="142"/>
        <v>0</v>
      </c>
      <c r="B217" s="114">
        <v>9</v>
      </c>
      <c r="C217" s="113">
        <v>2</v>
      </c>
      <c r="D217" s="113">
        <v>1</v>
      </c>
      <c r="E217" s="113"/>
      <c r="F217" s="115"/>
      <c r="G217" s="125" t="s">
        <v>1810</v>
      </c>
      <c r="H217" s="133"/>
      <c r="I217" s="117"/>
      <c r="J217" s="113" t="s">
        <v>117</v>
      </c>
      <c r="K217" s="125" t="s">
        <v>261</v>
      </c>
      <c r="L217" s="113" t="s">
        <v>96</v>
      </c>
      <c r="M217" s="113">
        <v>1</v>
      </c>
      <c r="N217" s="113"/>
      <c r="O217" s="113"/>
      <c r="P217" s="118"/>
      <c r="Q217" s="119"/>
      <c r="R217" s="119"/>
      <c r="S217" s="119"/>
      <c r="T217" s="120">
        <f t="shared" ref="T217:T247" si="151">(IF(L217&lt;&gt;"M",0, IF(J217="New Function", (IF(Q217&lt;&gt;"",Q217,0)*(IF(R217&lt;&gt;"",R217,1)*IF(S217&lt;&gt;"",S217,1))), IF(J217="Modified Function", (IF(Q217&lt;&gt;"",Q217,0)*(IF(R217&lt;&gt;"",R217,1)*IF(S217&lt;&gt;"",0.9*S217+0.1,1))), IF(J217="BCT Testing Function", (IF(Q217&lt;&gt;"",Q217,0)*(IF(R217&lt;&gt;"",R217,1)*0.05*IF(S217&lt;&gt;"",S217,1))), 0)))))</f>
        <v>0</v>
      </c>
      <c r="U217" s="121">
        <f t="shared" ref="U217:U249" si="152">IF(L217&lt;&gt;"M",0,IF(M217=1,Z217+AA217+(AB217*0.2)+(AC217*0.3)+(AD217*0.1)+(AE217*0.5)+(AF217*0.1)+(ROUNDUP(AG217/5,0)*0.1)+(AH217*0.5)+AI217+AJ217+(AK217*0.5), IF(O217=1, AL217+(AM217*0.2)+(AN217*1)+(ROUNDUP(AO217/3,0)*0.1)+(AP217*0.5), (AQ217*1)+(AR217*0.3)+(AS217*0.1)+(ROUNDUP(AT217/3,0)*0.1)+(AU217*1)+(AV217*1)+(AW217*1)+(AX217*0.2)+(AY217*0.1)+(ROUNDUP(AZ217/3,0)*0.1)+(BA217*1)+(BB217*1)+(BC217*1))))</f>
        <v>11.899999999999999</v>
      </c>
      <c r="V217" s="126"/>
      <c r="W217" s="126"/>
      <c r="X217" s="121">
        <f t="shared" ref="X217:X247" si="153" xml:space="preserve"> U217*IF(W217&lt;&gt;"",W217,1)</f>
        <v>11.899999999999999</v>
      </c>
      <c r="Y217" s="122">
        <f t="shared" ref="Y217:Y249" si="154">IF(L217&lt;&gt;"M",0,( IF(J217="New Function", IF(M217=1,X217/$M$5,IF(N217=1,X217/$N$5,IF(O217=1,X217/$O$5,0))) * IF(V217&lt;&gt;"",V217,1), IF(J217= "Modified Function", (0.9*IF(V217&lt;&gt;"",V217,1)  + 0.1) * IF(M217=1,X217/$M$6,IF(N217=1,X217/$N$6,IF(O217=1,X217/$O$6,0))), IF(J217= "BCT Testing Function", 0.05*IF(V217&lt;&gt;"",V217,1) * IF(M217=1,X217/$M$6,IF(N217=1,X217/$N$6,IF(O217=1,X217/$O$6,0))), 0) )
 ) ))</f>
        <v>0</v>
      </c>
      <c r="Z217" s="76">
        <v>1</v>
      </c>
      <c r="AA217" s="76">
        <v>1</v>
      </c>
      <c r="AB217" s="76">
        <v>8</v>
      </c>
      <c r="AC217" s="76"/>
      <c r="AD217" s="76">
        <v>7</v>
      </c>
      <c r="AE217" s="76">
        <v>2</v>
      </c>
      <c r="AF217" s="76"/>
      <c r="AG217" s="76">
        <v>3</v>
      </c>
      <c r="AH217" s="76">
        <v>13</v>
      </c>
      <c r="AI217" s="76"/>
      <c r="AJ217" s="76"/>
      <c r="AK217" s="76"/>
      <c r="AL217" s="76"/>
      <c r="AM217" s="76"/>
      <c r="AN217" s="76"/>
      <c r="AO217" s="76"/>
      <c r="AP217" s="76"/>
      <c r="AQ217" s="76"/>
      <c r="AR217" s="76"/>
      <c r="AS217" s="76"/>
      <c r="AT217" s="76"/>
      <c r="AU217" s="76"/>
      <c r="AV217" s="76"/>
      <c r="AW217" s="76"/>
      <c r="AX217" s="76"/>
      <c r="AY217" s="76"/>
      <c r="AZ217" s="76"/>
      <c r="BA217" s="76"/>
      <c r="BB217" s="76"/>
      <c r="BC217" s="76"/>
      <c r="BD217" s="123">
        <f t="shared" ref="BD217:BD249" si="155">IF(J217="BCT Testing Function", 0, $Y217*$BD$9*20)</f>
        <v>0</v>
      </c>
      <c r="BE217" s="123">
        <f t="shared" ref="BE217:BE249" si="156">IF(J217="BCT Testing Function", 0, $Y217*$BE$9*20)</f>
        <v>0</v>
      </c>
      <c r="BF217" s="123">
        <f t="shared" ref="BF217:BF249" si="157">IF(J217="BCT Testing Function", $Y217*20, $Y217*$BF$9*20)</f>
        <v>0</v>
      </c>
      <c r="BG217" s="198"/>
      <c r="BH217" s="124"/>
      <c r="BI217" s="123">
        <f t="shared" si="109"/>
        <v>0</v>
      </c>
      <c r="BJ217" s="112" t="str">
        <f t="shared" si="144"/>
        <v>9.2.1 - WDOTTS0030 - Enquiry Screen For Timesheet Status</v>
      </c>
      <c r="BK217" s="112"/>
      <c r="BL217">
        <v>9</v>
      </c>
      <c r="BM217" t="s">
        <v>1811</v>
      </c>
      <c r="BN217">
        <v>5</v>
      </c>
      <c r="BO217" t="s">
        <v>1812</v>
      </c>
      <c r="BP217">
        <v>2</v>
      </c>
      <c r="BQ217" t="s">
        <v>906</v>
      </c>
      <c r="BR217">
        <v>1</v>
      </c>
      <c r="BS217" t="s">
        <v>741</v>
      </c>
      <c r="BT217">
        <v>0</v>
      </c>
      <c r="BU217" t="s">
        <v>588</v>
      </c>
      <c r="BV217">
        <v>0</v>
      </c>
      <c r="BW217" t="s">
        <v>588</v>
      </c>
      <c r="BX217">
        <v>1</v>
      </c>
      <c r="BY217" t="s">
        <v>741</v>
      </c>
      <c r="BZ217">
        <v>10</v>
      </c>
      <c r="CA217" t="s">
        <v>1813</v>
      </c>
      <c r="CB217">
        <v>10</v>
      </c>
      <c r="CC217">
        <v>7</v>
      </c>
      <c r="CD217" t="s">
        <v>1814</v>
      </c>
      <c r="CE217">
        <v>3</v>
      </c>
      <c r="CF217" t="s">
        <v>1815</v>
      </c>
      <c r="CG217">
        <v>0</v>
      </c>
      <c r="CH217" t="s">
        <v>588</v>
      </c>
      <c r="CI217">
        <v>-1</v>
      </c>
      <c r="CJ217">
        <v>-1</v>
      </c>
      <c r="CK217">
        <v>0</v>
      </c>
      <c r="CL217" t="s">
        <v>588</v>
      </c>
      <c r="CM217">
        <v>0</v>
      </c>
      <c r="CN217" t="s">
        <v>588</v>
      </c>
      <c r="CO217">
        <v>0</v>
      </c>
      <c r="CP217" t="s">
        <v>588</v>
      </c>
      <c r="CQ217">
        <v>3</v>
      </c>
      <c r="CR217" t="s">
        <v>1622</v>
      </c>
      <c r="CS217">
        <v>2</v>
      </c>
      <c r="CT217" t="s">
        <v>1816</v>
      </c>
      <c r="CU217">
        <v>14</v>
      </c>
      <c r="CV217" t="s">
        <v>1817</v>
      </c>
      <c r="CW217">
        <v>13</v>
      </c>
      <c r="CX217" t="s">
        <v>1818</v>
      </c>
      <c r="CY217">
        <v>-1</v>
      </c>
      <c r="CZ217">
        <v>-1</v>
      </c>
      <c r="DA217">
        <v>-1</v>
      </c>
      <c r="DB217">
        <v>-1</v>
      </c>
      <c r="DC217">
        <v>-1</v>
      </c>
      <c r="DD217">
        <v>0</v>
      </c>
    </row>
    <row r="218" spans="1:108" s="111" customFormat="1" ht="18" hidden="1" customHeight="1" outlineLevel="1">
      <c r="A218" s="190">
        <f t="shared" si="142"/>
        <v>0</v>
      </c>
      <c r="B218" s="114">
        <v>9</v>
      </c>
      <c r="C218" s="113">
        <v>2</v>
      </c>
      <c r="D218" s="113">
        <v>1</v>
      </c>
      <c r="E218" s="113">
        <v>1</v>
      </c>
      <c r="F218" s="115"/>
      <c r="G218" s="125" t="s">
        <v>539</v>
      </c>
      <c r="H218" s="133"/>
      <c r="I218" s="117"/>
      <c r="J218" s="113" t="s">
        <v>117</v>
      </c>
      <c r="K218" s="125" t="s">
        <v>350</v>
      </c>
      <c r="L218" s="113" t="s">
        <v>96</v>
      </c>
      <c r="M218" s="113"/>
      <c r="N218" s="113"/>
      <c r="O218" s="113">
        <v>1</v>
      </c>
      <c r="P218" s="118"/>
      <c r="Q218" s="119"/>
      <c r="R218" s="119"/>
      <c r="S218" s="119"/>
      <c r="T218" s="120">
        <f>(IF(L218&lt;&gt;"M",0, IF(J218="New Function", (IF(Q218&lt;&gt;"",Q218,0)*(IF(R218&lt;&gt;"",R218,1)*IF(S218&lt;&gt;"",S218,1))), IF(J218="Modified Function", (IF(Q218&lt;&gt;"",Q218,0)*(IF(R218&lt;&gt;"",R218,1)*IF(S218&lt;&gt;"",0.9*S218+0.1,1))), IF(J218="BCT Testing Function", (IF(Q218&lt;&gt;"",Q218,0)*(IF(R218&lt;&gt;"",R218,1)*0.05*IF(S218&lt;&gt;"",S218,1))), 0)))))</f>
        <v>0</v>
      </c>
      <c r="U218" s="121">
        <f>IF(L218&lt;&gt;"M",0,IF(M218=1,Z218+AA218+(AB218*0.2)+(AC218*0.3)+(AD218*0.1)+(AE218*0.5)+(AF218*0.1)+(ROUNDUP(AG218/5,0)*0.1)+(AH218*0.5)+AI218+AJ218+(AK218*0.5), IF(O218=1, AL218+(AM218*0.2)+(AN218*1)+(ROUNDUP(AO218/3,0)*0.1)+(AP218*0.5), (AQ218*1)+(AR218*0.3)+(AS218*0.1)+(ROUNDUP(AT218/3,0)*0.1)+(AU218*1)+(AV218*1)+(AW218*1)+(AX218*0.2)+(AY218*0.1)+(ROUNDUP(AZ218/3,0)*0.1)+(BA218*1)+(BB218*1)+(BC218*1))))</f>
        <v>2.8</v>
      </c>
      <c r="V218" s="126"/>
      <c r="W218" s="126"/>
      <c r="X218" s="121">
        <f xml:space="preserve"> U218*IF(W218&lt;&gt;"",W218,1)</f>
        <v>2.8</v>
      </c>
      <c r="Y218" s="122">
        <f>IF(L218&lt;&gt;"M",0,( IF(J218="New Function", IF(M218=1,X218/$M$5,IF(N218=1,X218/$N$5,IF(O218=1,X218/$O$5,0))) * IF(V218&lt;&gt;"",V218,1), IF(J218= "Modified Function", (0.9*IF(V218&lt;&gt;"",V218,1)  + 0.1) * IF(M218=1,X218/$M$6,IF(N218=1,X218/$N$6,IF(O218=1,X218/$O$6,0))), IF(J218= "BCT Testing Function", 0.05*IF(V218&lt;&gt;"",V218,1) * IF(M218=1,X218/$M$6,IF(N218=1,X218/$N$6,IF(O218=1,X218/$O$6,0))), 0) )
 ) ))</f>
        <v>0</v>
      </c>
      <c r="Z218" s="76"/>
      <c r="AA218" s="76"/>
      <c r="AB218" s="76"/>
      <c r="AC218" s="76"/>
      <c r="AD218" s="76"/>
      <c r="AE218" s="76"/>
      <c r="AF218" s="76"/>
      <c r="AG218" s="76"/>
      <c r="AH218" s="76"/>
      <c r="AI218" s="76"/>
      <c r="AJ218" s="76"/>
      <c r="AK218" s="76"/>
      <c r="AL218" s="76">
        <v>1</v>
      </c>
      <c r="AM218" s="76">
        <v>9</v>
      </c>
      <c r="AN218" s="76"/>
      <c r="AO218" s="76"/>
      <c r="AP218" s="76"/>
      <c r="AQ218" s="76"/>
      <c r="AR218" s="76"/>
      <c r="AS218" s="76"/>
      <c r="AT218" s="76"/>
      <c r="AU218" s="76"/>
      <c r="AV218" s="76"/>
      <c r="AW218" s="76"/>
      <c r="AX218" s="76"/>
      <c r="AY218" s="76"/>
      <c r="AZ218" s="76"/>
      <c r="BA218" s="76"/>
      <c r="BB218" s="76"/>
      <c r="BC218" s="76"/>
      <c r="BD218" s="123">
        <f>IF(J218="BCT Testing Function", 0, $Y218*$BD$9*20)</f>
        <v>0</v>
      </c>
      <c r="BE218" s="123">
        <f>IF(J218="BCT Testing Function", 0, $Y218*$BE$9*20)</f>
        <v>0</v>
      </c>
      <c r="BF218" s="123">
        <f>IF(J218="BCT Testing Function", $Y218*20, $Y218*$BF$9*20)</f>
        <v>0</v>
      </c>
      <c r="BG218" s="198"/>
      <c r="BH218" s="124"/>
      <c r="BI218" s="123">
        <f>BE218+BF218+BD218</f>
        <v>0</v>
      </c>
      <c r="BJ218" s="112" t="str">
        <f t="shared" si="144"/>
        <v>9.2.1.1 - LDOTTS0010 - View Timesheet Status</v>
      </c>
      <c r="BK218" s="112"/>
      <c r="BL218">
        <v>9</v>
      </c>
      <c r="BM218" t="s">
        <v>1811</v>
      </c>
      <c r="BN218">
        <v>3</v>
      </c>
      <c r="BO218" t="s">
        <v>1819</v>
      </c>
      <c r="BP218">
        <v>0</v>
      </c>
      <c r="BQ218" t="s">
        <v>588</v>
      </c>
      <c r="BR218">
        <v>1</v>
      </c>
      <c r="BS218" t="s">
        <v>741</v>
      </c>
      <c r="BT218">
        <v>0</v>
      </c>
      <c r="BU218" t="s">
        <v>588</v>
      </c>
      <c r="BV218">
        <v>0</v>
      </c>
      <c r="BW218" t="s">
        <v>588</v>
      </c>
      <c r="BX218">
        <v>1</v>
      </c>
      <c r="BY218" t="s">
        <v>741</v>
      </c>
      <c r="BZ218">
        <v>10</v>
      </c>
      <c r="CA218" t="s">
        <v>1813</v>
      </c>
      <c r="CB218">
        <v>10</v>
      </c>
    </row>
    <row r="219" spans="1:108" s="111" customFormat="1" ht="18" hidden="1" customHeight="1" outlineLevel="1">
      <c r="A219" s="190">
        <f t="shared" si="142"/>
        <v>0</v>
      </c>
      <c r="B219" s="114">
        <v>9</v>
      </c>
      <c r="C219" s="113">
        <v>2</v>
      </c>
      <c r="D219" s="113">
        <v>2</v>
      </c>
      <c r="E219" s="113"/>
      <c r="F219" s="115"/>
      <c r="G219" s="125" t="s">
        <v>1820</v>
      </c>
      <c r="H219" s="133"/>
      <c r="I219" s="117"/>
      <c r="J219" s="113" t="s">
        <v>117</v>
      </c>
      <c r="K219" s="125" t="s">
        <v>262</v>
      </c>
      <c r="L219" s="113" t="s">
        <v>96</v>
      </c>
      <c r="M219" s="113">
        <v>1</v>
      </c>
      <c r="N219" s="113"/>
      <c r="O219" s="113"/>
      <c r="P219" s="118"/>
      <c r="Q219" s="119"/>
      <c r="R219" s="119"/>
      <c r="S219" s="119"/>
      <c r="T219" s="120">
        <f t="shared" si="151"/>
        <v>0</v>
      </c>
      <c r="U219" s="121">
        <f t="shared" si="152"/>
        <v>9.5</v>
      </c>
      <c r="V219" s="126"/>
      <c r="W219" s="126"/>
      <c r="X219" s="121">
        <f t="shared" si="153"/>
        <v>9.5</v>
      </c>
      <c r="Y219" s="122">
        <f t="shared" si="154"/>
        <v>0</v>
      </c>
      <c r="Z219" s="76">
        <v>1</v>
      </c>
      <c r="AA219" s="76">
        <v>1</v>
      </c>
      <c r="AB219" s="76">
        <v>4</v>
      </c>
      <c r="AC219" s="76"/>
      <c r="AD219" s="76">
        <v>6</v>
      </c>
      <c r="AE219" s="76">
        <v>2</v>
      </c>
      <c r="AF219" s="76"/>
      <c r="AG219" s="76">
        <v>2</v>
      </c>
      <c r="AH219" s="76">
        <v>10</v>
      </c>
      <c r="AI219" s="76"/>
      <c r="AJ219" s="76"/>
      <c r="AK219" s="76"/>
      <c r="AL219" s="76"/>
      <c r="AM219" s="76"/>
      <c r="AN219" s="76"/>
      <c r="AO219" s="76"/>
      <c r="AP219" s="76"/>
      <c r="AQ219" s="76"/>
      <c r="AR219" s="76"/>
      <c r="AS219" s="76"/>
      <c r="AT219" s="76"/>
      <c r="AU219" s="76"/>
      <c r="AV219" s="76"/>
      <c r="AW219" s="76"/>
      <c r="AX219" s="76"/>
      <c r="AY219" s="76"/>
      <c r="AZ219" s="76"/>
      <c r="BA219" s="76"/>
      <c r="BB219" s="76"/>
      <c r="BC219" s="76"/>
      <c r="BD219" s="123">
        <f t="shared" si="155"/>
        <v>0</v>
      </c>
      <c r="BE219" s="123">
        <f t="shared" si="156"/>
        <v>0</v>
      </c>
      <c r="BF219" s="123">
        <f t="shared" si="157"/>
        <v>0</v>
      </c>
      <c r="BG219" s="198"/>
      <c r="BH219" s="124"/>
      <c r="BI219" s="123">
        <f t="shared" si="109"/>
        <v>0</v>
      </c>
      <c r="BJ219" s="112" t="str">
        <f t="shared" si="144"/>
        <v>9.2.2 - WDOTTS0040 - Enquiry Screen for Detail By Job Request No.</v>
      </c>
      <c r="BK219" s="112"/>
      <c r="BL219">
        <v>5</v>
      </c>
      <c r="BM219" t="s">
        <v>1821</v>
      </c>
      <c r="BN219">
        <v>3</v>
      </c>
      <c r="BO219" t="s">
        <v>1822</v>
      </c>
      <c r="BP219">
        <v>2</v>
      </c>
      <c r="BQ219" t="s">
        <v>906</v>
      </c>
      <c r="BR219">
        <v>1</v>
      </c>
      <c r="BS219" t="s">
        <v>741</v>
      </c>
      <c r="BT219">
        <v>0</v>
      </c>
      <c r="BU219" t="s">
        <v>588</v>
      </c>
      <c r="BV219">
        <v>0</v>
      </c>
      <c r="BW219" t="s">
        <v>588</v>
      </c>
      <c r="BX219">
        <v>1</v>
      </c>
      <c r="BY219" t="s">
        <v>741</v>
      </c>
      <c r="BZ219">
        <v>6</v>
      </c>
      <c r="CA219" t="s">
        <v>1823</v>
      </c>
      <c r="CB219">
        <v>6</v>
      </c>
      <c r="CC219">
        <v>6</v>
      </c>
      <c r="CD219" t="s">
        <v>1824</v>
      </c>
      <c r="CE219">
        <v>1</v>
      </c>
      <c r="CF219" t="s">
        <v>1825</v>
      </c>
      <c r="CG219">
        <v>0</v>
      </c>
      <c r="CH219" t="s">
        <v>588</v>
      </c>
      <c r="CI219">
        <v>-1</v>
      </c>
      <c r="CJ219">
        <v>-1</v>
      </c>
      <c r="CK219">
        <v>0</v>
      </c>
      <c r="CL219" t="s">
        <v>588</v>
      </c>
      <c r="CM219">
        <v>0</v>
      </c>
      <c r="CN219" t="s">
        <v>588</v>
      </c>
      <c r="CO219">
        <v>0</v>
      </c>
      <c r="CP219" t="s">
        <v>588</v>
      </c>
      <c r="CQ219">
        <v>2</v>
      </c>
      <c r="CR219" t="s">
        <v>733</v>
      </c>
      <c r="CS219">
        <v>2</v>
      </c>
      <c r="CT219" t="s">
        <v>1826</v>
      </c>
      <c r="CU219">
        <v>22</v>
      </c>
      <c r="CV219" t="s">
        <v>1827</v>
      </c>
      <c r="CW219">
        <v>10</v>
      </c>
      <c r="CX219" t="s">
        <v>1828</v>
      </c>
      <c r="CY219">
        <v>-1</v>
      </c>
      <c r="CZ219">
        <v>-1</v>
      </c>
      <c r="DA219">
        <v>-1</v>
      </c>
      <c r="DB219">
        <v>-1</v>
      </c>
      <c r="DC219">
        <v>-1</v>
      </c>
      <c r="DD219">
        <v>0</v>
      </c>
    </row>
    <row r="220" spans="1:108" s="111" customFormat="1" ht="18" hidden="1" customHeight="1" outlineLevel="1">
      <c r="A220" s="190">
        <f t="shared" si="142"/>
        <v>0</v>
      </c>
      <c r="B220" s="114">
        <v>9</v>
      </c>
      <c r="C220" s="113">
        <v>2</v>
      </c>
      <c r="D220" s="113">
        <v>2</v>
      </c>
      <c r="E220" s="113">
        <v>1</v>
      </c>
      <c r="F220" s="115"/>
      <c r="G220" s="125" t="s">
        <v>540</v>
      </c>
      <c r="H220" s="133"/>
      <c r="I220" s="117"/>
      <c r="J220" s="113" t="s">
        <v>117</v>
      </c>
      <c r="K220" s="125" t="s">
        <v>351</v>
      </c>
      <c r="L220" s="113" t="s">
        <v>96</v>
      </c>
      <c r="M220" s="113"/>
      <c r="N220" s="113"/>
      <c r="O220" s="113">
        <v>1</v>
      </c>
      <c r="P220" s="118"/>
      <c r="Q220" s="119"/>
      <c r="R220" s="119"/>
      <c r="S220" s="119"/>
      <c r="T220" s="120">
        <f>(IF(L220&lt;&gt;"M",0, IF(J220="New Function", (IF(Q220&lt;&gt;"",Q220,0)*(IF(R220&lt;&gt;"",R220,1)*IF(S220&lt;&gt;"",S220,1))), IF(J220="Modified Function", (IF(Q220&lt;&gt;"",Q220,0)*(IF(R220&lt;&gt;"",R220,1)*IF(S220&lt;&gt;"",0.9*S220+0.1,1))), IF(J220="BCT Testing Function", (IF(Q220&lt;&gt;"",Q220,0)*(IF(R220&lt;&gt;"",R220,1)*0.05*IF(S220&lt;&gt;"",S220,1))), 0)))))</f>
        <v>0</v>
      </c>
      <c r="U220" s="121">
        <f>IF(L220&lt;&gt;"M",0,IF(M220=1,Z220+AA220+(AB220*0.2)+(AC220*0.3)+(AD220*0.1)+(AE220*0.5)+(AF220*0.1)+(ROUNDUP(AG220/5,0)*0.1)+(AH220*0.5)+AI220+AJ220+(AK220*0.5), IF(O220=1, AL220+(AM220*0.2)+(AN220*1)+(ROUNDUP(AO220/3,0)*0.1)+(AP220*0.5), (AQ220*1)+(AR220*0.3)+(AS220*0.1)+(ROUNDUP(AT220/3,0)*0.1)+(AU220*1)+(AV220*1)+(AW220*1)+(AX220*0.2)+(AY220*0.1)+(ROUNDUP(AZ220/3,0)*0.1)+(BA220*1)+(BB220*1)+(BC220*1))))</f>
        <v>2.2000000000000002</v>
      </c>
      <c r="V220" s="126"/>
      <c r="W220" s="126"/>
      <c r="X220" s="121">
        <f xml:space="preserve"> U220*IF(W220&lt;&gt;"",W220,1)</f>
        <v>2.2000000000000002</v>
      </c>
      <c r="Y220" s="122">
        <f>IF(L220&lt;&gt;"M",0,( IF(J220="New Function", IF(M220=1,X220/$M$5,IF(N220=1,X220/$N$5,IF(O220=1,X220/$O$5,0))) * IF(V220&lt;&gt;"",V220,1), IF(J220= "Modified Function", (0.9*IF(V220&lt;&gt;"",V220,1)  + 0.1) * IF(M220=1,X220/$M$6,IF(N220=1,X220/$N$6,IF(O220=1,X220/$O$6,0))), IF(J220= "BCT Testing Function", 0.05*IF(V220&lt;&gt;"",V220,1) * IF(M220=1,X220/$M$6,IF(N220=1,X220/$N$6,IF(O220=1,X220/$O$6,0))), 0) )
 ) ))</f>
        <v>0</v>
      </c>
      <c r="Z220" s="76"/>
      <c r="AA220" s="76"/>
      <c r="AB220" s="76"/>
      <c r="AC220" s="76"/>
      <c r="AD220" s="76"/>
      <c r="AE220" s="76"/>
      <c r="AF220" s="76"/>
      <c r="AG220" s="76"/>
      <c r="AH220" s="76"/>
      <c r="AI220" s="76"/>
      <c r="AJ220" s="76"/>
      <c r="AK220" s="76"/>
      <c r="AL220" s="76">
        <v>1</v>
      </c>
      <c r="AM220" s="76">
        <v>6</v>
      </c>
      <c r="AN220" s="76"/>
      <c r="AO220" s="76"/>
      <c r="AP220" s="76"/>
      <c r="AQ220" s="76"/>
      <c r="AR220" s="76"/>
      <c r="AS220" s="76"/>
      <c r="AT220" s="76"/>
      <c r="AU220" s="76"/>
      <c r="AV220" s="76"/>
      <c r="AW220" s="76"/>
      <c r="AX220" s="76"/>
      <c r="AY220" s="76"/>
      <c r="AZ220" s="76"/>
      <c r="BA220" s="76"/>
      <c r="BB220" s="76"/>
      <c r="BC220" s="76"/>
      <c r="BD220" s="123">
        <f>IF(J220="BCT Testing Function", 0, $Y220*$BD$9*20)</f>
        <v>0</v>
      </c>
      <c r="BE220" s="123">
        <f>IF(J220="BCT Testing Function", 0, $Y220*$BE$9*20)</f>
        <v>0</v>
      </c>
      <c r="BF220" s="123">
        <f>IF(J220="BCT Testing Function", $Y220*20, $Y220*$BF$9*20)</f>
        <v>0</v>
      </c>
      <c r="BG220" s="198"/>
      <c r="BH220" s="124"/>
      <c r="BI220" s="123">
        <f>BE220+BF220+BD220</f>
        <v>0</v>
      </c>
      <c r="BJ220" s="112" t="str">
        <f t="shared" si="144"/>
        <v>9.2.2.1 - LDOTTS0020 - View Detail by Job Request No.</v>
      </c>
      <c r="BK220" s="112"/>
      <c r="BL220">
        <v>6</v>
      </c>
      <c r="BM220" t="s">
        <v>1829</v>
      </c>
      <c r="BN220">
        <v>1</v>
      </c>
      <c r="BO220" t="s">
        <v>1830</v>
      </c>
      <c r="BP220">
        <v>0</v>
      </c>
      <c r="BQ220" t="s">
        <v>588</v>
      </c>
      <c r="BR220">
        <v>1</v>
      </c>
      <c r="BS220" t="s">
        <v>741</v>
      </c>
      <c r="BT220">
        <v>0</v>
      </c>
      <c r="BU220" t="s">
        <v>588</v>
      </c>
      <c r="BV220">
        <v>0</v>
      </c>
      <c r="BW220" t="s">
        <v>588</v>
      </c>
      <c r="BX220">
        <v>1</v>
      </c>
      <c r="BY220" t="s">
        <v>741</v>
      </c>
      <c r="BZ220">
        <v>7</v>
      </c>
      <c r="CA220" t="s">
        <v>1831</v>
      </c>
      <c r="CB220">
        <v>7</v>
      </c>
    </row>
    <row r="221" spans="1:108" s="111" customFormat="1" ht="18" hidden="1" customHeight="1" outlineLevel="1">
      <c r="A221" s="190">
        <f t="shared" si="142"/>
        <v>0</v>
      </c>
      <c r="B221" s="114">
        <v>9</v>
      </c>
      <c r="C221" s="113">
        <v>2</v>
      </c>
      <c r="D221" s="113">
        <v>3</v>
      </c>
      <c r="E221" s="113"/>
      <c r="F221" s="115"/>
      <c r="G221" s="125" t="s">
        <v>1832</v>
      </c>
      <c r="H221" s="133"/>
      <c r="I221" s="117"/>
      <c r="J221" s="113" t="s">
        <v>117</v>
      </c>
      <c r="K221" s="125" t="s">
        <v>111</v>
      </c>
      <c r="L221" s="113" t="s">
        <v>96</v>
      </c>
      <c r="M221" s="113">
        <v>1</v>
      </c>
      <c r="N221" s="113"/>
      <c r="O221" s="113"/>
      <c r="P221" s="118"/>
      <c r="Q221" s="119"/>
      <c r="R221" s="119"/>
      <c r="S221" s="119"/>
      <c r="T221" s="120">
        <f t="shared" si="151"/>
        <v>0</v>
      </c>
      <c r="U221" s="121">
        <f t="shared" si="152"/>
        <v>12.9</v>
      </c>
      <c r="V221" s="126"/>
      <c r="W221" s="126"/>
      <c r="X221" s="121">
        <f t="shared" si="153"/>
        <v>12.9</v>
      </c>
      <c r="Y221" s="122">
        <f t="shared" si="154"/>
        <v>0</v>
      </c>
      <c r="Z221" s="76">
        <v>1</v>
      </c>
      <c r="AA221" s="76"/>
      <c r="AB221" s="76">
        <v>4</v>
      </c>
      <c r="AC221" s="76"/>
      <c r="AD221" s="76">
        <v>5</v>
      </c>
      <c r="AE221" s="76">
        <v>3</v>
      </c>
      <c r="AF221" s="76"/>
      <c r="AG221" s="76">
        <v>2</v>
      </c>
      <c r="AH221" s="76">
        <v>18</v>
      </c>
      <c r="AI221" s="76"/>
      <c r="AJ221" s="76"/>
      <c r="AK221" s="76"/>
      <c r="AL221" s="76"/>
      <c r="AM221" s="76"/>
      <c r="AN221" s="76"/>
      <c r="AO221" s="76"/>
      <c r="AP221" s="76"/>
      <c r="AQ221" s="76"/>
      <c r="AR221" s="76"/>
      <c r="AS221" s="76"/>
      <c r="AT221" s="76"/>
      <c r="AU221" s="76"/>
      <c r="AV221" s="76"/>
      <c r="AW221" s="76"/>
      <c r="AX221" s="76"/>
      <c r="AY221" s="76"/>
      <c r="AZ221" s="76"/>
      <c r="BA221" s="76"/>
      <c r="BB221" s="76"/>
      <c r="BC221" s="76"/>
      <c r="BD221" s="123">
        <f t="shared" si="155"/>
        <v>0</v>
      </c>
      <c r="BE221" s="123">
        <f t="shared" si="156"/>
        <v>0</v>
      </c>
      <c r="BF221" s="123">
        <f t="shared" si="157"/>
        <v>0</v>
      </c>
      <c r="BG221" s="198"/>
      <c r="BH221" s="124"/>
      <c r="BI221" s="123">
        <f t="shared" si="109"/>
        <v>0</v>
      </c>
      <c r="BJ221" s="112" t="str">
        <f t="shared" si="144"/>
        <v>9.2.3 - WDOTTS0050 - Enquiry Screen for Detail by Overtime</v>
      </c>
      <c r="BK221" s="112"/>
      <c r="BL221">
        <v>5</v>
      </c>
      <c r="BM221" t="s">
        <v>1833</v>
      </c>
      <c r="BN221">
        <v>3</v>
      </c>
      <c r="BO221" t="s">
        <v>1834</v>
      </c>
      <c r="BP221">
        <v>3</v>
      </c>
      <c r="BQ221" t="s">
        <v>1835</v>
      </c>
      <c r="BR221">
        <v>0</v>
      </c>
      <c r="BS221" t="s">
        <v>588</v>
      </c>
      <c r="BT221">
        <v>0</v>
      </c>
      <c r="BU221" t="s">
        <v>588</v>
      </c>
      <c r="BV221">
        <v>0</v>
      </c>
      <c r="BW221" t="s">
        <v>588</v>
      </c>
      <c r="BX221">
        <v>0</v>
      </c>
      <c r="BY221" t="s">
        <v>588</v>
      </c>
      <c r="BZ221">
        <v>5</v>
      </c>
      <c r="CA221" t="s">
        <v>1833</v>
      </c>
      <c r="CB221">
        <v>5</v>
      </c>
      <c r="CC221">
        <v>5</v>
      </c>
      <c r="CD221" t="s">
        <v>1836</v>
      </c>
      <c r="CE221">
        <v>2</v>
      </c>
      <c r="CF221" t="s">
        <v>1837</v>
      </c>
      <c r="CG221">
        <v>0</v>
      </c>
      <c r="CH221" t="s">
        <v>588</v>
      </c>
      <c r="CI221">
        <v>-1</v>
      </c>
      <c r="CJ221">
        <v>-1</v>
      </c>
      <c r="CK221">
        <v>1</v>
      </c>
      <c r="CL221" t="s">
        <v>1838</v>
      </c>
      <c r="CM221">
        <v>0</v>
      </c>
      <c r="CN221" t="s">
        <v>588</v>
      </c>
      <c r="CO221">
        <v>0</v>
      </c>
      <c r="CP221" t="s">
        <v>588</v>
      </c>
      <c r="CQ221">
        <v>2</v>
      </c>
      <c r="CR221" t="s">
        <v>733</v>
      </c>
      <c r="CS221">
        <v>3</v>
      </c>
      <c r="CT221" t="s">
        <v>1839</v>
      </c>
      <c r="CU221">
        <v>20</v>
      </c>
      <c r="CV221" t="s">
        <v>1840</v>
      </c>
      <c r="CW221">
        <v>18</v>
      </c>
      <c r="CX221" t="s">
        <v>1841</v>
      </c>
      <c r="CY221">
        <v>-1</v>
      </c>
      <c r="CZ221">
        <v>-1</v>
      </c>
      <c r="DA221">
        <v>-1</v>
      </c>
      <c r="DB221">
        <v>-1</v>
      </c>
      <c r="DC221">
        <v>-1</v>
      </c>
      <c r="DD221">
        <v>0</v>
      </c>
    </row>
    <row r="222" spans="1:108" s="111" customFormat="1" ht="18" hidden="1" customHeight="1" outlineLevel="1">
      <c r="A222" s="190">
        <f t="shared" si="142"/>
        <v>0</v>
      </c>
      <c r="B222" s="114">
        <v>9</v>
      </c>
      <c r="C222" s="113">
        <v>2</v>
      </c>
      <c r="D222" s="113">
        <v>3</v>
      </c>
      <c r="E222" s="113">
        <v>1</v>
      </c>
      <c r="F222" s="115"/>
      <c r="G222" s="125" t="s">
        <v>467</v>
      </c>
      <c r="H222" s="133"/>
      <c r="I222" s="117"/>
      <c r="J222" s="113" t="s">
        <v>117</v>
      </c>
      <c r="K222" s="125" t="s">
        <v>263</v>
      </c>
      <c r="L222" s="113" t="s">
        <v>96</v>
      </c>
      <c r="M222" s="113">
        <v>1</v>
      </c>
      <c r="N222" s="113"/>
      <c r="O222" s="113"/>
      <c r="P222" s="118"/>
      <c r="Q222" s="119"/>
      <c r="R222" s="119"/>
      <c r="S222" s="119"/>
      <c r="T222" s="120">
        <f>(IF(L222&lt;&gt;"M",0, IF(J222="New Function", (IF(Q222&lt;&gt;"",Q222,0)*(IF(R222&lt;&gt;"",R222,1)*IF(S222&lt;&gt;"",S222,1))), IF(J222="Modified Function", (IF(Q222&lt;&gt;"",Q222,0)*(IF(R222&lt;&gt;"",R222,1)*IF(S222&lt;&gt;"",0.9*S222+0.1,1))), IF(J222="BCT Testing Function", (IF(Q222&lt;&gt;"",Q222,0)*(IF(R222&lt;&gt;"",R222,1)*0.05*IF(S222&lt;&gt;"",S222,1))), 0)))))</f>
        <v>0</v>
      </c>
      <c r="U222" s="121">
        <f t="shared" si="152"/>
        <v>5.0999999999999996</v>
      </c>
      <c r="V222" s="126"/>
      <c r="W222" s="126"/>
      <c r="X222" s="121">
        <f xml:space="preserve"> U222*IF(W222&lt;&gt;"",W222,1)</f>
        <v>5.0999999999999996</v>
      </c>
      <c r="Y222" s="122">
        <f t="shared" si="154"/>
        <v>0</v>
      </c>
      <c r="Z222" s="76">
        <v>1</v>
      </c>
      <c r="AA222" s="76"/>
      <c r="AB222" s="76"/>
      <c r="AC222" s="76"/>
      <c r="AD222" s="76"/>
      <c r="AE222" s="76"/>
      <c r="AF222" s="76"/>
      <c r="AG222" s="76">
        <v>3</v>
      </c>
      <c r="AH222" s="76">
        <v>8</v>
      </c>
      <c r="AI222" s="76"/>
      <c r="AJ222" s="76"/>
      <c r="AK222" s="76"/>
      <c r="AL222" s="76"/>
      <c r="AM222" s="76"/>
      <c r="AN222" s="76"/>
      <c r="AO222" s="76"/>
      <c r="AP222" s="76"/>
      <c r="AQ222" s="76"/>
      <c r="AR222" s="76"/>
      <c r="AS222" s="76"/>
      <c r="AT222" s="76"/>
      <c r="AU222" s="76"/>
      <c r="AV222" s="76"/>
      <c r="AW222" s="76"/>
      <c r="AX222" s="76"/>
      <c r="AY222" s="76"/>
      <c r="AZ222" s="76"/>
      <c r="BA222" s="76"/>
      <c r="BB222" s="76"/>
      <c r="BC222" s="76"/>
      <c r="BD222" s="123">
        <f t="shared" si="155"/>
        <v>0</v>
      </c>
      <c r="BE222" s="123">
        <f t="shared" si="156"/>
        <v>0</v>
      </c>
      <c r="BF222" s="123">
        <f t="shared" si="157"/>
        <v>0</v>
      </c>
      <c r="BG222" s="198"/>
      <c r="BH222" s="124"/>
      <c r="BI222" s="123">
        <f>BE222+BF222+BD222</f>
        <v>0</v>
      </c>
      <c r="BJ222" s="112" t="str">
        <f t="shared" si="144"/>
        <v>9.2.3.1 - WDOTTS0051 - Line Lookup Screen</v>
      </c>
      <c r="BK222" s="112"/>
      <c r="BL222">
        <v>1</v>
      </c>
      <c r="BM222" t="s">
        <v>730</v>
      </c>
      <c r="BN222">
        <v>0</v>
      </c>
      <c r="BO222" t="s">
        <v>588</v>
      </c>
      <c r="BP222">
        <v>0</v>
      </c>
      <c r="BQ222" t="s">
        <v>588</v>
      </c>
      <c r="BR222">
        <v>0</v>
      </c>
      <c r="BS222" t="s">
        <v>588</v>
      </c>
      <c r="BT222">
        <v>0</v>
      </c>
      <c r="BU222" t="s">
        <v>588</v>
      </c>
      <c r="BV222">
        <v>0</v>
      </c>
      <c r="BW222" t="s">
        <v>588</v>
      </c>
      <c r="BX222">
        <v>0</v>
      </c>
      <c r="BY222" t="s">
        <v>588</v>
      </c>
      <c r="BZ222">
        <v>1</v>
      </c>
      <c r="CA222" t="s">
        <v>730</v>
      </c>
      <c r="CB222">
        <v>1</v>
      </c>
      <c r="CC222">
        <v>0</v>
      </c>
      <c r="CD222" t="s">
        <v>588</v>
      </c>
      <c r="CE222">
        <v>4</v>
      </c>
      <c r="CF222" t="s">
        <v>1842</v>
      </c>
      <c r="CG222">
        <v>0</v>
      </c>
      <c r="CH222" t="s">
        <v>588</v>
      </c>
      <c r="CI222">
        <v>-1</v>
      </c>
      <c r="CJ222">
        <v>-1</v>
      </c>
      <c r="CK222">
        <v>0</v>
      </c>
      <c r="CL222" t="s">
        <v>588</v>
      </c>
      <c r="CM222">
        <v>0</v>
      </c>
      <c r="CN222" t="s">
        <v>588</v>
      </c>
      <c r="CO222">
        <v>2</v>
      </c>
      <c r="CP222" t="s">
        <v>913</v>
      </c>
      <c r="CQ222">
        <v>3</v>
      </c>
      <c r="CR222" t="s">
        <v>788</v>
      </c>
      <c r="CS222">
        <v>0</v>
      </c>
      <c r="CT222" t="s">
        <v>588</v>
      </c>
      <c r="CU222">
        <v>4</v>
      </c>
      <c r="CV222" t="s">
        <v>1843</v>
      </c>
      <c r="CW222">
        <v>8</v>
      </c>
      <c r="CX222" t="s">
        <v>1844</v>
      </c>
      <c r="CY222">
        <v>-1</v>
      </c>
      <c r="CZ222">
        <v>-1</v>
      </c>
      <c r="DA222">
        <v>-1</v>
      </c>
      <c r="DB222">
        <v>-1</v>
      </c>
      <c r="DC222">
        <v>-1</v>
      </c>
      <c r="DD222">
        <v>0</v>
      </c>
    </row>
    <row r="223" spans="1:108" s="111" customFormat="1" ht="18" hidden="1" customHeight="1" outlineLevel="1">
      <c r="A223" s="190">
        <f t="shared" si="142"/>
        <v>0</v>
      </c>
      <c r="B223" s="114">
        <v>9</v>
      </c>
      <c r="C223" s="113">
        <v>2</v>
      </c>
      <c r="D223" s="113">
        <v>3</v>
      </c>
      <c r="E223" s="113">
        <v>2</v>
      </c>
      <c r="F223" s="115"/>
      <c r="G223" s="125" t="s">
        <v>541</v>
      </c>
      <c r="H223" s="133"/>
      <c r="I223" s="117"/>
      <c r="J223" s="113" t="s">
        <v>117</v>
      </c>
      <c r="K223" s="125" t="s">
        <v>110</v>
      </c>
      <c r="L223" s="113" t="s">
        <v>96</v>
      </c>
      <c r="M223" s="113"/>
      <c r="N223" s="113"/>
      <c r="O223" s="113">
        <v>1</v>
      </c>
      <c r="P223" s="118"/>
      <c r="Q223" s="119"/>
      <c r="R223" s="119"/>
      <c r="S223" s="119"/>
      <c r="T223" s="120">
        <f>(IF(L223&lt;&gt;"M",0, IF(J223="New Function", (IF(Q223&lt;&gt;"",Q223,0)*(IF(R223&lt;&gt;"",R223,1)*IF(S223&lt;&gt;"",S223,1))), IF(J223="Modified Function", (IF(Q223&lt;&gt;"",Q223,0)*(IF(R223&lt;&gt;"",R223,1)*IF(S223&lt;&gt;"",0.9*S223+0.1,1))), IF(J223="BCT Testing Function", (IF(Q223&lt;&gt;"",Q223,0)*(IF(R223&lt;&gt;"",R223,1)*0.05*IF(S223&lt;&gt;"",S223,1))), 0)))))</f>
        <v>0</v>
      </c>
      <c r="U223" s="121">
        <f>IF(L223&lt;&gt;"M",0,IF(M223=1,Z223+AA223+(AB223*0.2)+(AC223*0.3)+(AD223*0.1)+(AE223*0.5)+(AF223*0.1)+(ROUNDUP(AG223/5,0)*0.1)+(AH223*0.5)+AI223+AJ223+(AK223*0.5), IF(O223=1, AL223+(AM223*0.2)+(AN223*1)+(ROUNDUP(AO223/3,0)*0.1)+(AP223*0.5), (AQ223*1)+(AR223*0.3)+(AS223*0.1)+(ROUNDUP(AT223/3,0)*0.1)+(AU223*1)+(AV223*1)+(AW223*1)+(AX223*0.2)+(AY223*0.1)+(ROUNDUP(AZ223/3,0)*0.1)+(BA223*1)+(BB223*1)+(BC223*1))))</f>
        <v>2.2000000000000002</v>
      </c>
      <c r="V223" s="126"/>
      <c r="W223" s="126"/>
      <c r="X223" s="121">
        <f xml:space="preserve"> U223*IF(W223&lt;&gt;"",W223,1)</f>
        <v>2.2000000000000002</v>
      </c>
      <c r="Y223" s="122">
        <f>IF(L223&lt;&gt;"M",0,( IF(J223="New Function", IF(M223=1,X223/$M$5,IF(N223=1,X223/$N$5,IF(O223=1,X223/$O$5,0))) * IF(V223&lt;&gt;"",V223,1), IF(J223= "Modified Function", (0.9*IF(V223&lt;&gt;"",V223,1)  + 0.1) * IF(M223=1,X223/$M$6,IF(N223=1,X223/$N$6,IF(O223=1,X223/$O$6,0))), IF(J223= "BCT Testing Function", 0.05*IF(V223&lt;&gt;"",V223,1) * IF(M223=1,X223/$M$6,IF(N223=1,X223/$N$6,IF(O223=1,X223/$O$6,0))), 0) )
 ) ))</f>
        <v>0</v>
      </c>
      <c r="Z223" s="76"/>
      <c r="AA223" s="76"/>
      <c r="AB223" s="76"/>
      <c r="AC223" s="76"/>
      <c r="AD223" s="76"/>
      <c r="AE223" s="76"/>
      <c r="AF223" s="76"/>
      <c r="AG223" s="76"/>
      <c r="AH223" s="76"/>
      <c r="AI223" s="76"/>
      <c r="AJ223" s="76"/>
      <c r="AK223" s="76"/>
      <c r="AL223" s="76">
        <v>1</v>
      </c>
      <c r="AM223" s="76">
        <v>6</v>
      </c>
      <c r="AN223" s="76"/>
      <c r="AO223" s="76"/>
      <c r="AP223" s="76"/>
      <c r="AQ223" s="76"/>
      <c r="AR223" s="76"/>
      <c r="AS223" s="76"/>
      <c r="AT223" s="76"/>
      <c r="AU223" s="76"/>
      <c r="AV223" s="76"/>
      <c r="AW223" s="76"/>
      <c r="AX223" s="76"/>
      <c r="AY223" s="76"/>
      <c r="AZ223" s="76"/>
      <c r="BA223" s="76"/>
      <c r="BB223" s="76"/>
      <c r="BC223" s="76"/>
      <c r="BD223" s="123">
        <f>IF(J223="BCT Testing Function", 0, $Y223*$BD$9*20)</f>
        <v>0</v>
      </c>
      <c r="BE223" s="123">
        <f>IF(J223="BCT Testing Function", 0, $Y223*$BE$9*20)</f>
        <v>0</v>
      </c>
      <c r="BF223" s="123">
        <f>IF(J223="BCT Testing Function", $Y223*20, $Y223*$BF$9*20)</f>
        <v>0</v>
      </c>
      <c r="BG223" s="198"/>
      <c r="BH223" s="124"/>
      <c r="BI223" s="123">
        <f>BE223+BF223+BD223</f>
        <v>0</v>
      </c>
      <c r="BJ223" s="112" t="str">
        <f t="shared" si="144"/>
        <v>9.2.3.2 - LDOTTS0030 - View Detail by Overtime</v>
      </c>
      <c r="BK223" s="112"/>
      <c r="BL223">
        <v>6</v>
      </c>
      <c r="BM223" t="s">
        <v>1845</v>
      </c>
      <c r="BN223">
        <v>2</v>
      </c>
      <c r="BO223" t="s">
        <v>1846</v>
      </c>
      <c r="BP223">
        <v>0</v>
      </c>
      <c r="BQ223" t="s">
        <v>588</v>
      </c>
      <c r="BR223">
        <v>1</v>
      </c>
      <c r="BS223" t="s">
        <v>741</v>
      </c>
      <c r="BT223">
        <v>0</v>
      </c>
      <c r="BU223" t="s">
        <v>588</v>
      </c>
      <c r="BV223">
        <v>0</v>
      </c>
      <c r="BW223" t="s">
        <v>588</v>
      </c>
      <c r="BX223">
        <v>1</v>
      </c>
      <c r="BY223" t="s">
        <v>741</v>
      </c>
      <c r="BZ223">
        <v>7</v>
      </c>
      <c r="CA223" t="s">
        <v>1847</v>
      </c>
      <c r="CB223">
        <v>7</v>
      </c>
    </row>
    <row r="224" spans="1:108" s="111" customFormat="1" ht="18" hidden="1" customHeight="1" outlineLevel="1">
      <c r="A224" s="190">
        <f t="shared" si="142"/>
        <v>0</v>
      </c>
      <c r="B224" s="114">
        <v>9</v>
      </c>
      <c r="C224" s="113">
        <v>2</v>
      </c>
      <c r="D224" s="113">
        <v>4</v>
      </c>
      <c r="E224" s="113"/>
      <c r="F224" s="115"/>
      <c r="G224" s="125" t="s">
        <v>1848</v>
      </c>
      <c r="H224" s="133"/>
      <c r="I224" s="117"/>
      <c r="J224" s="113" t="s">
        <v>117</v>
      </c>
      <c r="K224" s="125" t="s">
        <v>264</v>
      </c>
      <c r="L224" s="113" t="s">
        <v>96</v>
      </c>
      <c r="M224" s="113">
        <v>1</v>
      </c>
      <c r="N224" s="113"/>
      <c r="O224" s="113"/>
      <c r="P224" s="118"/>
      <c r="Q224" s="119"/>
      <c r="R224" s="119"/>
      <c r="S224" s="119"/>
      <c r="T224" s="120">
        <f t="shared" si="151"/>
        <v>0</v>
      </c>
      <c r="U224" s="121">
        <f t="shared" si="152"/>
        <v>7.1999999999999993</v>
      </c>
      <c r="V224" s="126">
        <f t="shared" ref="V224:V225" si="158">$V$10</f>
        <v>0.05</v>
      </c>
      <c r="W224" s="126">
        <f t="shared" ref="W224:W225" si="159">$W$10</f>
        <v>0.25</v>
      </c>
      <c r="X224" s="121">
        <f t="shared" si="153"/>
        <v>1.7999999999999998</v>
      </c>
      <c r="Y224" s="122">
        <f t="shared" si="154"/>
        <v>0</v>
      </c>
      <c r="Z224" s="76">
        <v>1</v>
      </c>
      <c r="AA224" s="76">
        <v>1</v>
      </c>
      <c r="AB224" s="76">
        <v>15</v>
      </c>
      <c r="AC224" s="76"/>
      <c r="AD224" s="76">
        <v>6</v>
      </c>
      <c r="AE224" s="76">
        <v>2</v>
      </c>
      <c r="AF224" s="76"/>
      <c r="AG224" s="76">
        <v>3</v>
      </c>
      <c r="AH224" s="76">
        <v>1</v>
      </c>
      <c r="AI224" s="76"/>
      <c r="AJ224" s="76"/>
      <c r="AK224" s="76"/>
      <c r="AL224" s="76"/>
      <c r="AM224" s="76"/>
      <c r="AN224" s="76"/>
      <c r="AO224" s="76"/>
      <c r="AP224" s="76"/>
      <c r="AQ224" s="76"/>
      <c r="AR224" s="76"/>
      <c r="AS224" s="76"/>
      <c r="AT224" s="76"/>
      <c r="AU224" s="76"/>
      <c r="AV224" s="76"/>
      <c r="AW224" s="76"/>
      <c r="AX224" s="76"/>
      <c r="AY224" s="76"/>
      <c r="AZ224" s="76"/>
      <c r="BA224" s="76"/>
      <c r="BB224" s="76"/>
      <c r="BC224" s="76"/>
      <c r="BD224" s="123">
        <f t="shared" si="155"/>
        <v>0</v>
      </c>
      <c r="BE224" s="123">
        <f t="shared" si="156"/>
        <v>0</v>
      </c>
      <c r="BF224" s="123">
        <f t="shared" si="157"/>
        <v>0</v>
      </c>
      <c r="BG224" s="198"/>
      <c r="BH224" s="124"/>
      <c r="BI224" s="123">
        <f t="shared" si="109"/>
        <v>0</v>
      </c>
      <c r="BJ224" s="112" t="str">
        <f t="shared" si="144"/>
        <v>9.2.4 - WDOTTS0060 - DetailByOvertime_Leave</v>
      </c>
      <c r="BK224" s="112" t="b">
        <f t="shared" ref="BK224:BK225" si="160">ISNUMBER(SEARCH("FN_HOLIDAY",BO224))</f>
        <v>1</v>
      </c>
      <c r="BL224">
        <v>16</v>
      </c>
      <c r="BM224" t="s">
        <v>1849</v>
      </c>
      <c r="BN224">
        <v>15</v>
      </c>
      <c r="BO224" t="s">
        <v>1850</v>
      </c>
      <c r="BP224">
        <v>2</v>
      </c>
      <c r="BQ224" t="s">
        <v>906</v>
      </c>
      <c r="BR224">
        <v>1</v>
      </c>
      <c r="BS224" t="s">
        <v>741</v>
      </c>
      <c r="BT224">
        <v>0</v>
      </c>
      <c r="BU224" t="s">
        <v>588</v>
      </c>
      <c r="BV224">
        <v>0</v>
      </c>
      <c r="BW224" t="s">
        <v>588</v>
      </c>
      <c r="BX224">
        <v>1</v>
      </c>
      <c r="BY224" t="s">
        <v>741</v>
      </c>
      <c r="BZ224">
        <v>17</v>
      </c>
      <c r="CA224" t="s">
        <v>1851</v>
      </c>
      <c r="CB224">
        <v>17</v>
      </c>
      <c r="CC224">
        <v>6</v>
      </c>
      <c r="CD224" t="s">
        <v>1852</v>
      </c>
      <c r="CE224">
        <v>1</v>
      </c>
      <c r="CF224" t="s">
        <v>1853</v>
      </c>
      <c r="CG224">
        <v>0</v>
      </c>
      <c r="CH224" t="s">
        <v>588</v>
      </c>
      <c r="CI224">
        <v>-1</v>
      </c>
      <c r="CJ224">
        <v>-1</v>
      </c>
      <c r="CK224">
        <v>0</v>
      </c>
      <c r="CL224" t="s">
        <v>588</v>
      </c>
      <c r="CM224">
        <v>0</v>
      </c>
      <c r="CN224" t="s">
        <v>588</v>
      </c>
      <c r="CO224">
        <v>0</v>
      </c>
      <c r="CP224" t="s">
        <v>588</v>
      </c>
      <c r="CQ224">
        <v>3</v>
      </c>
      <c r="CR224" t="s">
        <v>1854</v>
      </c>
      <c r="CS224">
        <v>2</v>
      </c>
      <c r="CT224" t="s">
        <v>1855</v>
      </c>
      <c r="CU224">
        <v>26</v>
      </c>
      <c r="CV224" t="s">
        <v>1856</v>
      </c>
      <c r="CW224">
        <v>10</v>
      </c>
      <c r="CX224" t="s">
        <v>1857</v>
      </c>
      <c r="CY224">
        <v>-1</v>
      </c>
      <c r="CZ224">
        <v>-1</v>
      </c>
      <c r="DA224">
        <v>-1</v>
      </c>
      <c r="DB224">
        <v>-1</v>
      </c>
      <c r="DC224">
        <v>-1</v>
      </c>
      <c r="DD224">
        <v>0</v>
      </c>
    </row>
    <row r="225" spans="1:108" s="111" customFormat="1" ht="18" hidden="1" customHeight="1" outlineLevel="1">
      <c r="A225" s="190">
        <f t="shared" si="142"/>
        <v>0</v>
      </c>
      <c r="B225" s="114">
        <v>9</v>
      </c>
      <c r="C225" s="113">
        <v>2</v>
      </c>
      <c r="D225" s="113">
        <v>4</v>
      </c>
      <c r="E225" s="113">
        <v>1</v>
      </c>
      <c r="F225" s="115"/>
      <c r="G225" s="125" t="s">
        <v>542</v>
      </c>
      <c r="H225" s="133"/>
      <c r="I225" s="117"/>
      <c r="J225" s="113" t="s">
        <v>117</v>
      </c>
      <c r="K225" s="125" t="s">
        <v>352</v>
      </c>
      <c r="L225" s="113" t="s">
        <v>96</v>
      </c>
      <c r="M225" s="113"/>
      <c r="N225" s="113"/>
      <c r="O225" s="113">
        <v>1</v>
      </c>
      <c r="P225" s="118"/>
      <c r="Q225" s="119"/>
      <c r="R225" s="119"/>
      <c r="S225" s="119"/>
      <c r="T225" s="120">
        <f>(IF(L225&lt;&gt;"M",0, IF(J225="New Function", (IF(Q225&lt;&gt;"",Q225,0)*(IF(R225&lt;&gt;"",R225,1)*IF(S225&lt;&gt;"",S225,1))), IF(J225="Modified Function", (IF(Q225&lt;&gt;"",Q225,0)*(IF(R225&lt;&gt;"",R225,1)*IF(S225&lt;&gt;"",0.9*S225+0.1,1))), IF(J225="BCT Testing Function", (IF(Q225&lt;&gt;"",Q225,0)*(IF(R225&lt;&gt;"",R225,1)*0.05*IF(S225&lt;&gt;"",S225,1))), 0)))))</f>
        <v>0</v>
      </c>
      <c r="U225" s="121">
        <f>IF(L225&lt;&gt;"M",0,IF(M225=1,Z225+AA225+(AB225*0.2)+(AC225*0.3)+(AD225*0.1)+(AE225*0.5)+(AF225*0.1)+(ROUNDUP(AG225/5,0)*0.1)+(AH225*0.5)+AI225+AJ225+(AK225*0.5), IF(O225=1, AL225+(AM225*0.2)+(AN225*1)+(ROUNDUP(AO225/3,0)*0.1)+(AP225*0.5), (AQ225*1)+(AR225*0.3)+(AS225*0.1)+(ROUNDUP(AT225/3,0)*0.1)+(AU225*1)+(AV225*1)+(AW225*1)+(AX225*0.2)+(AY225*0.1)+(ROUNDUP(AZ225/3,0)*0.1)+(BA225*1)+(BB225*1)+(BC225*1))))</f>
        <v>4.2</v>
      </c>
      <c r="V225" s="126">
        <f t="shared" si="158"/>
        <v>0.05</v>
      </c>
      <c r="W225" s="126">
        <f t="shared" si="159"/>
        <v>0.25</v>
      </c>
      <c r="X225" s="121">
        <f xml:space="preserve"> U225*IF(W225&lt;&gt;"",W225,1)</f>
        <v>1.05</v>
      </c>
      <c r="Y225" s="122">
        <f>IF(L225&lt;&gt;"M",0,( IF(J225="New Function", IF(M225=1,X225/$M$5,IF(N225=1,X225/$N$5,IF(O225=1,X225/$O$5,0))) * IF(V225&lt;&gt;"",V225,1), IF(J225= "Modified Function", (0.9*IF(V225&lt;&gt;"",V225,1)  + 0.1) * IF(M225=1,X225/$M$6,IF(N225=1,X225/$N$6,IF(O225=1,X225/$O$6,0))), IF(J225= "BCT Testing Function", 0.05*IF(V225&lt;&gt;"",V225,1) * IF(M225=1,X225/$M$6,IF(N225=1,X225/$N$6,IF(O225=1,X225/$O$6,0))), 0) )
 ) ))</f>
        <v>0</v>
      </c>
      <c r="Z225" s="76"/>
      <c r="AA225" s="76"/>
      <c r="AB225" s="76"/>
      <c r="AC225" s="76"/>
      <c r="AD225" s="76"/>
      <c r="AE225" s="76"/>
      <c r="AF225" s="76"/>
      <c r="AG225" s="76"/>
      <c r="AH225" s="76"/>
      <c r="AI225" s="76"/>
      <c r="AJ225" s="76"/>
      <c r="AK225" s="76"/>
      <c r="AL225" s="76">
        <v>1</v>
      </c>
      <c r="AM225" s="76">
        <v>16</v>
      </c>
      <c r="AN225" s="76"/>
      <c r="AO225" s="76"/>
      <c r="AP225" s="76"/>
      <c r="AQ225" s="76"/>
      <c r="AR225" s="76"/>
      <c r="AS225" s="76"/>
      <c r="AT225" s="76"/>
      <c r="AU225" s="76"/>
      <c r="AV225" s="76"/>
      <c r="AW225" s="76"/>
      <c r="AX225" s="76"/>
      <c r="AY225" s="76"/>
      <c r="AZ225" s="76"/>
      <c r="BA225" s="76"/>
      <c r="BB225" s="76"/>
      <c r="BC225" s="76"/>
      <c r="BD225" s="123">
        <f>IF(J225="BCT Testing Function", 0, $Y225*$BD$9*20)</f>
        <v>0</v>
      </c>
      <c r="BE225" s="123">
        <f>IF(J225="BCT Testing Function", 0, $Y225*$BE$9*20)</f>
        <v>0</v>
      </c>
      <c r="BF225" s="123">
        <f>IF(J225="BCT Testing Function", $Y225*20, $Y225*$BF$9*20)</f>
        <v>0</v>
      </c>
      <c r="BG225" s="198"/>
      <c r="BH225" s="124"/>
      <c r="BI225" s="123">
        <f>BE225+BF225+BD225</f>
        <v>0</v>
      </c>
      <c r="BJ225" s="112" t="str">
        <f t="shared" si="144"/>
        <v>9.2.4.1 - LDOTTS0040 - View Overtime and Leave</v>
      </c>
      <c r="BK225" s="112" t="b">
        <f t="shared" si="160"/>
        <v>1</v>
      </c>
      <c r="BL225">
        <v>16</v>
      </c>
      <c r="BM225" t="s">
        <v>1849</v>
      </c>
      <c r="BN225">
        <v>13</v>
      </c>
      <c r="BO225" t="s">
        <v>1858</v>
      </c>
      <c r="BP225">
        <v>0</v>
      </c>
      <c r="BQ225" t="s">
        <v>588</v>
      </c>
      <c r="BR225">
        <v>1</v>
      </c>
      <c r="BS225" t="s">
        <v>741</v>
      </c>
      <c r="BT225">
        <v>0</v>
      </c>
      <c r="BU225" t="s">
        <v>588</v>
      </c>
      <c r="BV225">
        <v>0</v>
      </c>
      <c r="BW225" t="s">
        <v>588</v>
      </c>
      <c r="BX225">
        <v>1</v>
      </c>
      <c r="BY225" t="s">
        <v>741</v>
      </c>
      <c r="BZ225">
        <v>17</v>
      </c>
      <c r="CA225" t="s">
        <v>1851</v>
      </c>
      <c r="CB225">
        <v>17</v>
      </c>
    </row>
    <row r="226" spans="1:108" s="111" customFormat="1" ht="18" hidden="1" customHeight="1" outlineLevel="1">
      <c r="A226" s="190">
        <f t="shared" si="142"/>
        <v>0</v>
      </c>
      <c r="B226" s="114">
        <v>9</v>
      </c>
      <c r="C226" s="113">
        <v>2</v>
      </c>
      <c r="D226" s="113">
        <v>5</v>
      </c>
      <c r="E226" s="113"/>
      <c r="F226" s="115"/>
      <c r="G226" s="125" t="s">
        <v>1859</v>
      </c>
      <c r="H226" s="133"/>
      <c r="I226" s="129"/>
      <c r="J226" s="113" t="s">
        <v>117</v>
      </c>
      <c r="K226" s="125" t="s">
        <v>265</v>
      </c>
      <c r="L226" s="113" t="s">
        <v>96</v>
      </c>
      <c r="M226" s="113">
        <v>1</v>
      </c>
      <c r="N226" s="113"/>
      <c r="O226" s="113"/>
      <c r="P226" s="118"/>
      <c r="Q226" s="119"/>
      <c r="R226" s="119"/>
      <c r="S226" s="119"/>
      <c r="T226" s="120">
        <f t="shared" si="151"/>
        <v>0</v>
      </c>
      <c r="U226" s="121">
        <f t="shared" si="152"/>
        <v>8.5</v>
      </c>
      <c r="V226" s="132"/>
      <c r="W226" s="126"/>
      <c r="X226" s="121">
        <f t="shared" si="153"/>
        <v>8.5</v>
      </c>
      <c r="Y226" s="122">
        <f t="shared" si="154"/>
        <v>0</v>
      </c>
      <c r="Z226" s="76">
        <v>1</v>
      </c>
      <c r="AA226" s="76"/>
      <c r="AB226" s="76">
        <v>5</v>
      </c>
      <c r="AC226" s="76"/>
      <c r="AD226" s="76">
        <v>4</v>
      </c>
      <c r="AE226" s="76">
        <v>1</v>
      </c>
      <c r="AF226" s="76"/>
      <c r="AG226" s="76">
        <v>2</v>
      </c>
      <c r="AH226" s="76">
        <v>11</v>
      </c>
      <c r="AI226" s="76"/>
      <c r="AJ226" s="76"/>
      <c r="AK226" s="76"/>
      <c r="AL226" s="76"/>
      <c r="AM226" s="76"/>
      <c r="AN226" s="76"/>
      <c r="AO226" s="76"/>
      <c r="AP226" s="76"/>
      <c r="AQ226" s="76"/>
      <c r="AR226" s="76"/>
      <c r="AS226" s="76"/>
      <c r="AT226" s="76"/>
      <c r="AU226" s="76"/>
      <c r="AV226" s="76"/>
      <c r="AW226" s="76"/>
      <c r="AX226" s="76"/>
      <c r="AY226" s="76"/>
      <c r="AZ226" s="76"/>
      <c r="BA226" s="76"/>
      <c r="BB226" s="76"/>
      <c r="BC226" s="76"/>
      <c r="BD226" s="123">
        <f t="shared" si="155"/>
        <v>0</v>
      </c>
      <c r="BE226" s="123">
        <f t="shared" si="156"/>
        <v>0</v>
      </c>
      <c r="BF226" s="123">
        <f t="shared" si="157"/>
        <v>0</v>
      </c>
      <c r="BG226" s="198"/>
      <c r="BH226" s="124"/>
      <c r="BI226" s="123">
        <f t="shared" si="109"/>
        <v>0</v>
      </c>
      <c r="BJ226" s="112" t="str">
        <f t="shared" si="144"/>
        <v>9.2.5 - WDOTTS0070 - Screen for Download TimeSheet</v>
      </c>
      <c r="BK226" s="112"/>
      <c r="BL226">
        <v>6</v>
      </c>
      <c r="BM226" t="s">
        <v>1860</v>
      </c>
      <c r="BN226">
        <v>1</v>
      </c>
      <c r="BO226" t="s">
        <v>731</v>
      </c>
      <c r="BP226">
        <v>0</v>
      </c>
      <c r="BQ226" t="s">
        <v>588</v>
      </c>
      <c r="BR226">
        <v>0</v>
      </c>
      <c r="BS226" t="s">
        <v>588</v>
      </c>
      <c r="BT226">
        <v>0</v>
      </c>
      <c r="BU226" t="s">
        <v>588</v>
      </c>
      <c r="BV226">
        <v>0</v>
      </c>
      <c r="BW226" t="s">
        <v>588</v>
      </c>
      <c r="BX226">
        <v>0</v>
      </c>
      <c r="BY226" t="s">
        <v>588</v>
      </c>
      <c r="BZ226">
        <v>6</v>
      </c>
      <c r="CA226" t="s">
        <v>1860</v>
      </c>
      <c r="CB226">
        <v>6</v>
      </c>
      <c r="CC226">
        <v>4</v>
      </c>
      <c r="CD226" t="s">
        <v>1861</v>
      </c>
      <c r="CE226">
        <v>3</v>
      </c>
      <c r="CF226" t="s">
        <v>1862</v>
      </c>
      <c r="CG226">
        <v>0</v>
      </c>
      <c r="CH226" t="s">
        <v>588</v>
      </c>
      <c r="CI226">
        <v>-1</v>
      </c>
      <c r="CJ226">
        <v>-1</v>
      </c>
      <c r="CK226">
        <v>0</v>
      </c>
      <c r="CL226" t="s">
        <v>588</v>
      </c>
      <c r="CM226">
        <v>0</v>
      </c>
      <c r="CN226" t="s">
        <v>588</v>
      </c>
      <c r="CO226">
        <v>1</v>
      </c>
      <c r="CP226" t="s">
        <v>1863</v>
      </c>
      <c r="CQ226">
        <v>2</v>
      </c>
      <c r="CR226" t="s">
        <v>1864</v>
      </c>
      <c r="CS226">
        <v>1</v>
      </c>
      <c r="CT226" t="s">
        <v>1865</v>
      </c>
      <c r="CU226">
        <v>10</v>
      </c>
      <c r="CV226" t="s">
        <v>1866</v>
      </c>
      <c r="CW226">
        <v>11</v>
      </c>
      <c r="CX226" t="s">
        <v>1867</v>
      </c>
      <c r="CY226">
        <v>-1</v>
      </c>
      <c r="CZ226">
        <v>-1</v>
      </c>
      <c r="DA226">
        <v>-1</v>
      </c>
      <c r="DB226">
        <v>-1</v>
      </c>
      <c r="DC226">
        <v>-1</v>
      </c>
      <c r="DD226">
        <v>0</v>
      </c>
    </row>
    <row r="227" spans="1:108" s="111" customFormat="1" ht="18" hidden="1" customHeight="1" outlineLevel="1">
      <c r="A227" s="190">
        <f t="shared" si="142"/>
        <v>0</v>
      </c>
      <c r="B227" s="114">
        <v>9</v>
      </c>
      <c r="C227" s="113">
        <v>2</v>
      </c>
      <c r="D227" s="113">
        <v>5</v>
      </c>
      <c r="E227" s="113">
        <v>1</v>
      </c>
      <c r="F227" s="128"/>
      <c r="G227" s="125" t="s">
        <v>522</v>
      </c>
      <c r="H227" s="133"/>
      <c r="I227" s="129"/>
      <c r="J227" s="113" t="s">
        <v>117</v>
      </c>
      <c r="K227" s="125" t="s">
        <v>266</v>
      </c>
      <c r="L227" s="113" t="s">
        <v>96</v>
      </c>
      <c r="M227" s="113"/>
      <c r="N227" s="113"/>
      <c r="O227" s="113">
        <v>1</v>
      </c>
      <c r="P227" s="118"/>
      <c r="Q227" s="119"/>
      <c r="R227" s="119"/>
      <c r="S227" s="119"/>
      <c r="T227" s="120">
        <f>(IF(L227&lt;&gt;"M",0, IF(J227="New Function", (IF(Q227&lt;&gt;"",Q227,0)*(IF(R227&lt;&gt;"",R227,1)*IF(S227&lt;&gt;"",S227,1))), IF(J227="Modified Function", (IF(Q227&lt;&gt;"",Q227,0)*(IF(R227&lt;&gt;"",R227,1)*IF(S227&lt;&gt;"",0.9*S227+0.1,1))), IF(J227="BCT Testing Function", (IF(Q227&lt;&gt;"",Q227,0)*(IF(R227&lt;&gt;"",R227,1)*0.05*IF(S227&lt;&gt;"",S227,1))), 0)))))</f>
        <v>0</v>
      </c>
      <c r="U227" s="121">
        <f t="shared" si="152"/>
        <v>2.8</v>
      </c>
      <c r="V227" s="126"/>
      <c r="W227" s="126"/>
      <c r="X227" s="121">
        <f xml:space="preserve"> U227*IF(W227&lt;&gt;"",W227,1)</f>
        <v>2.8</v>
      </c>
      <c r="Y227" s="122">
        <f t="shared" si="154"/>
        <v>0</v>
      </c>
      <c r="Z227" s="76"/>
      <c r="AA227" s="76"/>
      <c r="AB227" s="76"/>
      <c r="AC227" s="76"/>
      <c r="AD227" s="76"/>
      <c r="AE227" s="76"/>
      <c r="AF227" s="76"/>
      <c r="AG227" s="76"/>
      <c r="AH227" s="76"/>
      <c r="AI227" s="76"/>
      <c r="AJ227" s="76"/>
      <c r="AK227" s="76"/>
      <c r="AL227" s="76">
        <v>1</v>
      </c>
      <c r="AM227" s="76">
        <v>9</v>
      </c>
      <c r="AN227" s="76"/>
      <c r="AO227" s="76"/>
      <c r="AP227" s="76"/>
      <c r="AQ227" s="76"/>
      <c r="AR227" s="76"/>
      <c r="AS227" s="76"/>
      <c r="AT227" s="76"/>
      <c r="AU227" s="76"/>
      <c r="AV227" s="76"/>
      <c r="AW227" s="76"/>
      <c r="AX227" s="76"/>
      <c r="AY227" s="76"/>
      <c r="AZ227" s="76"/>
      <c r="BA227" s="76"/>
      <c r="BB227" s="76"/>
      <c r="BC227" s="76"/>
      <c r="BD227" s="123">
        <f t="shared" si="155"/>
        <v>0</v>
      </c>
      <c r="BE227" s="123">
        <f t="shared" si="156"/>
        <v>0</v>
      </c>
      <c r="BF227" s="123">
        <f t="shared" si="157"/>
        <v>0</v>
      </c>
      <c r="BG227" s="198"/>
      <c r="BH227" s="124"/>
      <c r="BI227" s="123">
        <f>BE227+BF227+BD227</f>
        <v>0</v>
      </c>
      <c r="BJ227" s="112" t="str">
        <f t="shared" si="144"/>
        <v>9.2.5.1 - LDOTTS0050 - Download Data - Selected Fields from Screen</v>
      </c>
      <c r="BK227" s="112"/>
      <c r="BL227">
        <v>9</v>
      </c>
      <c r="BM227" t="s">
        <v>1868</v>
      </c>
      <c r="BN227">
        <v>2</v>
      </c>
      <c r="BO227" t="s">
        <v>1869</v>
      </c>
      <c r="BP227">
        <v>0</v>
      </c>
      <c r="BQ227" t="s">
        <v>588</v>
      </c>
      <c r="BR227">
        <v>1</v>
      </c>
      <c r="BS227" t="s">
        <v>741</v>
      </c>
      <c r="BT227">
        <v>0</v>
      </c>
      <c r="BU227" t="s">
        <v>588</v>
      </c>
      <c r="BV227">
        <v>0</v>
      </c>
      <c r="BW227" t="s">
        <v>588</v>
      </c>
      <c r="BX227">
        <v>1</v>
      </c>
      <c r="BY227" t="s">
        <v>741</v>
      </c>
      <c r="BZ227">
        <v>10</v>
      </c>
      <c r="CA227" t="s">
        <v>1870</v>
      </c>
      <c r="CB227">
        <v>10</v>
      </c>
    </row>
    <row r="228" spans="1:108" s="111" customFormat="1" ht="18" hidden="1" customHeight="1" outlineLevel="1">
      <c r="A228" s="190">
        <f t="shared" si="142"/>
        <v>0</v>
      </c>
      <c r="B228" s="114">
        <v>9</v>
      </c>
      <c r="C228" s="113">
        <v>2</v>
      </c>
      <c r="D228" s="113">
        <v>5</v>
      </c>
      <c r="E228" s="113">
        <v>2</v>
      </c>
      <c r="F228" s="128"/>
      <c r="G228" s="125" t="s">
        <v>523</v>
      </c>
      <c r="H228" s="133"/>
      <c r="I228" s="129"/>
      <c r="J228" s="113" t="s">
        <v>117</v>
      </c>
      <c r="K228" s="125" t="s">
        <v>267</v>
      </c>
      <c r="L228" s="113" t="s">
        <v>96</v>
      </c>
      <c r="M228" s="113"/>
      <c r="N228" s="113"/>
      <c r="O228" s="113">
        <v>1</v>
      </c>
      <c r="P228" s="118"/>
      <c r="Q228" s="119"/>
      <c r="R228" s="119"/>
      <c r="S228" s="119"/>
      <c r="T228" s="120">
        <f t="shared" ref="T228" si="161">(IF(L228&lt;&gt;"M",0, IF(J228="New Function", (IF(Q228&lt;&gt;"",Q228,0)*(IF(R228&lt;&gt;"",R228,1)*IF(S228&lt;&gt;"",S228,1))), IF(J228="Modified Function", (IF(Q228&lt;&gt;"",Q228,0)*(IF(R228&lt;&gt;"",R228,1)*IF(S228&lt;&gt;"",0.9*S228+0.1,1))), IF(J228="BCT Testing Function", (IF(Q228&lt;&gt;"",Q228,0)*(IF(R228&lt;&gt;"",R228,1)*0.05*IF(S228&lt;&gt;"",S228,1))), 0)))))</f>
        <v>0</v>
      </c>
      <c r="U228" s="121">
        <f t="shared" si="152"/>
        <v>3.2</v>
      </c>
      <c r="V228" s="126"/>
      <c r="W228" s="126"/>
      <c r="X228" s="121">
        <f t="shared" ref="X228" si="162" xml:space="preserve"> U228*IF(W228&lt;&gt;"",W228,1)</f>
        <v>3.2</v>
      </c>
      <c r="Y228" s="122">
        <f t="shared" si="154"/>
        <v>0</v>
      </c>
      <c r="Z228" s="76"/>
      <c r="AA228" s="76"/>
      <c r="AB228" s="76"/>
      <c r="AC228" s="76"/>
      <c r="AD228" s="76"/>
      <c r="AE228" s="76"/>
      <c r="AF228" s="76"/>
      <c r="AG228" s="76"/>
      <c r="AH228" s="76"/>
      <c r="AI228" s="76"/>
      <c r="AJ228" s="76"/>
      <c r="AK228" s="76"/>
      <c r="AL228" s="76">
        <v>1</v>
      </c>
      <c r="AM228" s="76">
        <v>11</v>
      </c>
      <c r="AN228" s="76"/>
      <c r="AO228" s="76"/>
      <c r="AP228" s="76"/>
      <c r="AQ228" s="76"/>
      <c r="AR228" s="76"/>
      <c r="AS228" s="76"/>
      <c r="AT228" s="76"/>
      <c r="AU228" s="76"/>
      <c r="AV228" s="76"/>
      <c r="AW228" s="76"/>
      <c r="AX228" s="76"/>
      <c r="AY228" s="76"/>
      <c r="AZ228" s="76"/>
      <c r="BA228" s="76"/>
      <c r="BB228" s="76"/>
      <c r="BC228" s="76"/>
      <c r="BD228" s="123">
        <f t="shared" si="155"/>
        <v>0</v>
      </c>
      <c r="BE228" s="123">
        <f t="shared" si="156"/>
        <v>0</v>
      </c>
      <c r="BF228" s="123">
        <f t="shared" si="157"/>
        <v>0</v>
      </c>
      <c r="BG228" s="198"/>
      <c r="BH228" s="124"/>
      <c r="BI228" s="123">
        <f t="shared" ref="BI228" si="163">BE228+BF228+BD228</f>
        <v>0</v>
      </c>
      <c r="BJ228" s="112" t="str">
        <f t="shared" si="144"/>
        <v>9.2.5.2 - LDOTTS0100 - Timesheet And OT Report Daily</v>
      </c>
      <c r="BK228" s="112"/>
      <c r="BL228">
        <v>11</v>
      </c>
      <c r="BM228" t="s">
        <v>1871</v>
      </c>
      <c r="BN228">
        <v>2</v>
      </c>
      <c r="BO228" t="s">
        <v>1872</v>
      </c>
      <c r="BP228">
        <v>0</v>
      </c>
      <c r="BQ228" t="s">
        <v>588</v>
      </c>
      <c r="BR228">
        <v>3</v>
      </c>
      <c r="BS228" t="s">
        <v>1873</v>
      </c>
      <c r="BT228">
        <v>0</v>
      </c>
      <c r="BU228" t="s">
        <v>588</v>
      </c>
      <c r="BV228">
        <v>0</v>
      </c>
      <c r="BW228" t="s">
        <v>588</v>
      </c>
      <c r="BX228">
        <v>3</v>
      </c>
      <c r="BY228" t="s">
        <v>1873</v>
      </c>
      <c r="BZ228">
        <v>12</v>
      </c>
      <c r="CA228" t="s">
        <v>1874</v>
      </c>
      <c r="CB228">
        <v>14</v>
      </c>
    </row>
    <row r="229" spans="1:108" s="111" customFormat="1" ht="18" hidden="1" customHeight="1" outlineLevel="1">
      <c r="A229" s="190">
        <f t="shared" si="142"/>
        <v>0</v>
      </c>
      <c r="B229" s="114">
        <v>9</v>
      </c>
      <c r="C229" s="113">
        <v>2</v>
      </c>
      <c r="D229" s="113">
        <v>6</v>
      </c>
      <c r="E229" s="113"/>
      <c r="F229" s="115"/>
      <c r="G229" s="125" t="s">
        <v>1875</v>
      </c>
      <c r="H229" s="133"/>
      <c r="I229" s="117"/>
      <c r="J229" s="113" t="s">
        <v>117</v>
      </c>
      <c r="K229" s="125" t="s">
        <v>268</v>
      </c>
      <c r="L229" s="113" t="s">
        <v>96</v>
      </c>
      <c r="M229" s="113">
        <v>1</v>
      </c>
      <c r="N229" s="113"/>
      <c r="O229" s="113"/>
      <c r="P229" s="118"/>
      <c r="Q229" s="119"/>
      <c r="R229" s="119"/>
      <c r="S229" s="119"/>
      <c r="T229" s="120">
        <f t="shared" si="151"/>
        <v>0</v>
      </c>
      <c r="U229" s="121">
        <f t="shared" si="152"/>
        <v>9.3000000000000007</v>
      </c>
      <c r="V229" s="126"/>
      <c r="W229" s="126"/>
      <c r="X229" s="121">
        <f t="shared" si="153"/>
        <v>9.3000000000000007</v>
      </c>
      <c r="Y229" s="122">
        <f t="shared" si="154"/>
        <v>0</v>
      </c>
      <c r="Z229" s="76">
        <v>1</v>
      </c>
      <c r="AA229" s="76">
        <v>1</v>
      </c>
      <c r="AB229" s="76">
        <v>6</v>
      </c>
      <c r="AC229" s="76"/>
      <c r="AD229" s="76">
        <v>5</v>
      </c>
      <c r="AE229" s="76">
        <v>2</v>
      </c>
      <c r="AF229" s="76"/>
      <c r="AG229" s="76">
        <v>2</v>
      </c>
      <c r="AH229" s="76">
        <v>9</v>
      </c>
      <c r="AI229" s="76"/>
      <c r="AJ229" s="76"/>
      <c r="AK229" s="76"/>
      <c r="AL229" s="76"/>
      <c r="AM229" s="76"/>
      <c r="AN229" s="76"/>
      <c r="AO229" s="76"/>
      <c r="AP229" s="76"/>
      <c r="AQ229" s="76"/>
      <c r="AR229" s="76"/>
      <c r="AS229" s="76"/>
      <c r="AT229" s="76"/>
      <c r="AU229" s="76"/>
      <c r="AV229" s="76"/>
      <c r="AW229" s="76"/>
      <c r="AX229" s="76"/>
      <c r="AY229" s="76"/>
      <c r="AZ229" s="76"/>
      <c r="BA229" s="76"/>
      <c r="BB229" s="76"/>
      <c r="BC229" s="76"/>
      <c r="BD229" s="123">
        <f t="shared" si="155"/>
        <v>0</v>
      </c>
      <c r="BE229" s="123">
        <f t="shared" si="156"/>
        <v>0</v>
      </c>
      <c r="BF229" s="123">
        <f t="shared" si="157"/>
        <v>0</v>
      </c>
      <c r="BG229" s="198"/>
      <c r="BH229" s="124"/>
      <c r="BI229" s="123">
        <f t="shared" si="109"/>
        <v>0</v>
      </c>
      <c r="BJ229" s="112" t="str">
        <f t="shared" si="144"/>
        <v>9.2.6 - WDOTTS0080 - View Project Monitoring Report</v>
      </c>
      <c r="BK229" s="112"/>
      <c r="BL229">
        <v>7</v>
      </c>
      <c r="BM229" t="s">
        <v>1876</v>
      </c>
      <c r="BN229">
        <v>2</v>
      </c>
      <c r="BO229" t="s">
        <v>1877</v>
      </c>
      <c r="BP229">
        <v>2</v>
      </c>
      <c r="BQ229" t="s">
        <v>906</v>
      </c>
      <c r="BR229">
        <v>1</v>
      </c>
      <c r="BS229" t="s">
        <v>741</v>
      </c>
      <c r="BT229">
        <v>0</v>
      </c>
      <c r="BU229" t="s">
        <v>588</v>
      </c>
      <c r="BV229">
        <v>0</v>
      </c>
      <c r="BW229" t="s">
        <v>588</v>
      </c>
      <c r="BX229">
        <v>1</v>
      </c>
      <c r="BY229" t="s">
        <v>741</v>
      </c>
      <c r="BZ229">
        <v>8</v>
      </c>
      <c r="CA229" t="s">
        <v>1878</v>
      </c>
      <c r="CB229">
        <v>8</v>
      </c>
      <c r="CC229">
        <v>5</v>
      </c>
      <c r="CD229" t="s">
        <v>1879</v>
      </c>
      <c r="CE229">
        <v>2</v>
      </c>
      <c r="CF229" t="s">
        <v>1880</v>
      </c>
      <c r="CG229">
        <v>0</v>
      </c>
      <c r="CH229" t="s">
        <v>588</v>
      </c>
      <c r="CI229">
        <v>-1</v>
      </c>
      <c r="CJ229">
        <v>-1</v>
      </c>
      <c r="CK229">
        <v>0</v>
      </c>
      <c r="CL229" t="s">
        <v>588</v>
      </c>
      <c r="CM229">
        <v>0</v>
      </c>
      <c r="CN229" t="s">
        <v>588</v>
      </c>
      <c r="CO229">
        <v>0</v>
      </c>
      <c r="CP229" t="s">
        <v>588</v>
      </c>
      <c r="CQ229">
        <v>2</v>
      </c>
      <c r="CR229" t="s">
        <v>733</v>
      </c>
      <c r="CS229">
        <v>2</v>
      </c>
      <c r="CT229" t="s">
        <v>1881</v>
      </c>
      <c r="CU229">
        <v>30</v>
      </c>
      <c r="CV229" t="s">
        <v>1882</v>
      </c>
      <c r="CW229">
        <v>9</v>
      </c>
      <c r="CX229" t="s">
        <v>1883</v>
      </c>
      <c r="CY229">
        <v>-1</v>
      </c>
      <c r="CZ229">
        <v>-1</v>
      </c>
      <c r="DA229">
        <v>-1</v>
      </c>
      <c r="DB229">
        <v>-1</v>
      </c>
      <c r="DC229">
        <v>-1</v>
      </c>
      <c r="DD229">
        <v>0</v>
      </c>
    </row>
    <row r="230" spans="1:108" s="111" customFormat="1" ht="18" hidden="1" customHeight="1" outlineLevel="1">
      <c r="A230" s="190">
        <f t="shared" si="142"/>
        <v>0</v>
      </c>
      <c r="B230" s="114">
        <v>9</v>
      </c>
      <c r="C230" s="113">
        <v>2</v>
      </c>
      <c r="D230" s="113">
        <v>6</v>
      </c>
      <c r="E230" s="113">
        <v>1</v>
      </c>
      <c r="F230" s="115"/>
      <c r="G230" s="125" t="s">
        <v>543</v>
      </c>
      <c r="H230" s="133"/>
      <c r="I230" s="117"/>
      <c r="J230" s="113" t="s">
        <v>117</v>
      </c>
      <c r="K230" s="125" t="s">
        <v>353</v>
      </c>
      <c r="L230" s="113" t="s">
        <v>96</v>
      </c>
      <c r="M230" s="113"/>
      <c r="N230" s="113"/>
      <c r="O230" s="113">
        <v>1</v>
      </c>
      <c r="P230" s="118"/>
      <c r="Q230" s="119"/>
      <c r="R230" s="119"/>
      <c r="S230" s="119"/>
      <c r="T230" s="120">
        <f>(IF(L230&lt;&gt;"M",0, IF(J230="New Function", (IF(Q230&lt;&gt;"",Q230,0)*(IF(R230&lt;&gt;"",R230,1)*IF(S230&lt;&gt;"",S230,1))), IF(J230="Modified Function", (IF(Q230&lt;&gt;"",Q230,0)*(IF(R230&lt;&gt;"",R230,1)*IF(S230&lt;&gt;"",0.9*S230+0.1,1))), IF(J230="BCT Testing Function", (IF(Q230&lt;&gt;"",Q230,0)*(IF(R230&lt;&gt;"",R230,1)*0.05*IF(S230&lt;&gt;"",S230,1))), 0)))))</f>
        <v>0</v>
      </c>
      <c r="U230" s="121">
        <f>IF(L230&lt;&gt;"M",0,IF(M230=1,Z230+AA230+(AB230*0.2)+(AC230*0.3)+(AD230*0.1)+(AE230*0.5)+(AF230*0.1)+(ROUNDUP(AG230/5,0)*0.1)+(AH230*0.5)+AI230+AJ230+(AK230*0.5), IF(O230=1, AL230+(AM230*0.2)+(AN230*1)+(ROUNDUP(AO230/3,0)*0.1)+(AP230*0.5), (AQ230*1)+(AR230*0.3)+(AS230*0.1)+(ROUNDUP(AT230/3,0)*0.1)+(AU230*1)+(AV230*1)+(AW230*1)+(AX230*0.2)+(AY230*0.1)+(ROUNDUP(AZ230/3,0)*0.1)+(BA230*1)+(BB230*1)+(BC230*1))))</f>
        <v>2.4000000000000004</v>
      </c>
      <c r="V230" s="126"/>
      <c r="W230" s="126"/>
      <c r="X230" s="121">
        <f xml:space="preserve"> U230*IF(W230&lt;&gt;"",W230,1)</f>
        <v>2.4000000000000004</v>
      </c>
      <c r="Y230" s="122">
        <f>IF(L230&lt;&gt;"M",0,( IF(J230="New Function", IF(M230=1,X230/$M$5,IF(N230=1,X230/$N$5,IF(O230=1,X230/$O$5,0))) * IF(V230&lt;&gt;"",V230,1), IF(J230= "Modified Function", (0.9*IF(V230&lt;&gt;"",V230,1)  + 0.1) * IF(M230=1,X230/$M$6,IF(N230=1,X230/$N$6,IF(O230=1,X230/$O$6,0))), IF(J230= "BCT Testing Function", 0.05*IF(V230&lt;&gt;"",V230,1) * IF(M230=1,X230/$M$6,IF(N230=1,X230/$N$6,IF(O230=1,X230/$O$6,0))), 0) )
 ) ))</f>
        <v>0</v>
      </c>
      <c r="Z230" s="76"/>
      <c r="AA230" s="76"/>
      <c r="AB230" s="76"/>
      <c r="AC230" s="76"/>
      <c r="AD230" s="76"/>
      <c r="AE230" s="76"/>
      <c r="AF230" s="76"/>
      <c r="AG230" s="76"/>
      <c r="AH230" s="76"/>
      <c r="AI230" s="76"/>
      <c r="AJ230" s="76"/>
      <c r="AK230" s="76"/>
      <c r="AL230" s="76">
        <v>1</v>
      </c>
      <c r="AM230" s="76">
        <v>7</v>
      </c>
      <c r="AN230" s="76"/>
      <c r="AO230" s="76"/>
      <c r="AP230" s="76"/>
      <c r="AQ230" s="76"/>
      <c r="AR230" s="76"/>
      <c r="AS230" s="76"/>
      <c r="AT230" s="76"/>
      <c r="AU230" s="76"/>
      <c r="AV230" s="76"/>
      <c r="AW230" s="76"/>
      <c r="AX230" s="76"/>
      <c r="AY230" s="76"/>
      <c r="AZ230" s="76"/>
      <c r="BA230" s="76"/>
      <c r="BB230" s="76"/>
      <c r="BC230" s="76"/>
      <c r="BD230" s="123">
        <f>IF(J230="BCT Testing Function", 0, $Y230*$BD$9*20)</f>
        <v>0</v>
      </c>
      <c r="BE230" s="123">
        <f>IF(J230="BCT Testing Function", 0, $Y230*$BE$9*20)</f>
        <v>0</v>
      </c>
      <c r="BF230" s="123">
        <f>IF(J230="BCT Testing Function", $Y230*20, $Y230*$BF$9*20)</f>
        <v>0</v>
      </c>
      <c r="BG230" s="198"/>
      <c r="BH230" s="124"/>
      <c r="BI230" s="123">
        <f>BE230+BF230+BD230</f>
        <v>0</v>
      </c>
      <c r="BJ230" s="112" t="str">
        <f t="shared" si="144"/>
        <v>9.2.6.1 - LDOTTS0060 - View Project Monitoring</v>
      </c>
      <c r="BK230" s="112"/>
      <c r="BL230">
        <v>7</v>
      </c>
      <c r="BM230" t="s">
        <v>1884</v>
      </c>
      <c r="BN230">
        <v>1</v>
      </c>
      <c r="BO230" t="s">
        <v>1885</v>
      </c>
      <c r="BP230">
        <v>0</v>
      </c>
      <c r="BQ230" t="s">
        <v>588</v>
      </c>
      <c r="BR230">
        <v>1</v>
      </c>
      <c r="BS230" t="s">
        <v>741</v>
      </c>
      <c r="BT230">
        <v>0</v>
      </c>
      <c r="BU230" t="s">
        <v>588</v>
      </c>
      <c r="BV230">
        <v>0</v>
      </c>
      <c r="BW230" t="s">
        <v>588</v>
      </c>
      <c r="BX230">
        <v>1</v>
      </c>
      <c r="BY230" t="s">
        <v>741</v>
      </c>
      <c r="BZ230">
        <v>8</v>
      </c>
      <c r="CA230" t="s">
        <v>1886</v>
      </c>
      <c r="CB230">
        <v>8</v>
      </c>
    </row>
    <row r="231" spans="1:108" s="111" customFormat="1" ht="18" hidden="1" customHeight="1" outlineLevel="1">
      <c r="A231" s="190">
        <f t="shared" si="142"/>
        <v>0</v>
      </c>
      <c r="B231" s="114">
        <v>9</v>
      </c>
      <c r="C231" s="113">
        <v>2</v>
      </c>
      <c r="D231" s="113">
        <v>7</v>
      </c>
      <c r="E231" s="113"/>
      <c r="F231" s="128"/>
      <c r="G231" s="125" t="s">
        <v>1887</v>
      </c>
      <c r="H231" s="133"/>
      <c r="I231" s="129"/>
      <c r="J231" s="113" t="s">
        <v>117</v>
      </c>
      <c r="K231" s="125" t="s">
        <v>269</v>
      </c>
      <c r="L231" s="113" t="s">
        <v>96</v>
      </c>
      <c r="M231" s="113">
        <v>1</v>
      </c>
      <c r="N231" s="113"/>
      <c r="O231" s="113"/>
      <c r="P231" s="118"/>
      <c r="Q231" s="119"/>
      <c r="R231" s="119"/>
      <c r="S231" s="119"/>
      <c r="T231" s="120">
        <f t="shared" si="151"/>
        <v>0</v>
      </c>
      <c r="U231" s="121">
        <f t="shared" si="152"/>
        <v>12.6</v>
      </c>
      <c r="V231" s="132"/>
      <c r="W231" s="126"/>
      <c r="X231" s="121">
        <f t="shared" si="153"/>
        <v>12.6</v>
      </c>
      <c r="Y231" s="122">
        <f t="shared" si="154"/>
        <v>0</v>
      </c>
      <c r="Z231" s="76">
        <v>1</v>
      </c>
      <c r="AA231" s="76">
        <v>1</v>
      </c>
      <c r="AB231" s="76">
        <v>8</v>
      </c>
      <c r="AC231" s="76">
        <v>3</v>
      </c>
      <c r="AD231" s="76">
        <v>5</v>
      </c>
      <c r="AE231" s="76">
        <v>1</v>
      </c>
      <c r="AF231" s="76"/>
      <c r="AG231" s="76">
        <v>4</v>
      </c>
      <c r="AH231" s="76">
        <v>14</v>
      </c>
      <c r="AI231" s="76"/>
      <c r="AJ231" s="76"/>
      <c r="AK231" s="76"/>
      <c r="AL231" s="76"/>
      <c r="AM231" s="76"/>
      <c r="AN231" s="76"/>
      <c r="AO231" s="76"/>
      <c r="AP231" s="76"/>
      <c r="AQ231" s="76"/>
      <c r="AR231" s="76"/>
      <c r="AS231" s="76"/>
      <c r="AT231" s="76"/>
      <c r="AU231" s="76"/>
      <c r="AV231" s="76"/>
      <c r="AW231" s="76"/>
      <c r="AX231" s="76"/>
      <c r="AY231" s="76"/>
      <c r="AZ231" s="76"/>
      <c r="BA231" s="76"/>
      <c r="BB231" s="76"/>
      <c r="BC231" s="76"/>
      <c r="BD231" s="123">
        <f t="shared" si="155"/>
        <v>0</v>
      </c>
      <c r="BE231" s="123">
        <f t="shared" si="156"/>
        <v>0</v>
      </c>
      <c r="BF231" s="123">
        <f t="shared" si="157"/>
        <v>0</v>
      </c>
      <c r="BG231" s="198"/>
      <c r="BH231" s="124"/>
      <c r="BI231" s="123">
        <f t="shared" si="109"/>
        <v>0</v>
      </c>
      <c r="BJ231" s="112" t="str">
        <f t="shared" si="144"/>
        <v>9.2.7 - WDOTTS0110 - Admin Unlock</v>
      </c>
      <c r="BK231" s="112"/>
      <c r="BL231">
        <v>9</v>
      </c>
      <c r="BM231" t="s">
        <v>1888</v>
      </c>
      <c r="BN231">
        <v>2</v>
      </c>
      <c r="BO231" t="s">
        <v>793</v>
      </c>
      <c r="BP231">
        <v>0</v>
      </c>
      <c r="BQ231" t="s">
        <v>588</v>
      </c>
      <c r="BR231">
        <v>0</v>
      </c>
      <c r="BS231" t="s">
        <v>588</v>
      </c>
      <c r="BT231">
        <v>0</v>
      </c>
      <c r="BU231" t="s">
        <v>588</v>
      </c>
      <c r="BV231">
        <v>4</v>
      </c>
      <c r="BW231" t="s">
        <v>1889</v>
      </c>
      <c r="BX231">
        <v>4</v>
      </c>
      <c r="BY231" t="s">
        <v>1889</v>
      </c>
      <c r="BZ231">
        <v>9</v>
      </c>
      <c r="CA231" t="s">
        <v>1888</v>
      </c>
      <c r="CB231">
        <v>13</v>
      </c>
      <c r="CC231">
        <v>5</v>
      </c>
      <c r="CD231" t="s">
        <v>1890</v>
      </c>
      <c r="CE231">
        <v>6</v>
      </c>
      <c r="CF231" t="s">
        <v>1891</v>
      </c>
      <c r="CG231">
        <v>0</v>
      </c>
      <c r="CH231" t="s">
        <v>588</v>
      </c>
      <c r="CI231">
        <v>-1</v>
      </c>
      <c r="CJ231">
        <v>-1</v>
      </c>
      <c r="CK231">
        <v>0</v>
      </c>
      <c r="CL231" t="s">
        <v>588</v>
      </c>
      <c r="CM231">
        <v>0</v>
      </c>
      <c r="CN231" t="s">
        <v>588</v>
      </c>
      <c r="CO231">
        <v>2</v>
      </c>
      <c r="CP231" t="s">
        <v>885</v>
      </c>
      <c r="CQ231">
        <v>4</v>
      </c>
      <c r="CR231" t="s">
        <v>1892</v>
      </c>
      <c r="CS231">
        <v>1</v>
      </c>
      <c r="CT231" t="s">
        <v>1893</v>
      </c>
      <c r="CU231">
        <v>14</v>
      </c>
      <c r="CV231" t="s">
        <v>1894</v>
      </c>
      <c r="CW231">
        <v>14</v>
      </c>
      <c r="CX231" t="s">
        <v>1895</v>
      </c>
      <c r="CY231">
        <v>-1</v>
      </c>
      <c r="CZ231">
        <v>-1</v>
      </c>
      <c r="DA231">
        <v>-1</v>
      </c>
      <c r="DB231">
        <v>-1</v>
      </c>
      <c r="DC231">
        <v>-1</v>
      </c>
      <c r="DD231">
        <v>0</v>
      </c>
    </row>
    <row r="232" spans="1:108" s="111" customFormat="1" ht="24" hidden="1" customHeight="1" outlineLevel="1">
      <c r="A232" s="190">
        <f t="shared" si="142"/>
        <v>0</v>
      </c>
      <c r="B232" s="114">
        <v>9</v>
      </c>
      <c r="C232" s="113">
        <v>2</v>
      </c>
      <c r="D232" s="113">
        <v>8</v>
      </c>
      <c r="E232" s="113"/>
      <c r="F232" s="128"/>
      <c r="G232" s="125" t="s">
        <v>1896</v>
      </c>
      <c r="H232" s="133"/>
      <c r="I232" s="129"/>
      <c r="J232" s="113" t="s">
        <v>117</v>
      </c>
      <c r="K232" s="125" t="s">
        <v>270</v>
      </c>
      <c r="L232" s="113" t="s">
        <v>96</v>
      </c>
      <c r="M232" s="113">
        <v>1</v>
      </c>
      <c r="N232" s="113"/>
      <c r="O232" s="113"/>
      <c r="P232" s="118"/>
      <c r="Q232" s="119"/>
      <c r="R232" s="119"/>
      <c r="S232" s="119"/>
      <c r="T232" s="120">
        <f t="shared" si="151"/>
        <v>0</v>
      </c>
      <c r="U232" s="121">
        <f t="shared" si="152"/>
        <v>11.1</v>
      </c>
      <c r="V232" s="132"/>
      <c r="W232" s="126"/>
      <c r="X232" s="121">
        <f t="shared" si="153"/>
        <v>11.1</v>
      </c>
      <c r="Y232" s="122">
        <f t="shared" si="154"/>
        <v>0</v>
      </c>
      <c r="Z232" s="76">
        <v>1</v>
      </c>
      <c r="AA232" s="76"/>
      <c r="AB232" s="76">
        <v>4</v>
      </c>
      <c r="AC232" s="76"/>
      <c r="AD232" s="76">
        <v>2</v>
      </c>
      <c r="AE232" s="76">
        <v>5</v>
      </c>
      <c r="AF232" s="76"/>
      <c r="AG232" s="76">
        <v>3</v>
      </c>
      <c r="AH232" s="76">
        <v>13</v>
      </c>
      <c r="AI232" s="76"/>
      <c r="AJ232" s="76"/>
      <c r="AK232" s="76"/>
      <c r="AL232" s="76"/>
      <c r="AM232" s="76"/>
      <c r="AN232" s="76"/>
      <c r="AO232" s="76"/>
      <c r="AP232" s="76"/>
      <c r="AQ232" s="76"/>
      <c r="AR232" s="76"/>
      <c r="AS232" s="76"/>
      <c r="AT232" s="76"/>
      <c r="AU232" s="76"/>
      <c r="AV232" s="76"/>
      <c r="AW232" s="76"/>
      <c r="AX232" s="76"/>
      <c r="AY232" s="76"/>
      <c r="AZ232" s="76"/>
      <c r="BA232" s="76"/>
      <c r="BB232" s="76"/>
      <c r="BC232" s="76"/>
      <c r="BD232" s="123">
        <f t="shared" si="155"/>
        <v>0</v>
      </c>
      <c r="BE232" s="123">
        <f t="shared" si="156"/>
        <v>0</v>
      </c>
      <c r="BF232" s="123">
        <f t="shared" si="157"/>
        <v>0</v>
      </c>
      <c r="BG232" s="198"/>
      <c r="BH232" s="124"/>
      <c r="BI232" s="123">
        <f t="shared" si="109"/>
        <v>0</v>
      </c>
      <c r="BJ232" s="112" t="str">
        <f t="shared" si="144"/>
        <v>9.2.8 - WDOTTS0120 - Enquiry Screen For Timesheet Report</v>
      </c>
      <c r="BK232" s="112"/>
      <c r="BL232">
        <v>5</v>
      </c>
      <c r="BM232" t="s">
        <v>1897</v>
      </c>
      <c r="BN232">
        <v>0</v>
      </c>
      <c r="BO232" t="s">
        <v>588</v>
      </c>
      <c r="BP232">
        <v>0</v>
      </c>
      <c r="BQ232" t="s">
        <v>588</v>
      </c>
      <c r="BR232">
        <v>0</v>
      </c>
      <c r="BS232" t="s">
        <v>588</v>
      </c>
      <c r="BT232">
        <v>0</v>
      </c>
      <c r="BU232" t="s">
        <v>588</v>
      </c>
      <c r="BV232">
        <v>0</v>
      </c>
      <c r="BW232" t="s">
        <v>588</v>
      </c>
      <c r="BX232">
        <v>0</v>
      </c>
      <c r="BY232" t="s">
        <v>588</v>
      </c>
      <c r="BZ232">
        <v>5</v>
      </c>
      <c r="CA232" t="s">
        <v>1897</v>
      </c>
      <c r="CB232">
        <v>5</v>
      </c>
      <c r="CC232">
        <v>2</v>
      </c>
      <c r="CD232" t="s">
        <v>1160</v>
      </c>
      <c r="CE232">
        <v>1</v>
      </c>
      <c r="CF232" t="s">
        <v>1898</v>
      </c>
      <c r="CG232">
        <v>0</v>
      </c>
      <c r="CH232" t="s">
        <v>588</v>
      </c>
      <c r="CI232">
        <v>-1</v>
      </c>
      <c r="CJ232">
        <v>-1</v>
      </c>
      <c r="CK232">
        <v>0</v>
      </c>
      <c r="CL232" t="s">
        <v>588</v>
      </c>
      <c r="CM232">
        <v>0</v>
      </c>
      <c r="CN232" t="s">
        <v>588</v>
      </c>
      <c r="CO232">
        <v>0</v>
      </c>
      <c r="CP232" t="s">
        <v>588</v>
      </c>
      <c r="CQ232">
        <v>3</v>
      </c>
      <c r="CR232" t="s">
        <v>1899</v>
      </c>
      <c r="CS232">
        <v>5</v>
      </c>
      <c r="CT232" t="s">
        <v>1900</v>
      </c>
      <c r="CU232">
        <v>5</v>
      </c>
      <c r="CV232" t="s">
        <v>1901</v>
      </c>
      <c r="CW232">
        <v>13</v>
      </c>
      <c r="CX232" t="s">
        <v>1902</v>
      </c>
      <c r="CY232">
        <v>-1</v>
      </c>
      <c r="CZ232">
        <v>-1</v>
      </c>
      <c r="DA232">
        <v>-1</v>
      </c>
      <c r="DB232">
        <v>-1</v>
      </c>
      <c r="DC232">
        <v>-1</v>
      </c>
      <c r="DD232">
        <v>0</v>
      </c>
    </row>
    <row r="233" spans="1:108" s="111" customFormat="1" ht="18" hidden="1" customHeight="1" outlineLevel="1">
      <c r="A233" s="190">
        <f t="shared" si="142"/>
        <v>0</v>
      </c>
      <c r="B233" s="114">
        <v>9</v>
      </c>
      <c r="C233" s="113">
        <v>2</v>
      </c>
      <c r="D233" s="113">
        <v>8</v>
      </c>
      <c r="E233" s="113">
        <v>1</v>
      </c>
      <c r="F233" s="128"/>
      <c r="G233" s="125" t="s">
        <v>524</v>
      </c>
      <c r="H233" s="133"/>
      <c r="I233" s="129"/>
      <c r="J233" s="113" t="s">
        <v>117</v>
      </c>
      <c r="K233" s="125" t="s">
        <v>271</v>
      </c>
      <c r="L233" s="113" t="s">
        <v>96</v>
      </c>
      <c r="M233" s="113"/>
      <c r="N233" s="113"/>
      <c r="O233" s="113">
        <v>1</v>
      </c>
      <c r="P233" s="118"/>
      <c r="Q233" s="119"/>
      <c r="R233" s="119"/>
      <c r="S233" s="119"/>
      <c r="T233" s="120">
        <f>(IF(L233&lt;&gt;"M",0, IF(J233="New Function", (IF(Q233&lt;&gt;"",Q233,0)*(IF(R233&lt;&gt;"",R233,1)*IF(S233&lt;&gt;"",S233,1))), IF(J233="Modified Function", (IF(Q233&lt;&gt;"",Q233,0)*(IF(R233&lt;&gt;"",R233,1)*IF(S233&lt;&gt;"",0.9*S233+0.1,1))), IF(J233="BCT Testing Function", (IF(Q233&lt;&gt;"",Q233,0)*(IF(R233&lt;&gt;"",R233,1)*0.05*IF(S233&lt;&gt;"",S233,1))), 0)))))</f>
        <v>0</v>
      </c>
      <c r="U233" s="121">
        <f>IF(L233&lt;&gt;"M",0,IF(M233=1,Z233+AA233+(AB233*0.2)+(AC233*0.3)+(AD233*0.1)+(AE233*0.5)+(AF233*0.1)+(ROUNDUP(AG233/5,0)*0.1)+(AH233*0.5)+AI233+AJ233+(AK233*0.5), IF(O233=1, AL233+(AM233*0.2)+(AN233*1)+(ROUNDUP(AO233/3,0)*0.1)+(AP233*0.5), (AQ233*1)+(AR233*0.3)+(AS233*0.1)+(ROUNDUP(AT233/3,0)*0.1)+(AU233*1)+(AV233*1)+(AW233*1)+(AX233*0.2)+(AY233*0.1)+(ROUNDUP(AZ233/3,0)*0.1)+(BA233*1)+(BB233*1)+(BC233*1))))</f>
        <v>6.4</v>
      </c>
      <c r="V233" s="126">
        <f t="shared" ref="V233:V234" si="164">$V$10</f>
        <v>0.05</v>
      </c>
      <c r="W233" s="126">
        <f t="shared" ref="W233:W234" si="165">$W$10</f>
        <v>0.25</v>
      </c>
      <c r="X233" s="121">
        <f xml:space="preserve"> U233*IF(W233&lt;&gt;"",W233,1)</f>
        <v>1.6</v>
      </c>
      <c r="Y233" s="122">
        <f>IF(L233&lt;&gt;"M",0,( IF(J233="New Function", IF(M233=1,X233/$M$5,IF(N233=1,X233/$N$5,IF(O233=1,X233/$O$5,0))) * IF(V233&lt;&gt;"",V233,1), IF(J233= "Modified Function", (0.9*IF(V233&lt;&gt;"",V233,1)  + 0.1) * IF(M233=1,X233/$M$6,IF(N233=1,X233/$N$6,IF(O233=1,X233/$O$6,0))), IF(J233= "BCT Testing Function", 0.05*IF(V233&lt;&gt;"",V233,1) * IF(M233=1,X233/$M$6,IF(N233=1,X233/$N$6,IF(O233=1,X233/$O$6,0))), 0) )
 ) ))</f>
        <v>0</v>
      </c>
      <c r="Z233" s="76"/>
      <c r="AA233" s="76"/>
      <c r="AB233" s="76"/>
      <c r="AC233" s="76"/>
      <c r="AD233" s="76"/>
      <c r="AE233" s="76"/>
      <c r="AF233" s="76"/>
      <c r="AG233" s="76"/>
      <c r="AH233" s="76"/>
      <c r="AI233" s="76"/>
      <c r="AJ233" s="76"/>
      <c r="AK233" s="76"/>
      <c r="AL233" s="76">
        <v>1</v>
      </c>
      <c r="AM233" s="76">
        <v>27</v>
      </c>
      <c r="AN233" s="76"/>
      <c r="AO233" s="76"/>
      <c r="AP233" s="76"/>
      <c r="AQ233" s="76"/>
      <c r="AR233" s="76"/>
      <c r="AS233" s="76"/>
      <c r="AT233" s="76"/>
      <c r="AU233" s="76"/>
      <c r="AV233" s="76"/>
      <c r="AW233" s="76"/>
      <c r="AX233" s="76"/>
      <c r="AY233" s="76"/>
      <c r="AZ233" s="76"/>
      <c r="BA233" s="76"/>
      <c r="BB233" s="76"/>
      <c r="BC233" s="76"/>
      <c r="BD233" s="123">
        <f>IF(J233="BCT Testing Function", 0, $Y233*$BD$9*20)</f>
        <v>0</v>
      </c>
      <c r="BE233" s="123">
        <f>IF(J233="BCT Testing Function", 0, $Y233*$BE$9*20)</f>
        <v>0</v>
      </c>
      <c r="BF233" s="123">
        <f>IF(J233="BCT Testing Function", $Y233*20, $Y233*$BF$9*20)</f>
        <v>0</v>
      </c>
      <c r="BG233" s="198"/>
      <c r="BH233" s="124"/>
      <c r="BI233" s="123">
        <f>BE233+BF233+BD233</f>
        <v>0</v>
      </c>
      <c r="BJ233" s="112" t="str">
        <f t="shared" si="144"/>
        <v>9.2.8.1 - LDOTTS0120 - Time Sheet Screen Report</v>
      </c>
      <c r="BK233" s="112" t="b">
        <f t="shared" ref="BK233:BK234" si="166">ISNUMBER(SEARCH("FN_HOLIDAY",BO233))</f>
        <v>1</v>
      </c>
      <c r="BL233">
        <v>28</v>
      </c>
      <c r="BM233" t="s">
        <v>1903</v>
      </c>
      <c r="BN233">
        <v>19</v>
      </c>
      <c r="BO233" t="s">
        <v>1904</v>
      </c>
      <c r="BP233">
        <v>0</v>
      </c>
      <c r="BQ233" t="s">
        <v>588</v>
      </c>
      <c r="BR233">
        <v>0</v>
      </c>
      <c r="BS233" t="s">
        <v>588</v>
      </c>
      <c r="BT233">
        <v>3</v>
      </c>
      <c r="BU233" t="s">
        <v>1905</v>
      </c>
      <c r="BV233">
        <v>3</v>
      </c>
      <c r="BW233" t="s">
        <v>1905</v>
      </c>
      <c r="BX233">
        <v>3</v>
      </c>
      <c r="BY233" t="s">
        <v>1905</v>
      </c>
      <c r="BZ233">
        <v>28</v>
      </c>
      <c r="CA233" t="s">
        <v>1903</v>
      </c>
      <c r="CB233">
        <v>34</v>
      </c>
    </row>
    <row r="234" spans="1:108" s="111" customFormat="1" ht="18" hidden="1" customHeight="1" outlineLevel="1">
      <c r="A234" s="190">
        <f t="shared" si="142"/>
        <v>0</v>
      </c>
      <c r="B234" s="114">
        <v>9</v>
      </c>
      <c r="C234" s="113">
        <v>2</v>
      </c>
      <c r="D234" s="113">
        <v>8</v>
      </c>
      <c r="E234" s="113">
        <v>2</v>
      </c>
      <c r="F234" s="128"/>
      <c r="G234" s="125" t="s">
        <v>1906</v>
      </c>
      <c r="H234" s="133"/>
      <c r="I234" s="129"/>
      <c r="J234" s="113" t="s">
        <v>117</v>
      </c>
      <c r="K234" s="125" t="s">
        <v>1907</v>
      </c>
      <c r="L234" s="113" t="s">
        <v>96</v>
      </c>
      <c r="M234" s="113"/>
      <c r="N234" s="113"/>
      <c r="O234" s="113">
        <v>1</v>
      </c>
      <c r="P234" s="118"/>
      <c r="Q234" s="119"/>
      <c r="R234" s="119"/>
      <c r="S234" s="119"/>
      <c r="T234" s="120">
        <f>(IF(L234&lt;&gt;"M",0, IF(J234="New Function", (IF(Q234&lt;&gt;"",Q234,0)*(IF(R234&lt;&gt;"",R234,1)*IF(S234&lt;&gt;"",S234,1))), IF(J234="Modified Function", (IF(Q234&lt;&gt;"",Q234,0)*(IF(R234&lt;&gt;"",R234,1)*IF(S234&lt;&gt;"",0.9*S234+0.1,1))), IF(J234="BCT Testing Function", (IF(Q234&lt;&gt;"",Q234,0)*(IF(R234&lt;&gt;"",R234,1)*0.05*IF(S234&lt;&gt;"",S234,1))), 0)))))</f>
        <v>0</v>
      </c>
      <c r="U234" s="121">
        <f>IF(L234&lt;&gt;"M",0,IF(M234=1,Z234+AA234+(AB234*0.2)+(AC234*0.3)+(AD234*0.1)+(AE234*0.5)+(AF234*0.1)+(ROUNDUP(AG234/5,0)*0.1)+(AH234*0.5)+AI234+AJ234+(AK234*0.5), IF(O234=1, AL234+(AM234*0.2)+(AN234*1)+(ROUNDUP(AO234/3,0)*0.1)+(AP234*0.5), (AQ234*1)+(AR234*0.3)+(AS234*0.1)+(ROUNDUP(AT234/3,0)*0.1)+(AU234*1)+(AV234*1)+(AW234*1)+(AX234*0.2)+(AY234*0.1)+(ROUNDUP(AZ234/3,0)*0.1)+(BA234*1)+(BB234*1)+(BC234*1))))</f>
        <v>6.8000000000000007</v>
      </c>
      <c r="V234" s="126">
        <f t="shared" si="164"/>
        <v>0.05</v>
      </c>
      <c r="W234" s="126">
        <f t="shared" si="165"/>
        <v>0.25</v>
      </c>
      <c r="X234" s="121">
        <f xml:space="preserve"> U234*IF(W234&lt;&gt;"",W234,1)</f>
        <v>1.7000000000000002</v>
      </c>
      <c r="Y234" s="122">
        <f>IF(L234&lt;&gt;"M",0,( IF(J234="New Function", IF(M234=1,X234/$M$5,IF(N234=1,X234/$N$5,IF(O234=1,X234/$O$5,0))) * IF(V234&lt;&gt;"",V234,1), IF(J234= "Modified Function", (0.9*IF(V234&lt;&gt;"",V234,1)  + 0.1) * IF(M234=1,X234/$M$6,IF(N234=1,X234/$N$6,IF(O234=1,X234/$O$6,0))), IF(J234= "BCT Testing Function", 0.05*IF(V234&lt;&gt;"",V234,1) * IF(M234=1,X234/$M$6,IF(N234=1,X234/$N$6,IF(O234=1,X234/$O$6,0))), 0) )
 ) ))</f>
        <v>0</v>
      </c>
      <c r="Z234" s="76"/>
      <c r="AA234" s="76"/>
      <c r="AB234" s="76"/>
      <c r="AC234" s="76"/>
      <c r="AD234" s="76"/>
      <c r="AE234" s="76"/>
      <c r="AF234" s="76"/>
      <c r="AG234" s="76"/>
      <c r="AH234" s="76"/>
      <c r="AI234" s="76"/>
      <c r="AJ234" s="76"/>
      <c r="AK234" s="76"/>
      <c r="AL234" s="76">
        <v>1</v>
      </c>
      <c r="AM234" s="76">
        <v>24</v>
      </c>
      <c r="AN234" s="76" t="s">
        <v>599</v>
      </c>
      <c r="AO234" s="76"/>
      <c r="AP234" s="76"/>
      <c r="AQ234" s="76"/>
      <c r="AR234" s="76"/>
      <c r="AS234" s="76"/>
      <c r="AT234" s="76"/>
      <c r="AU234" s="76"/>
      <c r="AV234" s="76"/>
      <c r="AW234" s="76"/>
      <c r="AX234" s="76"/>
      <c r="AY234" s="76"/>
      <c r="AZ234" s="76"/>
      <c r="BA234" s="76"/>
      <c r="BB234" s="76"/>
      <c r="BC234" s="76"/>
      <c r="BD234" s="123">
        <f>IF(J234="BCT Testing Function", 0, $Y234*$BD$9*20)</f>
        <v>0</v>
      </c>
      <c r="BE234" s="123">
        <f>IF(J234="BCT Testing Function", 0, $Y234*$BE$9*20)</f>
        <v>0</v>
      </c>
      <c r="BF234" s="123">
        <f>IF(J234="BCT Testing Function", $Y234*20, $Y234*$BF$9*20)</f>
        <v>0</v>
      </c>
      <c r="BG234" s="198"/>
      <c r="BH234" s="124"/>
      <c r="BI234" s="123">
        <f>BE234+BF234+BD234</f>
        <v>0</v>
      </c>
      <c r="BJ234" s="112" t="str">
        <f t="shared" si="144"/>
        <v>9.2.8.2 - LDOTTS0070 - Timesheet Report (IS)</v>
      </c>
      <c r="BK234" s="112" t="b">
        <f t="shared" si="166"/>
        <v>1</v>
      </c>
      <c r="BL234">
        <v>25</v>
      </c>
      <c r="BM234" t="s">
        <v>1908</v>
      </c>
      <c r="BN234">
        <v>17</v>
      </c>
      <c r="BO234" t="s">
        <v>1909</v>
      </c>
      <c r="BP234">
        <v>0</v>
      </c>
      <c r="BQ234" t="s">
        <v>588</v>
      </c>
      <c r="BR234">
        <v>0</v>
      </c>
      <c r="BS234" t="s">
        <v>588</v>
      </c>
      <c r="BT234">
        <v>1</v>
      </c>
      <c r="BU234" t="s">
        <v>1539</v>
      </c>
      <c r="BV234">
        <v>1</v>
      </c>
      <c r="BW234" t="s">
        <v>1539</v>
      </c>
      <c r="BX234">
        <v>1</v>
      </c>
      <c r="BY234" t="s">
        <v>1539</v>
      </c>
      <c r="BZ234">
        <v>25</v>
      </c>
      <c r="CA234" t="s">
        <v>1908</v>
      </c>
      <c r="CB234">
        <v>27</v>
      </c>
    </row>
    <row r="235" spans="1:108" s="111" customFormat="1" ht="18" hidden="1" customHeight="1" outlineLevel="1">
      <c r="A235" s="190">
        <f t="shared" si="142"/>
        <v>0</v>
      </c>
      <c r="B235" s="114">
        <v>9</v>
      </c>
      <c r="C235" s="113">
        <v>2</v>
      </c>
      <c r="D235" s="113">
        <v>8</v>
      </c>
      <c r="E235" s="113">
        <v>3</v>
      </c>
      <c r="F235" s="128"/>
      <c r="G235" s="125" t="s">
        <v>1910</v>
      </c>
      <c r="H235" s="133"/>
      <c r="I235" s="129"/>
      <c r="J235" s="113" t="s">
        <v>117</v>
      </c>
      <c r="K235" s="125" t="s">
        <v>1911</v>
      </c>
      <c r="L235" s="113" t="s">
        <v>96</v>
      </c>
      <c r="M235" s="113"/>
      <c r="N235" s="113"/>
      <c r="O235" s="113">
        <v>1</v>
      </c>
      <c r="P235" s="118"/>
      <c r="Q235" s="119"/>
      <c r="R235" s="119"/>
      <c r="S235" s="119"/>
      <c r="T235" s="120">
        <f>(IF(L235&lt;&gt;"M",0, IF(J235="New Function", (IF(Q235&lt;&gt;"",Q235,0)*(IF(R235&lt;&gt;"",R235,1)*IF(S235&lt;&gt;"",S235,1))), IF(J235="Modified Function", (IF(Q235&lt;&gt;"",Q235,0)*(IF(R235&lt;&gt;"",R235,1)*IF(S235&lt;&gt;"",0.9*S235+0.1,1))), IF(J235="BCT Testing Function", (IF(Q235&lt;&gt;"",Q235,0)*(IF(R235&lt;&gt;"",R235,1)*0.05*IF(S235&lt;&gt;"",S235,1))), 0)))))</f>
        <v>0</v>
      </c>
      <c r="U235" s="121">
        <f>IF(L235&lt;&gt;"M",0,IF(M235=1,Z235+AA235+(AB235*0.2)+(AC235*0.3)+(AD235*0.1)+(AE235*0.5)+(AF235*0.1)+(ROUNDUP(AG235/5,0)*0.1)+(AH235*0.5)+AI235+AJ235+(AK235*0.5), IF(O235=1, AL235+(AM235*0.2)+(AN235*1)+(ROUNDUP(AO235/3,0)*0.1)+(AP235*0.5), (AQ235*1)+(AR235*0.3)+(AS235*0.1)+(ROUNDUP(AT235/3,0)*0.1)+(AU235*1)+(AV235*1)+(AW235*1)+(AX235*0.2)+(AY235*0.1)+(ROUNDUP(AZ235/3,0)*0.1)+(BA235*1)+(BB235*1)+(BC235*1))))</f>
        <v>0</v>
      </c>
      <c r="V235" s="126">
        <v>0.2</v>
      </c>
      <c r="W235" s="126">
        <v>0.5</v>
      </c>
      <c r="X235" s="121">
        <f xml:space="preserve"> U235*IF(W235&lt;&gt;"",W235,1)</f>
        <v>0</v>
      </c>
      <c r="Y235" s="122">
        <f>IF(L235&lt;&gt;"M",0,( IF(J235="New Function", IF(M235=1,X235/$M$5,IF(N235=1,X235/$N$5,IF(O235=1,X235/$O$5,0))) * IF(V235&lt;&gt;"",V235,1), IF(J235= "Modified Function", (0.9*IF(V235&lt;&gt;"",V235,1)  + 0.1) * IF(M235=1,X235/$M$6,IF(N235=1,X235/$N$6,IF(O235=1,X235/$O$6,0))), IF(J235= "BCT Testing Function", 0.05*IF(V235&lt;&gt;"",V235,1) * IF(M235=1,X235/$M$6,IF(N235=1,X235/$N$6,IF(O235=1,X235/$O$6,0))), 0) )
 ) ))</f>
        <v>0</v>
      </c>
      <c r="Z235" s="76"/>
      <c r="AA235" s="76"/>
      <c r="AB235" s="76"/>
      <c r="AC235" s="76"/>
      <c r="AD235" s="76"/>
      <c r="AE235" s="76"/>
      <c r="AF235" s="76"/>
      <c r="AG235" s="76"/>
      <c r="AH235" s="76"/>
      <c r="AI235" s="76"/>
      <c r="AJ235" s="76"/>
      <c r="AK235" s="76"/>
      <c r="AL235" s="76"/>
      <c r="AM235" s="76"/>
      <c r="AN235" s="76"/>
      <c r="AO235" s="76"/>
      <c r="AP235" s="76"/>
      <c r="AQ235" s="76"/>
      <c r="AR235" s="76"/>
      <c r="AS235" s="76"/>
      <c r="AT235" s="76"/>
      <c r="AU235" s="76"/>
      <c r="AV235" s="76"/>
      <c r="AW235" s="76"/>
      <c r="AX235" s="76"/>
      <c r="AY235" s="76"/>
      <c r="AZ235" s="76"/>
      <c r="BA235" s="76"/>
      <c r="BB235" s="76"/>
      <c r="BC235" s="76"/>
      <c r="BD235" s="123">
        <f>IF(J235="BCT Testing Function", 0, $Y235*$BD$9*20)</f>
        <v>0</v>
      </c>
      <c r="BE235" s="123">
        <f>IF(J235="BCT Testing Function", 0, $Y235*$BE$9*20)</f>
        <v>0</v>
      </c>
      <c r="BF235" s="123">
        <f>IF(J235="BCT Testing Function", $Y235*20, $Y235*$BF$9*20)</f>
        <v>0</v>
      </c>
      <c r="BG235" s="198"/>
      <c r="BH235" s="124"/>
      <c r="BI235" s="123">
        <f>BE235+BF235+BD235</f>
        <v>0</v>
      </c>
      <c r="BJ235" s="112" t="str">
        <f t="shared" si="144"/>
        <v>9.2.8.3 - LDOTTS0080 - Timesheet Report (TC)</v>
      </c>
      <c r="BK235" s="112"/>
    </row>
    <row r="236" spans="1:108" s="111" customFormat="1" ht="18" hidden="1" customHeight="1" outlineLevel="1">
      <c r="A236" s="190">
        <f t="shared" si="142"/>
        <v>0</v>
      </c>
      <c r="B236" s="114">
        <v>9</v>
      </c>
      <c r="C236" s="113">
        <v>2</v>
      </c>
      <c r="D236" s="113">
        <v>8</v>
      </c>
      <c r="E236" s="113"/>
      <c r="F236" s="128"/>
      <c r="G236" s="125" t="s">
        <v>1912</v>
      </c>
      <c r="H236" s="133"/>
      <c r="I236" s="129"/>
      <c r="J236" s="113" t="s">
        <v>117</v>
      </c>
      <c r="K236" s="125" t="s">
        <v>1913</v>
      </c>
      <c r="L236" s="113" t="s">
        <v>96</v>
      </c>
      <c r="M236" s="113"/>
      <c r="N236" s="113"/>
      <c r="O236" s="113">
        <v>1</v>
      </c>
      <c r="P236" s="118"/>
      <c r="Q236" s="119"/>
      <c r="R236" s="119"/>
      <c r="S236" s="119"/>
      <c r="T236" s="120">
        <f>(IF(L236&lt;&gt;"M",0, IF(J236="New Function", (IF(Q236&lt;&gt;"",Q236,0)*(IF(R236&lt;&gt;"",R236,1)*IF(S236&lt;&gt;"",S236,1))), IF(J236="Modified Function", (IF(Q236&lt;&gt;"",Q236,0)*(IF(R236&lt;&gt;"",R236,1)*IF(S236&lt;&gt;"",0.9*S236+0.1,1))), IF(J236="BCT Testing Function", (IF(Q236&lt;&gt;"",Q236,0)*(IF(R236&lt;&gt;"",R236,1)*0.05*IF(S236&lt;&gt;"",S236,1))), 0)))))</f>
        <v>0</v>
      </c>
      <c r="U236" s="121">
        <f>IF(L236&lt;&gt;"M",0,IF(M236=1,Z236+AA236+(AB236*0.2)+(AC236*0.3)+(AD236*0.1)+(AE236*0.5)+(AF236*0.1)+(ROUNDUP(AG236/5,0)*0.1)+(AH236*0.5)+AI236+AJ236+(AK236*0.5), IF(O236=1, AL236+(AM236*0.2)+(AN236*1)+(ROUNDUP(AO236/3,0)*0.1)+(AP236*0.5), (AQ236*1)+(AR236*0.3)+(AS236*0.1)+(ROUNDUP(AT236/3,0)*0.1)+(AU236*1)+(AV236*1)+(AW236*1)+(AX236*0.2)+(AY236*0.1)+(ROUNDUP(AZ236/3,0)*0.1)+(BA236*1)+(BB236*1)+(BC236*1))))</f>
        <v>0</v>
      </c>
      <c r="V236" s="132"/>
      <c r="W236" s="126"/>
      <c r="X236" s="121">
        <f xml:space="preserve"> U236*IF(W236&lt;&gt;"",W236,1)</f>
        <v>0</v>
      </c>
      <c r="Y236" s="122">
        <f>IF(L236&lt;&gt;"M",0,( IF(J236="New Function", IF(M236=1,X236/$M$5,IF(N236=1,X236/$N$5,IF(O236=1,X236/$O$5,0))) * IF(V236&lt;&gt;"",V236,1), IF(J236= "Modified Function", (0.9*IF(V236&lt;&gt;"",V236,1)  + 0.1) * IF(M236=1,X236/$M$6,IF(N236=1,X236/$N$6,IF(O236=1,X236/$O$6,0))), IF(J236= "BCT Testing Function", 0.05*IF(V236&lt;&gt;"",V236,1) * IF(M236=1,X236/$M$6,IF(N236=1,X236/$N$6,IF(O236=1,X236/$O$6,0))), 0) )
 ) ))</f>
        <v>0</v>
      </c>
      <c r="Z236" s="76"/>
      <c r="AA236" s="76"/>
      <c r="AB236" s="76"/>
      <c r="AC236" s="76"/>
      <c r="AD236" s="76"/>
      <c r="AE236" s="76"/>
      <c r="AF236" s="76"/>
      <c r="AG236" s="76"/>
      <c r="AH236" s="76"/>
      <c r="AI236" s="76"/>
      <c r="AJ236" s="76"/>
      <c r="AK236" s="76"/>
      <c r="AL236" s="76"/>
      <c r="AM236" s="76"/>
      <c r="AN236" s="76"/>
      <c r="AO236" s="76"/>
      <c r="AP236" s="76"/>
      <c r="AQ236" s="76"/>
      <c r="AR236" s="76"/>
      <c r="AS236" s="76"/>
      <c r="AT236" s="76"/>
      <c r="AU236" s="76"/>
      <c r="AV236" s="76"/>
      <c r="AW236" s="76"/>
      <c r="AX236" s="76"/>
      <c r="AY236" s="76"/>
      <c r="AZ236" s="76"/>
      <c r="BA236" s="76"/>
      <c r="BB236" s="76"/>
      <c r="BC236" s="76"/>
      <c r="BD236" s="123">
        <f>IF(J236="BCT Testing Function", 0, $Y236*$BD$9*20)</f>
        <v>0</v>
      </c>
      <c r="BE236" s="123">
        <f>IF(J236="BCT Testing Function", 0, $Y236*$BE$9*20)</f>
        <v>0</v>
      </c>
      <c r="BF236" s="123">
        <f>IF(J236="BCT Testing Function", $Y236*20, $Y236*$BF$9*20)</f>
        <v>0</v>
      </c>
      <c r="BG236" s="198"/>
      <c r="BH236" s="124"/>
      <c r="BI236" s="123">
        <f>BE236+BF236+BD236</f>
        <v>0</v>
      </c>
      <c r="BJ236" s="112" t="str">
        <f t="shared" si="144"/>
        <v>9.2.8 - LDOTTS0090 - Timesheet Report (PE)</v>
      </c>
      <c r="BK236" s="112"/>
    </row>
    <row r="237" spans="1:108" s="111" customFormat="1" ht="18" hidden="1" customHeight="1" outlineLevel="1">
      <c r="A237" s="190">
        <f t="shared" si="142"/>
        <v>0</v>
      </c>
      <c r="B237" s="114">
        <v>9</v>
      </c>
      <c r="C237" s="113">
        <v>2</v>
      </c>
      <c r="D237" s="113">
        <v>9</v>
      </c>
      <c r="E237" s="113"/>
      <c r="F237" s="115"/>
      <c r="G237" s="125" t="s">
        <v>1914</v>
      </c>
      <c r="H237" s="133"/>
      <c r="I237" s="117"/>
      <c r="J237" s="113" t="s">
        <v>117</v>
      </c>
      <c r="K237" s="125" t="s">
        <v>272</v>
      </c>
      <c r="L237" s="113" t="s">
        <v>96</v>
      </c>
      <c r="M237" s="113">
        <v>1</v>
      </c>
      <c r="N237" s="113"/>
      <c r="O237" s="113"/>
      <c r="P237" s="118"/>
      <c r="Q237" s="119"/>
      <c r="R237" s="119"/>
      <c r="S237" s="119"/>
      <c r="T237" s="120">
        <f t="shared" si="151"/>
        <v>0</v>
      </c>
      <c r="U237" s="121">
        <f t="shared" si="152"/>
        <v>13.1</v>
      </c>
      <c r="V237" s="126"/>
      <c r="W237" s="126"/>
      <c r="X237" s="121">
        <f t="shared" si="153"/>
        <v>13.1</v>
      </c>
      <c r="Y237" s="122">
        <f t="shared" si="154"/>
        <v>0</v>
      </c>
      <c r="Z237" s="76">
        <v>1</v>
      </c>
      <c r="AA237" s="76"/>
      <c r="AB237" s="76">
        <v>10</v>
      </c>
      <c r="AC237" s="76"/>
      <c r="AD237" s="76"/>
      <c r="AE237" s="76">
        <v>1</v>
      </c>
      <c r="AF237" s="76"/>
      <c r="AG237" s="76">
        <v>5</v>
      </c>
      <c r="AH237" s="76">
        <v>19</v>
      </c>
      <c r="AI237" s="76"/>
      <c r="AJ237" s="76"/>
      <c r="AK237" s="76"/>
      <c r="AL237" s="76"/>
      <c r="AM237" s="76"/>
      <c r="AN237" s="76"/>
      <c r="AO237" s="76"/>
      <c r="AP237" s="76"/>
      <c r="AQ237" s="76"/>
      <c r="AR237" s="76"/>
      <c r="AS237" s="76"/>
      <c r="AT237" s="76"/>
      <c r="AU237" s="76"/>
      <c r="AV237" s="76"/>
      <c r="AW237" s="76"/>
      <c r="AX237" s="76"/>
      <c r="AY237" s="76"/>
      <c r="AZ237" s="76"/>
      <c r="BA237" s="76"/>
      <c r="BB237" s="76"/>
      <c r="BC237" s="76"/>
      <c r="BD237" s="123">
        <f t="shared" si="155"/>
        <v>0</v>
      </c>
      <c r="BE237" s="123">
        <f t="shared" si="156"/>
        <v>0</v>
      </c>
      <c r="BF237" s="123">
        <f t="shared" si="157"/>
        <v>0</v>
      </c>
      <c r="BG237" s="198"/>
      <c r="BH237" s="124"/>
      <c r="BI237" s="123">
        <f t="shared" si="109"/>
        <v>0</v>
      </c>
      <c r="BJ237" s="112" t="str">
        <f t="shared" si="144"/>
        <v>9.2.9 - WDOTTS0130 - Enquiry Screen For PE M-M Report</v>
      </c>
      <c r="BK237" s="112"/>
      <c r="BL237">
        <v>11</v>
      </c>
      <c r="BM237" t="s">
        <v>1915</v>
      </c>
      <c r="BN237">
        <v>1</v>
      </c>
      <c r="BO237" t="s">
        <v>775</v>
      </c>
      <c r="BP237">
        <v>0</v>
      </c>
      <c r="BQ237" t="s">
        <v>588</v>
      </c>
      <c r="BR237">
        <v>0</v>
      </c>
      <c r="BS237" t="s">
        <v>588</v>
      </c>
      <c r="BT237">
        <v>0</v>
      </c>
      <c r="BU237" t="s">
        <v>588</v>
      </c>
      <c r="BV237">
        <v>0</v>
      </c>
      <c r="BW237" t="s">
        <v>588</v>
      </c>
      <c r="BX237">
        <v>0</v>
      </c>
      <c r="BY237" t="s">
        <v>588</v>
      </c>
      <c r="BZ237">
        <v>11</v>
      </c>
      <c r="CA237" t="s">
        <v>1915</v>
      </c>
      <c r="CB237">
        <v>11</v>
      </c>
      <c r="CC237">
        <v>0</v>
      </c>
      <c r="CD237" t="s">
        <v>588</v>
      </c>
      <c r="CE237">
        <v>0</v>
      </c>
      <c r="CF237" t="s">
        <v>588</v>
      </c>
      <c r="CG237">
        <v>0</v>
      </c>
      <c r="CH237" t="s">
        <v>588</v>
      </c>
      <c r="CI237">
        <v>-1</v>
      </c>
      <c r="CJ237">
        <v>-1</v>
      </c>
      <c r="CK237">
        <v>0</v>
      </c>
      <c r="CL237" t="s">
        <v>588</v>
      </c>
      <c r="CM237">
        <v>0</v>
      </c>
      <c r="CN237" t="s">
        <v>588</v>
      </c>
      <c r="CO237">
        <v>0</v>
      </c>
      <c r="CP237" t="s">
        <v>588</v>
      </c>
      <c r="CQ237">
        <v>5</v>
      </c>
      <c r="CR237" t="s">
        <v>1916</v>
      </c>
      <c r="CS237">
        <v>1</v>
      </c>
      <c r="CT237" t="s">
        <v>1865</v>
      </c>
      <c r="CU237">
        <v>25</v>
      </c>
      <c r="CV237" t="s">
        <v>1917</v>
      </c>
      <c r="CW237">
        <v>19</v>
      </c>
      <c r="CX237" t="s">
        <v>1918</v>
      </c>
      <c r="CY237">
        <v>-1</v>
      </c>
      <c r="CZ237">
        <v>-1</v>
      </c>
      <c r="DA237">
        <v>-1</v>
      </c>
      <c r="DB237">
        <v>-1</v>
      </c>
      <c r="DC237">
        <v>-1</v>
      </c>
      <c r="DD237">
        <v>0</v>
      </c>
    </row>
    <row r="238" spans="1:108" s="111" customFormat="1" ht="18" hidden="1" customHeight="1" outlineLevel="1">
      <c r="A238" s="190">
        <f t="shared" si="142"/>
        <v>0</v>
      </c>
      <c r="B238" s="114">
        <v>9</v>
      </c>
      <c r="C238" s="113">
        <v>2</v>
      </c>
      <c r="D238" s="113">
        <v>9</v>
      </c>
      <c r="E238" s="113">
        <v>1</v>
      </c>
      <c r="F238" s="115"/>
      <c r="G238" s="125" t="s">
        <v>1919</v>
      </c>
      <c r="H238" s="133"/>
      <c r="I238" s="117"/>
      <c r="J238" s="113" t="s">
        <v>117</v>
      </c>
      <c r="K238" s="125" t="s">
        <v>371</v>
      </c>
      <c r="L238" s="113" t="s">
        <v>96</v>
      </c>
      <c r="M238" s="113"/>
      <c r="N238" s="113"/>
      <c r="O238" s="113">
        <v>1</v>
      </c>
      <c r="P238" s="118"/>
      <c r="Q238" s="119"/>
      <c r="R238" s="119"/>
      <c r="S238" s="119"/>
      <c r="T238" s="120">
        <f t="shared" si="151"/>
        <v>0</v>
      </c>
      <c r="U238" s="121">
        <f t="shared" si="152"/>
        <v>0</v>
      </c>
      <c r="V238" s="126"/>
      <c r="W238" s="126"/>
      <c r="X238" s="121">
        <f t="shared" si="153"/>
        <v>0</v>
      </c>
      <c r="Y238" s="122">
        <f t="shared" si="154"/>
        <v>0</v>
      </c>
      <c r="Z238" s="76"/>
      <c r="AA238" s="76"/>
      <c r="AB238" s="76"/>
      <c r="AC238" s="76"/>
      <c r="AD238" s="76"/>
      <c r="AE238" s="76"/>
      <c r="AF238" s="76"/>
      <c r="AG238" s="76"/>
      <c r="AH238" s="76"/>
      <c r="AI238" s="76"/>
      <c r="AJ238" s="76"/>
      <c r="AK238" s="76"/>
      <c r="AL238" s="76"/>
      <c r="AM238" s="76"/>
      <c r="AN238" s="76"/>
      <c r="AO238" s="76"/>
      <c r="AP238" s="76"/>
      <c r="AQ238" s="76"/>
      <c r="AR238" s="76"/>
      <c r="AS238" s="76"/>
      <c r="AT238" s="76"/>
      <c r="AU238" s="76"/>
      <c r="AV238" s="76"/>
      <c r="AW238" s="76"/>
      <c r="AX238" s="76"/>
      <c r="AY238" s="76"/>
      <c r="AZ238" s="76"/>
      <c r="BA238" s="76"/>
      <c r="BB238" s="76"/>
      <c r="BC238" s="76"/>
      <c r="BD238" s="123">
        <f t="shared" si="155"/>
        <v>0</v>
      </c>
      <c r="BE238" s="123">
        <f t="shared" si="156"/>
        <v>0</v>
      </c>
      <c r="BF238" s="123">
        <f t="shared" si="157"/>
        <v>0</v>
      </c>
      <c r="BG238" s="198"/>
      <c r="BH238" s="124"/>
      <c r="BI238" s="123">
        <f t="shared" si="109"/>
        <v>0</v>
      </c>
      <c r="BJ238" s="112" t="str">
        <f t="shared" si="144"/>
        <v>9.2.9.1 - LDOTTS0130_A - A- [Accumulate] Project per Sect. or Dept</v>
      </c>
      <c r="BK238" s="112"/>
    </row>
    <row r="239" spans="1:108" s="111" customFormat="1" ht="18" hidden="1" customHeight="1" outlineLevel="1">
      <c r="A239" s="190">
        <f t="shared" si="142"/>
        <v>0</v>
      </c>
      <c r="B239" s="114">
        <v>9</v>
      </c>
      <c r="C239" s="113">
        <v>2</v>
      </c>
      <c r="D239" s="113">
        <v>9</v>
      </c>
      <c r="E239" s="113">
        <v>2</v>
      </c>
      <c r="F239" s="115"/>
      <c r="G239" s="125" t="s">
        <v>1920</v>
      </c>
      <c r="H239" s="133"/>
      <c r="I239" s="117"/>
      <c r="J239" s="113" t="s">
        <v>117</v>
      </c>
      <c r="K239" s="125" t="s">
        <v>372</v>
      </c>
      <c r="L239" s="113" t="s">
        <v>96</v>
      </c>
      <c r="M239" s="113"/>
      <c r="N239" s="113"/>
      <c r="O239" s="113">
        <v>1</v>
      </c>
      <c r="P239" s="118"/>
      <c r="Q239" s="119"/>
      <c r="R239" s="119"/>
      <c r="S239" s="119"/>
      <c r="T239" s="120">
        <f t="shared" si="151"/>
        <v>0</v>
      </c>
      <c r="U239" s="121">
        <f t="shared" si="152"/>
        <v>0</v>
      </c>
      <c r="V239" s="126"/>
      <c r="W239" s="126"/>
      <c r="X239" s="121">
        <f t="shared" si="153"/>
        <v>0</v>
      </c>
      <c r="Y239" s="122">
        <f t="shared" si="154"/>
        <v>0</v>
      </c>
      <c r="Z239" s="76"/>
      <c r="AA239" s="76"/>
      <c r="AB239" s="76"/>
      <c r="AC239" s="76"/>
      <c r="AD239" s="76"/>
      <c r="AE239" s="76"/>
      <c r="AF239" s="76"/>
      <c r="AG239" s="76"/>
      <c r="AH239" s="76"/>
      <c r="AI239" s="76"/>
      <c r="AJ239" s="76"/>
      <c r="AK239" s="76"/>
      <c r="AL239" s="76"/>
      <c r="AM239" s="76"/>
      <c r="AN239" s="76"/>
      <c r="AO239" s="76"/>
      <c r="AP239" s="76"/>
      <c r="AQ239" s="76"/>
      <c r="AR239" s="76"/>
      <c r="AS239" s="76"/>
      <c r="AT239" s="76"/>
      <c r="AU239" s="76"/>
      <c r="AV239" s="76"/>
      <c r="AW239" s="76"/>
      <c r="AX239" s="76"/>
      <c r="AY239" s="76"/>
      <c r="AZ239" s="76"/>
      <c r="BA239" s="76"/>
      <c r="BB239" s="76"/>
      <c r="BC239" s="76"/>
      <c r="BD239" s="123">
        <f t="shared" si="155"/>
        <v>0</v>
      </c>
      <c r="BE239" s="123">
        <f t="shared" si="156"/>
        <v>0</v>
      </c>
      <c r="BF239" s="123">
        <f t="shared" si="157"/>
        <v>0</v>
      </c>
      <c r="BG239" s="198"/>
      <c r="BH239" s="124"/>
      <c r="BI239" s="123">
        <f t="shared" si="109"/>
        <v>0</v>
      </c>
      <c r="BJ239" s="112" t="str">
        <f t="shared" si="144"/>
        <v>9.2.9.2 - LDOTTS0130_B - B- Project x Dept.(s)</v>
      </c>
      <c r="BK239" s="112"/>
    </row>
    <row r="240" spans="1:108" s="111" customFormat="1" ht="18" hidden="1" customHeight="1" outlineLevel="1">
      <c r="A240" s="190">
        <f t="shared" si="142"/>
        <v>0</v>
      </c>
      <c r="B240" s="114">
        <v>9</v>
      </c>
      <c r="C240" s="113">
        <v>2</v>
      </c>
      <c r="D240" s="113">
        <v>9</v>
      </c>
      <c r="E240" s="113">
        <v>3</v>
      </c>
      <c r="F240" s="115"/>
      <c r="G240" s="125" t="s">
        <v>1921</v>
      </c>
      <c r="H240" s="133"/>
      <c r="I240" s="117"/>
      <c r="J240" s="113" t="s">
        <v>117</v>
      </c>
      <c r="K240" s="125" t="s">
        <v>373</v>
      </c>
      <c r="L240" s="113" t="s">
        <v>96</v>
      </c>
      <c r="M240" s="113"/>
      <c r="N240" s="113"/>
      <c r="O240" s="113">
        <v>1</v>
      </c>
      <c r="P240" s="118"/>
      <c r="Q240" s="119"/>
      <c r="R240" s="119"/>
      <c r="S240" s="119"/>
      <c r="T240" s="120">
        <f t="shared" si="151"/>
        <v>0</v>
      </c>
      <c r="U240" s="121">
        <f t="shared" si="152"/>
        <v>0</v>
      </c>
      <c r="V240" s="126"/>
      <c r="W240" s="126"/>
      <c r="X240" s="121">
        <f t="shared" si="153"/>
        <v>0</v>
      </c>
      <c r="Y240" s="122">
        <f t="shared" si="154"/>
        <v>0</v>
      </c>
      <c r="Z240" s="76"/>
      <c r="AA240" s="76"/>
      <c r="AB240" s="76"/>
      <c r="AC240" s="76"/>
      <c r="AD240" s="76"/>
      <c r="AE240" s="76"/>
      <c r="AF240" s="76"/>
      <c r="AG240" s="76"/>
      <c r="AH240" s="76"/>
      <c r="AI240" s="76"/>
      <c r="AJ240" s="76"/>
      <c r="AK240" s="76"/>
      <c r="AL240" s="76"/>
      <c r="AM240" s="76"/>
      <c r="AN240" s="76"/>
      <c r="AO240" s="76"/>
      <c r="AP240" s="76"/>
      <c r="AQ240" s="76"/>
      <c r="AR240" s="76"/>
      <c r="AS240" s="76"/>
      <c r="AT240" s="76"/>
      <c r="AU240" s="76"/>
      <c r="AV240" s="76"/>
      <c r="AW240" s="76"/>
      <c r="AX240" s="76"/>
      <c r="AY240" s="76"/>
      <c r="AZ240" s="76"/>
      <c r="BA240" s="76"/>
      <c r="BB240" s="76"/>
      <c r="BC240" s="76"/>
      <c r="BD240" s="123">
        <f t="shared" si="155"/>
        <v>0</v>
      </c>
      <c r="BE240" s="123">
        <f t="shared" si="156"/>
        <v>0</v>
      </c>
      <c r="BF240" s="123">
        <f t="shared" si="157"/>
        <v>0</v>
      </c>
      <c r="BG240" s="198"/>
      <c r="BH240" s="124"/>
      <c r="BI240" s="123">
        <f t="shared" si="109"/>
        <v>0</v>
      </c>
      <c r="BJ240" s="112" t="str">
        <f t="shared" si="144"/>
        <v>9.2.9.3 - LDOTTS0130_C - C- Project x Sect.(s)</v>
      </c>
      <c r="BK240" s="112"/>
    </row>
    <row r="241" spans="1:108" s="111" customFormat="1" ht="18" hidden="1" customHeight="1" outlineLevel="1">
      <c r="A241" s="190">
        <f t="shared" si="142"/>
        <v>0</v>
      </c>
      <c r="B241" s="114">
        <v>9</v>
      </c>
      <c r="C241" s="113">
        <v>2</v>
      </c>
      <c r="D241" s="113">
        <v>9</v>
      </c>
      <c r="E241" s="113">
        <v>4</v>
      </c>
      <c r="F241" s="115"/>
      <c r="G241" s="125" t="s">
        <v>1922</v>
      </c>
      <c r="H241" s="133"/>
      <c r="I241" s="117"/>
      <c r="J241" s="113" t="s">
        <v>117</v>
      </c>
      <c r="K241" s="125" t="s">
        <v>374</v>
      </c>
      <c r="L241" s="113" t="s">
        <v>96</v>
      </c>
      <c r="M241" s="113"/>
      <c r="N241" s="113"/>
      <c r="O241" s="113">
        <v>1</v>
      </c>
      <c r="P241" s="118"/>
      <c r="Q241" s="119"/>
      <c r="R241" s="119"/>
      <c r="S241" s="119"/>
      <c r="T241" s="120">
        <f t="shared" si="151"/>
        <v>0</v>
      </c>
      <c r="U241" s="121">
        <f t="shared" si="152"/>
        <v>0</v>
      </c>
      <c r="V241" s="126"/>
      <c r="W241" s="126"/>
      <c r="X241" s="121">
        <f t="shared" si="153"/>
        <v>0</v>
      </c>
      <c r="Y241" s="122">
        <f t="shared" si="154"/>
        <v>0</v>
      </c>
      <c r="Z241" s="76"/>
      <c r="AA241" s="76"/>
      <c r="AB241" s="76"/>
      <c r="AC241" s="76"/>
      <c r="AD241" s="76"/>
      <c r="AE241" s="76"/>
      <c r="AF241" s="76"/>
      <c r="AG241" s="76"/>
      <c r="AH241" s="76"/>
      <c r="AI241" s="76"/>
      <c r="AJ241" s="76"/>
      <c r="AK241" s="76"/>
      <c r="AL241" s="76"/>
      <c r="AM241" s="76"/>
      <c r="AN241" s="76"/>
      <c r="AO241" s="76"/>
      <c r="AP241" s="76"/>
      <c r="AQ241" s="76"/>
      <c r="AR241" s="76"/>
      <c r="AS241" s="76"/>
      <c r="AT241" s="76"/>
      <c r="AU241" s="76"/>
      <c r="AV241" s="76"/>
      <c r="AW241" s="76"/>
      <c r="AX241" s="76"/>
      <c r="AY241" s="76"/>
      <c r="AZ241" s="76"/>
      <c r="BA241" s="76"/>
      <c r="BB241" s="76"/>
      <c r="BC241" s="76"/>
      <c r="BD241" s="123">
        <f t="shared" si="155"/>
        <v>0</v>
      </c>
      <c r="BE241" s="123">
        <f t="shared" si="156"/>
        <v>0</v>
      </c>
      <c r="BF241" s="123">
        <f t="shared" si="157"/>
        <v>0</v>
      </c>
      <c r="BG241" s="198"/>
      <c r="BH241" s="124"/>
      <c r="BI241" s="123">
        <f t="shared" si="109"/>
        <v>0</v>
      </c>
      <c r="BJ241" s="112" t="str">
        <f t="shared" si="144"/>
        <v>9.2.9.4 - LDOTTS0130_D - D- Dept. x Project(s)</v>
      </c>
      <c r="BK241" s="112"/>
    </row>
    <row r="242" spans="1:108" s="111" customFormat="1" ht="18" hidden="1" customHeight="1" outlineLevel="1">
      <c r="A242" s="190">
        <f t="shared" si="142"/>
        <v>0</v>
      </c>
      <c r="B242" s="114">
        <v>9</v>
      </c>
      <c r="C242" s="113">
        <v>2</v>
      </c>
      <c r="D242" s="113">
        <v>9</v>
      </c>
      <c r="E242" s="113">
        <v>5</v>
      </c>
      <c r="F242" s="115"/>
      <c r="G242" s="125" t="s">
        <v>1923</v>
      </c>
      <c r="H242" s="133"/>
      <c r="I242" s="117"/>
      <c r="J242" s="113" t="s">
        <v>117</v>
      </c>
      <c r="K242" s="125" t="s">
        <v>375</v>
      </c>
      <c r="L242" s="113" t="s">
        <v>96</v>
      </c>
      <c r="M242" s="113"/>
      <c r="N242" s="113"/>
      <c r="O242" s="113">
        <v>1</v>
      </c>
      <c r="P242" s="118"/>
      <c r="Q242" s="119"/>
      <c r="R242" s="119"/>
      <c r="S242" s="119"/>
      <c r="T242" s="120">
        <f t="shared" si="151"/>
        <v>0</v>
      </c>
      <c r="U242" s="121">
        <f t="shared" si="152"/>
        <v>0</v>
      </c>
      <c r="V242" s="126"/>
      <c r="W242" s="126"/>
      <c r="X242" s="121">
        <f t="shared" si="153"/>
        <v>0</v>
      </c>
      <c r="Y242" s="122">
        <f t="shared" si="154"/>
        <v>0</v>
      </c>
      <c r="Z242" s="76"/>
      <c r="AA242" s="76"/>
      <c r="AB242" s="76"/>
      <c r="AC242" s="76"/>
      <c r="AD242" s="76"/>
      <c r="AE242" s="76"/>
      <c r="AF242" s="76"/>
      <c r="AG242" s="76"/>
      <c r="AH242" s="76"/>
      <c r="AI242" s="76"/>
      <c r="AJ242" s="76"/>
      <c r="AK242" s="76"/>
      <c r="AL242" s="76"/>
      <c r="AM242" s="76"/>
      <c r="AN242" s="76"/>
      <c r="AO242" s="76"/>
      <c r="AP242" s="76"/>
      <c r="AQ242" s="76"/>
      <c r="AR242" s="76"/>
      <c r="AS242" s="76"/>
      <c r="AT242" s="76"/>
      <c r="AU242" s="76"/>
      <c r="AV242" s="76"/>
      <c r="AW242" s="76"/>
      <c r="AX242" s="76"/>
      <c r="AY242" s="76"/>
      <c r="AZ242" s="76"/>
      <c r="BA242" s="76"/>
      <c r="BB242" s="76"/>
      <c r="BC242" s="76"/>
      <c r="BD242" s="123">
        <f t="shared" si="155"/>
        <v>0</v>
      </c>
      <c r="BE242" s="123">
        <f t="shared" si="156"/>
        <v>0</v>
      </c>
      <c r="BF242" s="123">
        <f t="shared" si="157"/>
        <v>0</v>
      </c>
      <c r="BG242" s="198"/>
      <c r="BH242" s="124"/>
      <c r="BI242" s="123">
        <f t="shared" si="109"/>
        <v>0</v>
      </c>
      <c r="BJ242" s="112" t="str">
        <f t="shared" si="144"/>
        <v>9.2.9.5 - LDOTTS0130_E - E- Sect. x Project(s)</v>
      </c>
      <c r="BK242" s="112"/>
    </row>
    <row r="243" spans="1:108" s="111" customFormat="1" ht="18" hidden="1" customHeight="1" outlineLevel="1">
      <c r="A243" s="190">
        <f t="shared" si="142"/>
        <v>0</v>
      </c>
      <c r="B243" s="114">
        <v>9</v>
      </c>
      <c r="C243" s="113">
        <v>2</v>
      </c>
      <c r="D243" s="113">
        <v>9</v>
      </c>
      <c r="E243" s="113">
        <v>6</v>
      </c>
      <c r="F243" s="115"/>
      <c r="G243" s="125" t="s">
        <v>1924</v>
      </c>
      <c r="H243" s="133"/>
      <c r="I243" s="117"/>
      <c r="J243" s="113" t="s">
        <v>117</v>
      </c>
      <c r="K243" s="125" t="s">
        <v>376</v>
      </c>
      <c r="L243" s="113" t="s">
        <v>96</v>
      </c>
      <c r="M243" s="113"/>
      <c r="N243" s="113"/>
      <c r="O243" s="113">
        <v>1</v>
      </c>
      <c r="P243" s="118"/>
      <c r="Q243" s="119"/>
      <c r="R243" s="119"/>
      <c r="S243" s="119"/>
      <c r="T243" s="120">
        <f t="shared" si="151"/>
        <v>0</v>
      </c>
      <c r="U243" s="121">
        <f t="shared" si="152"/>
        <v>0</v>
      </c>
      <c r="V243" s="126"/>
      <c r="W243" s="126"/>
      <c r="X243" s="121">
        <f t="shared" si="153"/>
        <v>0</v>
      </c>
      <c r="Y243" s="122">
        <f t="shared" si="154"/>
        <v>0</v>
      </c>
      <c r="Z243" s="76"/>
      <c r="AA243" s="76"/>
      <c r="AB243" s="76"/>
      <c r="AC243" s="76"/>
      <c r="AD243" s="76"/>
      <c r="AE243" s="76"/>
      <c r="AF243" s="76"/>
      <c r="AG243" s="76"/>
      <c r="AH243" s="76"/>
      <c r="AI243" s="76"/>
      <c r="AJ243" s="76"/>
      <c r="AK243" s="76"/>
      <c r="AL243" s="76"/>
      <c r="AM243" s="76"/>
      <c r="AN243" s="76"/>
      <c r="AO243" s="76"/>
      <c r="AP243" s="76"/>
      <c r="AQ243" s="76"/>
      <c r="AR243" s="76"/>
      <c r="AS243" s="76"/>
      <c r="AT243" s="76"/>
      <c r="AU243" s="76"/>
      <c r="AV243" s="76"/>
      <c r="AW243" s="76"/>
      <c r="AX243" s="76"/>
      <c r="AY243" s="76"/>
      <c r="AZ243" s="76"/>
      <c r="BA243" s="76"/>
      <c r="BB243" s="76"/>
      <c r="BC243" s="76"/>
      <c r="BD243" s="123">
        <f t="shared" si="155"/>
        <v>0</v>
      </c>
      <c r="BE243" s="123">
        <f t="shared" si="156"/>
        <v>0</v>
      </c>
      <c r="BF243" s="123">
        <f t="shared" si="157"/>
        <v>0</v>
      </c>
      <c r="BG243" s="198"/>
      <c r="BH243" s="124"/>
      <c r="BI243" s="123">
        <f t="shared" si="109"/>
        <v>0</v>
      </c>
      <c r="BJ243" s="112" t="str">
        <f t="shared" si="144"/>
        <v>9.2.9.6 - LDOTTS0130_F - F- Title x All projects</v>
      </c>
      <c r="BK243" s="112"/>
    </row>
    <row r="244" spans="1:108" s="111" customFormat="1" ht="18" hidden="1" customHeight="1" outlineLevel="1">
      <c r="A244" s="190">
        <f t="shared" si="142"/>
        <v>0</v>
      </c>
      <c r="B244" s="114">
        <v>9</v>
      </c>
      <c r="C244" s="113">
        <v>3</v>
      </c>
      <c r="D244" s="113"/>
      <c r="E244" s="113"/>
      <c r="F244" s="128"/>
      <c r="G244" s="125" t="s">
        <v>1925</v>
      </c>
      <c r="H244" s="133"/>
      <c r="I244" s="129"/>
      <c r="J244" s="113" t="s">
        <v>117</v>
      </c>
      <c r="K244" s="125" t="s">
        <v>273</v>
      </c>
      <c r="L244" s="113" t="s">
        <v>96</v>
      </c>
      <c r="M244" s="113">
        <v>1</v>
      </c>
      <c r="N244" s="113"/>
      <c r="O244" s="113"/>
      <c r="P244" s="118"/>
      <c r="Q244" s="119"/>
      <c r="R244" s="119"/>
      <c r="S244" s="119"/>
      <c r="T244" s="120">
        <f t="shared" si="151"/>
        <v>0</v>
      </c>
      <c r="U244" s="121">
        <f t="shared" si="152"/>
        <v>15.4</v>
      </c>
      <c r="V244" s="126">
        <f>$V$10</f>
        <v>0.05</v>
      </c>
      <c r="W244" s="126">
        <f>$W$10</f>
        <v>0.25</v>
      </c>
      <c r="X244" s="121">
        <f t="shared" si="153"/>
        <v>3.85</v>
      </c>
      <c r="Y244" s="122">
        <f t="shared" si="154"/>
        <v>0</v>
      </c>
      <c r="Z244" s="76">
        <v>1</v>
      </c>
      <c r="AA244" s="76">
        <v>1</v>
      </c>
      <c r="AB244" s="76">
        <v>26</v>
      </c>
      <c r="AC244" s="76">
        <v>7</v>
      </c>
      <c r="AD244" s="76">
        <v>4</v>
      </c>
      <c r="AE244" s="76">
        <v>7</v>
      </c>
      <c r="AF244" s="76"/>
      <c r="AG244" s="76">
        <v>33</v>
      </c>
      <c r="AH244" s="76">
        <v>1</v>
      </c>
      <c r="AI244" s="76">
        <v>1</v>
      </c>
      <c r="AJ244" s="76"/>
      <c r="AK244" s="76"/>
      <c r="AL244" s="76"/>
      <c r="AM244" s="76"/>
      <c r="AN244" s="76"/>
      <c r="AO244" s="76"/>
      <c r="AP244" s="76"/>
      <c r="AQ244" s="76"/>
      <c r="AR244" s="76"/>
      <c r="AS244" s="76"/>
      <c r="AT244" s="76"/>
      <c r="AU244" s="76"/>
      <c r="AV244" s="76"/>
      <c r="AW244" s="76"/>
      <c r="AX244" s="76"/>
      <c r="AY244" s="76"/>
      <c r="AZ244" s="76"/>
      <c r="BA244" s="76"/>
      <c r="BB244" s="76"/>
      <c r="BC244" s="76"/>
      <c r="BD244" s="123">
        <f t="shared" si="155"/>
        <v>0</v>
      </c>
      <c r="BE244" s="123">
        <f t="shared" si="156"/>
        <v>0</v>
      </c>
      <c r="BF244" s="123">
        <f t="shared" si="157"/>
        <v>0</v>
      </c>
      <c r="BG244" s="198"/>
      <c r="BH244" s="124"/>
      <c r="BI244" s="123">
        <f t="shared" si="109"/>
        <v>0</v>
      </c>
      <c r="BJ244" s="112" t="str">
        <f t="shared" si="144"/>
        <v>9.3 - WDOTTS0020 - Input Timesheet -TC</v>
      </c>
      <c r="BK244" s="112" t="b">
        <f>ISNUMBER(SEARCH("FN_HOLIDAY",BO244))</f>
        <v>1</v>
      </c>
      <c r="BL244">
        <v>27</v>
      </c>
      <c r="BM244" t="s">
        <v>1926</v>
      </c>
      <c r="BN244">
        <v>19</v>
      </c>
      <c r="BO244" t="s">
        <v>1927</v>
      </c>
      <c r="BP244">
        <v>2</v>
      </c>
      <c r="BQ244" t="s">
        <v>1728</v>
      </c>
      <c r="BR244">
        <v>6</v>
      </c>
      <c r="BS244" t="s">
        <v>1928</v>
      </c>
      <c r="BT244">
        <v>7</v>
      </c>
      <c r="BU244" t="s">
        <v>1929</v>
      </c>
      <c r="BV244">
        <v>5</v>
      </c>
      <c r="BW244" t="s">
        <v>1930</v>
      </c>
      <c r="BX244">
        <v>8</v>
      </c>
      <c r="BY244" t="s">
        <v>1931</v>
      </c>
      <c r="BZ244">
        <v>29</v>
      </c>
      <c r="CA244" t="s">
        <v>1932</v>
      </c>
      <c r="CB244">
        <v>45</v>
      </c>
      <c r="CC244">
        <v>4</v>
      </c>
      <c r="CD244" t="s">
        <v>1734</v>
      </c>
      <c r="CE244">
        <v>1</v>
      </c>
      <c r="CF244" t="s">
        <v>1735</v>
      </c>
      <c r="CG244">
        <v>0</v>
      </c>
      <c r="CH244" t="s">
        <v>588</v>
      </c>
      <c r="CI244">
        <v>-1</v>
      </c>
      <c r="CJ244">
        <v>-1</v>
      </c>
      <c r="CK244">
        <v>0</v>
      </c>
      <c r="CL244" t="s">
        <v>588</v>
      </c>
      <c r="CM244">
        <v>0</v>
      </c>
      <c r="CN244" t="s">
        <v>588</v>
      </c>
      <c r="CO244">
        <v>4</v>
      </c>
      <c r="CP244" t="s">
        <v>1736</v>
      </c>
      <c r="CQ244">
        <v>33</v>
      </c>
      <c r="CR244" t="s">
        <v>1933</v>
      </c>
      <c r="CS244">
        <v>7</v>
      </c>
      <c r="CT244" t="s">
        <v>1934</v>
      </c>
      <c r="CU244">
        <v>111</v>
      </c>
      <c r="CV244" t="s">
        <v>1935</v>
      </c>
      <c r="CW244">
        <v>44</v>
      </c>
      <c r="CX244" t="s">
        <v>1936</v>
      </c>
      <c r="CY244">
        <v>-1</v>
      </c>
      <c r="CZ244">
        <v>-1</v>
      </c>
      <c r="DA244">
        <v>-1</v>
      </c>
      <c r="DB244">
        <v>-1</v>
      </c>
      <c r="DC244">
        <v>-1</v>
      </c>
      <c r="DD244">
        <v>0</v>
      </c>
    </row>
    <row r="245" spans="1:108" s="111" customFormat="1" ht="18" hidden="1" customHeight="1" outlineLevel="1">
      <c r="A245" s="190">
        <f t="shared" si="142"/>
        <v>0</v>
      </c>
      <c r="B245" s="114">
        <v>9</v>
      </c>
      <c r="C245" s="113">
        <v>3</v>
      </c>
      <c r="D245" s="113">
        <v>1</v>
      </c>
      <c r="E245" s="113"/>
      <c r="F245" s="115"/>
      <c r="G245" s="125" t="s">
        <v>1937</v>
      </c>
      <c r="H245" s="133"/>
      <c r="I245" s="129"/>
      <c r="J245" s="113" t="s">
        <v>117</v>
      </c>
      <c r="K245" s="125" t="s">
        <v>274</v>
      </c>
      <c r="L245" s="113" t="s">
        <v>96</v>
      </c>
      <c r="M245" s="113">
        <v>1</v>
      </c>
      <c r="N245" s="113"/>
      <c r="O245" s="113"/>
      <c r="P245" s="118"/>
      <c r="Q245" s="119"/>
      <c r="R245" s="119"/>
      <c r="S245" s="119"/>
      <c r="T245" s="120">
        <f>(IF(L245&lt;&gt;"M",0, IF(J245="New Function", (IF(Q245&lt;&gt;"",Q245,0)*(IF(R245&lt;&gt;"",R245,1)*IF(S245&lt;&gt;"",S245,1))), IF(J245="Modified Function", (IF(Q245&lt;&gt;"",Q245,0)*(IF(R245&lt;&gt;"",R245,1)*IF(S245&lt;&gt;"",0.9*S245+0.1,1))), IF(J245="BCT Testing Function", (IF(Q245&lt;&gt;"",Q245,0)*(IF(R245&lt;&gt;"",R245,1)*0.05*IF(S245&lt;&gt;"",S245,1))), 0)))))</f>
        <v>0</v>
      </c>
      <c r="U245" s="121">
        <f t="shared" si="152"/>
        <v>9.1999999999999993</v>
      </c>
      <c r="V245" s="126"/>
      <c r="W245" s="126"/>
      <c r="X245" s="121">
        <f xml:space="preserve"> U245*IF(W245&lt;&gt;"",W245,1)</f>
        <v>9.1999999999999993</v>
      </c>
      <c r="Y245" s="122">
        <f t="shared" si="154"/>
        <v>0</v>
      </c>
      <c r="Z245" s="76">
        <v>1</v>
      </c>
      <c r="AA245" s="76">
        <v>1</v>
      </c>
      <c r="AB245" s="76">
        <v>8</v>
      </c>
      <c r="AC245" s="76">
        <v>2</v>
      </c>
      <c r="AD245" s="76">
        <v>4</v>
      </c>
      <c r="AE245" s="76"/>
      <c r="AF245" s="76"/>
      <c r="AG245" s="76">
        <v>3</v>
      </c>
      <c r="AH245" s="76">
        <v>9</v>
      </c>
      <c r="AI245" s="76"/>
      <c r="AJ245" s="76"/>
      <c r="AK245" s="76"/>
      <c r="AL245" s="76"/>
      <c r="AM245" s="76"/>
      <c r="AN245" s="76"/>
      <c r="AO245" s="76"/>
      <c r="AP245" s="76"/>
      <c r="AQ245" s="76"/>
      <c r="AR245" s="76"/>
      <c r="AS245" s="76"/>
      <c r="AT245" s="76"/>
      <c r="AU245" s="76"/>
      <c r="AV245" s="76"/>
      <c r="AW245" s="76"/>
      <c r="AX245" s="76"/>
      <c r="AY245" s="76"/>
      <c r="AZ245" s="76"/>
      <c r="BA245" s="76"/>
      <c r="BB245" s="76"/>
      <c r="BC245" s="76"/>
      <c r="BD245" s="123">
        <f t="shared" si="155"/>
        <v>0</v>
      </c>
      <c r="BE245" s="123">
        <f t="shared" si="156"/>
        <v>0</v>
      </c>
      <c r="BF245" s="123">
        <f t="shared" si="157"/>
        <v>0</v>
      </c>
      <c r="BG245" s="198"/>
      <c r="BH245" s="124"/>
      <c r="BI245" s="123">
        <f>BE245+BF245+BD245</f>
        <v>0</v>
      </c>
      <c r="BJ245" s="112" t="str">
        <f t="shared" si="144"/>
        <v>9.3.1 - WDOTTS0021 - Add-Modify Activity (TC)</v>
      </c>
      <c r="BK245" s="112"/>
      <c r="BL245">
        <v>9</v>
      </c>
      <c r="BM245" t="s">
        <v>1938</v>
      </c>
      <c r="BN245">
        <v>2</v>
      </c>
      <c r="BO245" t="s">
        <v>1939</v>
      </c>
      <c r="BP245">
        <v>1</v>
      </c>
      <c r="BQ245" t="s">
        <v>1743</v>
      </c>
      <c r="BR245">
        <v>2</v>
      </c>
      <c r="BS245" t="s">
        <v>1744</v>
      </c>
      <c r="BT245">
        <v>0</v>
      </c>
      <c r="BU245" t="s">
        <v>588</v>
      </c>
      <c r="BV245">
        <v>2</v>
      </c>
      <c r="BW245" t="s">
        <v>1745</v>
      </c>
      <c r="BX245">
        <v>3</v>
      </c>
      <c r="BY245" t="s">
        <v>1746</v>
      </c>
      <c r="BZ245">
        <v>11</v>
      </c>
      <c r="CA245" t="s">
        <v>1940</v>
      </c>
      <c r="CB245">
        <v>13</v>
      </c>
      <c r="CC245">
        <v>4</v>
      </c>
      <c r="CD245" t="s">
        <v>1941</v>
      </c>
      <c r="CE245">
        <v>1</v>
      </c>
      <c r="CF245" t="s">
        <v>1942</v>
      </c>
      <c r="CG245">
        <v>0</v>
      </c>
      <c r="CH245" t="s">
        <v>588</v>
      </c>
      <c r="CI245">
        <v>-1</v>
      </c>
      <c r="CJ245">
        <v>-1</v>
      </c>
      <c r="CK245">
        <v>0</v>
      </c>
      <c r="CL245" t="s">
        <v>588</v>
      </c>
      <c r="CM245">
        <v>0</v>
      </c>
      <c r="CN245" t="s">
        <v>588</v>
      </c>
      <c r="CO245">
        <v>0</v>
      </c>
      <c r="CP245" t="s">
        <v>588</v>
      </c>
      <c r="CQ245">
        <v>3</v>
      </c>
      <c r="CR245" t="s">
        <v>869</v>
      </c>
      <c r="CS245">
        <v>0</v>
      </c>
      <c r="CT245" t="s">
        <v>588</v>
      </c>
      <c r="CU245">
        <v>14</v>
      </c>
      <c r="CV245" t="s">
        <v>1943</v>
      </c>
      <c r="CW245">
        <v>9</v>
      </c>
      <c r="CX245" t="s">
        <v>1944</v>
      </c>
      <c r="CY245">
        <v>-1</v>
      </c>
      <c r="CZ245">
        <v>-1</v>
      </c>
      <c r="DA245">
        <v>-1</v>
      </c>
      <c r="DB245">
        <v>-1</v>
      </c>
      <c r="DC245">
        <v>-1</v>
      </c>
      <c r="DD245">
        <v>0</v>
      </c>
    </row>
    <row r="246" spans="1:108" s="111" customFormat="1" ht="18" hidden="1" customHeight="1" outlineLevel="1">
      <c r="A246" s="190">
        <f t="shared" si="142"/>
        <v>0</v>
      </c>
      <c r="B246" s="114">
        <v>9</v>
      </c>
      <c r="C246" s="113">
        <v>3</v>
      </c>
      <c r="D246" s="113">
        <v>2</v>
      </c>
      <c r="E246" s="113"/>
      <c r="F246" s="115"/>
      <c r="G246" s="125" t="s">
        <v>468</v>
      </c>
      <c r="H246" s="133"/>
      <c r="I246" s="129"/>
      <c r="J246" s="113" t="s">
        <v>117</v>
      </c>
      <c r="K246" s="125" t="s">
        <v>275</v>
      </c>
      <c r="L246" s="113" t="s">
        <v>96</v>
      </c>
      <c r="M246" s="113">
        <v>1</v>
      </c>
      <c r="N246" s="113"/>
      <c r="O246" s="113"/>
      <c r="P246" s="118"/>
      <c r="Q246" s="119"/>
      <c r="R246" s="119"/>
      <c r="S246" s="119"/>
      <c r="T246" s="120">
        <f>(IF(L246&lt;&gt;"M",0, IF(J246="New Function", (IF(Q246&lt;&gt;"",Q246,0)*(IF(R246&lt;&gt;"",R246,1)*IF(S246&lt;&gt;"",S246,1))), IF(J246="Modified Function", (IF(Q246&lt;&gt;"",Q246,0)*(IF(R246&lt;&gt;"",R246,1)*IF(S246&lt;&gt;"",0.9*S246+0.1,1))), IF(J246="BCT Testing Function", (IF(Q246&lt;&gt;"",Q246,0)*(IF(R246&lt;&gt;"",R246,1)*0.05*IF(S246&lt;&gt;"",S246,1))), 0)))))</f>
        <v>0</v>
      </c>
      <c r="U246" s="121">
        <f t="shared" si="152"/>
        <v>11.300000000000002</v>
      </c>
      <c r="V246" s="126">
        <f t="shared" ref="V246:V247" si="167">$V$10</f>
        <v>0.05</v>
      </c>
      <c r="W246" s="126">
        <f t="shared" ref="W246:W247" si="168">$W$10</f>
        <v>0.25</v>
      </c>
      <c r="X246" s="121">
        <f xml:space="preserve"> U246*IF(W246&lt;&gt;"",W246,1)</f>
        <v>2.8250000000000006</v>
      </c>
      <c r="Y246" s="122">
        <f t="shared" si="154"/>
        <v>0</v>
      </c>
      <c r="Z246" s="76">
        <v>1</v>
      </c>
      <c r="AA246" s="76">
        <v>1</v>
      </c>
      <c r="AB246" s="76">
        <v>24</v>
      </c>
      <c r="AC246" s="76">
        <v>3</v>
      </c>
      <c r="AD246" s="76">
        <v>2</v>
      </c>
      <c r="AE246" s="76">
        <v>5</v>
      </c>
      <c r="AF246" s="76"/>
      <c r="AG246" s="76">
        <v>16</v>
      </c>
      <c r="AH246" s="76">
        <v>1</v>
      </c>
      <c r="AI246" s="76"/>
      <c r="AJ246" s="76"/>
      <c r="AK246" s="76"/>
      <c r="AL246" s="76"/>
      <c r="AM246" s="76"/>
      <c r="AN246" s="76"/>
      <c r="AO246" s="76"/>
      <c r="AP246" s="76"/>
      <c r="AQ246" s="76"/>
      <c r="AR246" s="76"/>
      <c r="AS246" s="76"/>
      <c r="AT246" s="76"/>
      <c r="AU246" s="76"/>
      <c r="AV246" s="76"/>
      <c r="AW246" s="76"/>
      <c r="AX246" s="76"/>
      <c r="AY246" s="76"/>
      <c r="AZ246" s="76"/>
      <c r="BA246" s="76"/>
      <c r="BB246" s="76"/>
      <c r="BC246" s="76"/>
      <c r="BD246" s="123">
        <f t="shared" si="155"/>
        <v>0</v>
      </c>
      <c r="BE246" s="123">
        <f t="shared" si="156"/>
        <v>0</v>
      </c>
      <c r="BF246" s="123">
        <f t="shared" si="157"/>
        <v>0</v>
      </c>
      <c r="BG246" s="198"/>
      <c r="BH246" s="124"/>
      <c r="BI246" s="123">
        <f>BE246+BF246+BD246</f>
        <v>0</v>
      </c>
      <c r="BJ246" s="112" t="str">
        <f t="shared" si="144"/>
        <v>9.3.2 - WDOTTS0023 - Maintain Daily Data (TC)</v>
      </c>
      <c r="BK246" s="112" t="b">
        <f t="shared" ref="BK246:BK247" si="169">ISNUMBER(SEARCH("FN_HOLIDAY",BO246))</f>
        <v>1</v>
      </c>
      <c r="BL246">
        <v>25</v>
      </c>
      <c r="BM246" t="s">
        <v>1945</v>
      </c>
      <c r="BN246">
        <v>18</v>
      </c>
      <c r="BO246" t="s">
        <v>1946</v>
      </c>
      <c r="BP246">
        <v>2</v>
      </c>
      <c r="BQ246" t="s">
        <v>1728</v>
      </c>
      <c r="BR246">
        <v>3</v>
      </c>
      <c r="BS246" t="s">
        <v>1947</v>
      </c>
      <c r="BT246">
        <v>4</v>
      </c>
      <c r="BU246" t="s">
        <v>1948</v>
      </c>
      <c r="BV246">
        <v>2</v>
      </c>
      <c r="BW246" t="s">
        <v>1949</v>
      </c>
      <c r="BX246">
        <v>4</v>
      </c>
      <c r="BY246" t="s">
        <v>1948</v>
      </c>
      <c r="BZ246">
        <v>25</v>
      </c>
      <c r="CA246" t="s">
        <v>1945</v>
      </c>
      <c r="CB246">
        <v>34</v>
      </c>
      <c r="CC246">
        <v>2</v>
      </c>
      <c r="CD246" t="s">
        <v>1758</v>
      </c>
      <c r="CE246">
        <v>7</v>
      </c>
      <c r="CF246" t="s">
        <v>1769</v>
      </c>
      <c r="CG246">
        <v>0</v>
      </c>
      <c r="CH246" t="s">
        <v>588</v>
      </c>
      <c r="CI246">
        <v>-1</v>
      </c>
      <c r="CJ246">
        <v>-1</v>
      </c>
      <c r="CK246">
        <v>0</v>
      </c>
      <c r="CL246" t="s">
        <v>588</v>
      </c>
      <c r="CM246">
        <v>0</v>
      </c>
      <c r="CN246" t="s">
        <v>588</v>
      </c>
      <c r="CO246">
        <v>0</v>
      </c>
      <c r="CP246" t="s">
        <v>588</v>
      </c>
      <c r="CQ246">
        <v>16</v>
      </c>
      <c r="CR246" t="s">
        <v>1950</v>
      </c>
      <c r="CS246">
        <v>5</v>
      </c>
      <c r="CT246" t="s">
        <v>1771</v>
      </c>
      <c r="CU246">
        <v>51</v>
      </c>
      <c r="CV246" t="s">
        <v>1951</v>
      </c>
      <c r="CW246">
        <v>27</v>
      </c>
      <c r="CX246" t="s">
        <v>1952</v>
      </c>
      <c r="CY246">
        <v>-1</v>
      </c>
      <c r="CZ246">
        <v>-1</v>
      </c>
      <c r="DA246">
        <v>-1</v>
      </c>
      <c r="DB246">
        <v>-1</v>
      </c>
      <c r="DC246">
        <v>-1</v>
      </c>
      <c r="DD246">
        <v>0</v>
      </c>
    </row>
    <row r="247" spans="1:108" s="111" customFormat="1" ht="18" hidden="1" customHeight="1" outlineLevel="1">
      <c r="A247" s="190">
        <f t="shared" si="142"/>
        <v>0</v>
      </c>
      <c r="B247" s="114">
        <v>9</v>
      </c>
      <c r="C247" s="113">
        <v>4</v>
      </c>
      <c r="D247" s="113"/>
      <c r="E247" s="113"/>
      <c r="F247" s="128"/>
      <c r="G247" s="125" t="s">
        <v>1953</v>
      </c>
      <c r="H247" s="133"/>
      <c r="I247" s="129"/>
      <c r="J247" s="113" t="s">
        <v>117</v>
      </c>
      <c r="K247" s="125" t="s">
        <v>276</v>
      </c>
      <c r="L247" s="113" t="s">
        <v>96</v>
      </c>
      <c r="M247" s="113">
        <v>1</v>
      </c>
      <c r="N247" s="113"/>
      <c r="O247" s="113"/>
      <c r="P247" s="118"/>
      <c r="Q247" s="119"/>
      <c r="R247" s="119"/>
      <c r="S247" s="119"/>
      <c r="T247" s="120">
        <f t="shared" si="151"/>
        <v>0</v>
      </c>
      <c r="U247" s="121">
        <f t="shared" si="152"/>
        <v>15.6</v>
      </c>
      <c r="V247" s="126">
        <f t="shared" si="167"/>
        <v>0.05</v>
      </c>
      <c r="W247" s="126">
        <f t="shared" si="168"/>
        <v>0.25</v>
      </c>
      <c r="X247" s="121">
        <f t="shared" si="153"/>
        <v>3.9</v>
      </c>
      <c r="Y247" s="122">
        <f t="shared" si="154"/>
        <v>0</v>
      </c>
      <c r="Z247" s="76">
        <v>1</v>
      </c>
      <c r="AA247" s="76">
        <v>1</v>
      </c>
      <c r="AB247" s="76">
        <v>27</v>
      </c>
      <c r="AC247" s="76">
        <v>7</v>
      </c>
      <c r="AD247" s="76">
        <v>4</v>
      </c>
      <c r="AE247" s="76">
        <v>7</v>
      </c>
      <c r="AF247" s="76"/>
      <c r="AG247" s="76">
        <v>33</v>
      </c>
      <c r="AH247" s="76">
        <v>1</v>
      </c>
      <c r="AI247" s="76">
        <v>1</v>
      </c>
      <c r="AJ247" s="76"/>
      <c r="AK247" s="76"/>
      <c r="AL247" s="76"/>
      <c r="AM247" s="76"/>
      <c r="AN247" s="76"/>
      <c r="AO247" s="76"/>
      <c r="AP247" s="76"/>
      <c r="AQ247" s="76"/>
      <c r="AR247" s="76"/>
      <c r="AS247" s="76"/>
      <c r="AT247" s="76"/>
      <c r="AU247" s="76"/>
      <c r="AV247" s="76"/>
      <c r="AW247" s="76"/>
      <c r="AX247" s="76"/>
      <c r="AY247" s="76"/>
      <c r="AZ247" s="76"/>
      <c r="BA247" s="76"/>
      <c r="BB247" s="76"/>
      <c r="BC247" s="76"/>
      <c r="BD247" s="123">
        <f t="shared" si="155"/>
        <v>0</v>
      </c>
      <c r="BE247" s="123">
        <f t="shared" si="156"/>
        <v>0</v>
      </c>
      <c r="BF247" s="123">
        <f t="shared" si="157"/>
        <v>0</v>
      </c>
      <c r="BG247" s="198"/>
      <c r="BH247" s="124"/>
      <c r="BI247" s="123">
        <f t="shared" si="109"/>
        <v>0</v>
      </c>
      <c r="BJ247" s="112" t="str">
        <f t="shared" si="144"/>
        <v>9.4 - WDOTTS0090 - Input Timesheet -PE</v>
      </c>
      <c r="BK247" s="112" t="b">
        <f t="shared" si="169"/>
        <v>1</v>
      </c>
      <c r="BL247">
        <v>28</v>
      </c>
      <c r="BM247" t="s">
        <v>1954</v>
      </c>
      <c r="BN247">
        <v>19</v>
      </c>
      <c r="BO247" t="s">
        <v>1955</v>
      </c>
      <c r="BP247">
        <v>2</v>
      </c>
      <c r="BQ247" t="s">
        <v>1728</v>
      </c>
      <c r="BR247">
        <v>6</v>
      </c>
      <c r="BS247" t="s">
        <v>1956</v>
      </c>
      <c r="BT247">
        <v>7</v>
      </c>
      <c r="BU247" t="s">
        <v>1957</v>
      </c>
      <c r="BV247">
        <v>5</v>
      </c>
      <c r="BW247" t="s">
        <v>1958</v>
      </c>
      <c r="BX247">
        <v>8</v>
      </c>
      <c r="BY247" t="s">
        <v>1959</v>
      </c>
      <c r="BZ247">
        <v>30</v>
      </c>
      <c r="CA247" t="s">
        <v>1960</v>
      </c>
      <c r="CB247">
        <v>46</v>
      </c>
      <c r="CC247">
        <v>4</v>
      </c>
      <c r="CD247" t="s">
        <v>1734</v>
      </c>
      <c r="CE247">
        <v>1</v>
      </c>
      <c r="CF247" t="s">
        <v>1735</v>
      </c>
      <c r="CG247">
        <v>0</v>
      </c>
      <c r="CH247" t="s">
        <v>588</v>
      </c>
      <c r="CI247">
        <v>-1</v>
      </c>
      <c r="CJ247">
        <v>-1</v>
      </c>
      <c r="CK247">
        <v>0</v>
      </c>
      <c r="CL247" t="s">
        <v>588</v>
      </c>
      <c r="CM247">
        <v>0</v>
      </c>
      <c r="CN247" t="s">
        <v>588</v>
      </c>
      <c r="CO247">
        <v>4</v>
      </c>
      <c r="CP247" t="s">
        <v>1736</v>
      </c>
      <c r="CQ247">
        <v>33</v>
      </c>
      <c r="CR247" t="s">
        <v>1933</v>
      </c>
      <c r="CS247">
        <v>7</v>
      </c>
      <c r="CT247" t="s">
        <v>1961</v>
      </c>
      <c r="CU247">
        <v>114</v>
      </c>
      <c r="CV247" t="s">
        <v>1962</v>
      </c>
      <c r="CW247">
        <v>44</v>
      </c>
      <c r="CX247" t="s">
        <v>1963</v>
      </c>
      <c r="CY247">
        <v>-1</v>
      </c>
      <c r="CZ247">
        <v>-1</v>
      </c>
      <c r="DA247">
        <v>-1</v>
      </c>
      <c r="DB247">
        <v>-1</v>
      </c>
      <c r="DC247">
        <v>-1</v>
      </c>
      <c r="DD247">
        <v>0</v>
      </c>
    </row>
    <row r="248" spans="1:108" s="111" customFormat="1" ht="18" hidden="1" customHeight="1" outlineLevel="1">
      <c r="A248" s="190">
        <f t="shared" si="142"/>
        <v>0</v>
      </c>
      <c r="B248" s="114">
        <v>9</v>
      </c>
      <c r="C248" s="113">
        <v>4</v>
      </c>
      <c r="D248" s="113">
        <v>1</v>
      </c>
      <c r="E248" s="113"/>
      <c r="F248" s="115"/>
      <c r="G248" s="125" t="s">
        <v>1964</v>
      </c>
      <c r="H248" s="133"/>
      <c r="I248" s="129"/>
      <c r="J248" s="113" t="s">
        <v>117</v>
      </c>
      <c r="K248" s="125" t="s">
        <v>277</v>
      </c>
      <c r="L248" s="113" t="s">
        <v>96</v>
      </c>
      <c r="M248" s="113">
        <v>1</v>
      </c>
      <c r="N248" s="113"/>
      <c r="O248" s="113"/>
      <c r="P248" s="118"/>
      <c r="Q248" s="119"/>
      <c r="R248" s="119"/>
      <c r="S248" s="119"/>
      <c r="T248" s="120">
        <f>(IF(L248&lt;&gt;"M",0, IF(J248="New Function", (IF(Q248&lt;&gt;"",Q248,0)*(IF(R248&lt;&gt;"",R248,1)*IF(S248&lt;&gt;"",S248,1))), IF(J248="Modified Function", (IF(Q248&lt;&gt;"",Q248,0)*(IF(R248&lt;&gt;"",R248,1)*IF(S248&lt;&gt;"",0.9*S248+0.1,1))), IF(J248="BCT Testing Function", (IF(Q248&lt;&gt;"",Q248,0)*(IF(R248&lt;&gt;"",R248,1)*0.05*IF(S248&lt;&gt;"",S248,1))), 0)))))</f>
        <v>0</v>
      </c>
      <c r="U248" s="121">
        <f t="shared" si="152"/>
        <v>9.3000000000000007</v>
      </c>
      <c r="V248" s="126"/>
      <c r="W248" s="126"/>
      <c r="X248" s="121">
        <f xml:space="preserve"> U248*IF(W248&lt;&gt;"",W248,1)</f>
        <v>9.3000000000000007</v>
      </c>
      <c r="Y248" s="122">
        <f t="shared" si="154"/>
        <v>0</v>
      </c>
      <c r="Z248" s="76">
        <v>1</v>
      </c>
      <c r="AA248" s="76">
        <v>1</v>
      </c>
      <c r="AB248" s="76">
        <v>8</v>
      </c>
      <c r="AC248" s="76">
        <v>2</v>
      </c>
      <c r="AD248" s="76">
        <v>5</v>
      </c>
      <c r="AE248" s="76"/>
      <c r="AF248" s="76"/>
      <c r="AG248" s="76">
        <v>3</v>
      </c>
      <c r="AH248" s="76">
        <v>9</v>
      </c>
      <c r="AI248" s="76"/>
      <c r="AJ248" s="76"/>
      <c r="AK248" s="76"/>
      <c r="AL248" s="76"/>
      <c r="AM248" s="76"/>
      <c r="AN248" s="76"/>
      <c r="AO248" s="76"/>
      <c r="AP248" s="76"/>
      <c r="AQ248" s="76"/>
      <c r="AR248" s="76"/>
      <c r="AS248" s="76"/>
      <c r="AT248" s="76"/>
      <c r="AU248" s="76"/>
      <c r="AV248" s="76"/>
      <c r="AW248" s="76"/>
      <c r="AX248" s="76"/>
      <c r="AY248" s="76"/>
      <c r="AZ248" s="76"/>
      <c r="BA248" s="76"/>
      <c r="BB248" s="76"/>
      <c r="BC248" s="76"/>
      <c r="BD248" s="123">
        <f t="shared" si="155"/>
        <v>0</v>
      </c>
      <c r="BE248" s="123">
        <f t="shared" si="156"/>
        <v>0</v>
      </c>
      <c r="BF248" s="123">
        <f t="shared" si="157"/>
        <v>0</v>
      </c>
      <c r="BG248" s="198"/>
      <c r="BH248" s="124"/>
      <c r="BI248" s="123">
        <f>BE248+BF248+BD248</f>
        <v>0</v>
      </c>
      <c r="BJ248" s="112" t="str">
        <f t="shared" si="144"/>
        <v>9.4.1 - WDOTTS0091 - Add-Modify Activity (PE)</v>
      </c>
      <c r="BK248" s="112"/>
      <c r="BL248">
        <v>9</v>
      </c>
      <c r="BM248" t="s">
        <v>1965</v>
      </c>
      <c r="BN248">
        <v>1</v>
      </c>
      <c r="BO248" t="s">
        <v>1743</v>
      </c>
      <c r="BP248">
        <v>1</v>
      </c>
      <c r="BQ248" t="s">
        <v>1743</v>
      </c>
      <c r="BR248">
        <v>2</v>
      </c>
      <c r="BS248" t="s">
        <v>1744</v>
      </c>
      <c r="BT248">
        <v>0</v>
      </c>
      <c r="BU248" t="s">
        <v>588</v>
      </c>
      <c r="BV248">
        <v>2</v>
      </c>
      <c r="BW248" t="s">
        <v>1745</v>
      </c>
      <c r="BX248">
        <v>3</v>
      </c>
      <c r="BY248" t="s">
        <v>1746</v>
      </c>
      <c r="BZ248">
        <v>11</v>
      </c>
      <c r="CA248" t="s">
        <v>1966</v>
      </c>
      <c r="CB248">
        <v>13</v>
      </c>
      <c r="CC248">
        <v>5</v>
      </c>
      <c r="CD248" t="s">
        <v>1967</v>
      </c>
      <c r="CE248">
        <v>0</v>
      </c>
      <c r="CF248" t="s">
        <v>588</v>
      </c>
      <c r="CG248">
        <v>0</v>
      </c>
      <c r="CH248" t="s">
        <v>588</v>
      </c>
      <c r="CI248">
        <v>-1</v>
      </c>
      <c r="CJ248">
        <v>-1</v>
      </c>
      <c r="CK248">
        <v>0</v>
      </c>
      <c r="CL248" t="s">
        <v>588</v>
      </c>
      <c r="CM248">
        <v>0</v>
      </c>
      <c r="CN248" t="s">
        <v>588</v>
      </c>
      <c r="CO248">
        <v>0</v>
      </c>
      <c r="CP248" t="s">
        <v>588</v>
      </c>
      <c r="CQ248">
        <v>3</v>
      </c>
      <c r="CR248" t="s">
        <v>869</v>
      </c>
      <c r="CS248">
        <v>0</v>
      </c>
      <c r="CT248" t="s">
        <v>588</v>
      </c>
      <c r="CU248">
        <v>17</v>
      </c>
      <c r="CV248" t="s">
        <v>1968</v>
      </c>
      <c r="CW248">
        <v>9</v>
      </c>
      <c r="CX248" t="s">
        <v>1969</v>
      </c>
      <c r="CY248">
        <v>-1</v>
      </c>
      <c r="CZ248">
        <v>-1</v>
      </c>
      <c r="DA248">
        <v>-1</v>
      </c>
      <c r="DB248">
        <v>-1</v>
      </c>
      <c r="DC248">
        <v>-1</v>
      </c>
      <c r="DD248">
        <v>0</v>
      </c>
    </row>
    <row r="249" spans="1:108" s="111" customFormat="1" ht="18" hidden="1" customHeight="1" outlineLevel="1">
      <c r="A249" s="190">
        <f t="shared" si="142"/>
        <v>0</v>
      </c>
      <c r="B249" s="114">
        <v>9</v>
      </c>
      <c r="C249" s="113">
        <v>4</v>
      </c>
      <c r="D249" s="113">
        <v>2</v>
      </c>
      <c r="E249" s="113"/>
      <c r="F249" s="115"/>
      <c r="G249" s="125" t="s">
        <v>469</v>
      </c>
      <c r="H249" s="133"/>
      <c r="I249" s="129"/>
      <c r="J249" s="113" t="s">
        <v>117</v>
      </c>
      <c r="K249" s="125" t="s">
        <v>278</v>
      </c>
      <c r="L249" s="113" t="s">
        <v>96</v>
      </c>
      <c r="M249" s="113">
        <v>1</v>
      </c>
      <c r="N249" s="113"/>
      <c r="O249" s="113"/>
      <c r="P249" s="118"/>
      <c r="Q249" s="119"/>
      <c r="R249" s="119"/>
      <c r="S249" s="119"/>
      <c r="T249" s="120">
        <f>(IF(L249&lt;&gt;"M",0, IF(J249="New Function", (IF(Q249&lt;&gt;"",Q249,0)*(IF(R249&lt;&gt;"",R249,1)*IF(S249&lt;&gt;"",S249,1))), IF(J249="Modified Function", (IF(Q249&lt;&gt;"",Q249,0)*(IF(R249&lt;&gt;"",R249,1)*IF(S249&lt;&gt;"",0.9*S249+0.1,1))), IF(J249="BCT Testing Function", (IF(Q249&lt;&gt;"",Q249,0)*(IF(R249&lt;&gt;"",R249,1)*0.05*IF(S249&lt;&gt;"",S249,1))), 0)))))</f>
        <v>0</v>
      </c>
      <c r="U249" s="121">
        <f t="shared" si="152"/>
        <v>11.300000000000002</v>
      </c>
      <c r="V249" s="126">
        <f>$V$10</f>
        <v>0.05</v>
      </c>
      <c r="W249" s="126">
        <f>$W$10</f>
        <v>0.25</v>
      </c>
      <c r="X249" s="121">
        <f xml:space="preserve"> U249*IF(W249&lt;&gt;"",W249,1)</f>
        <v>2.8250000000000006</v>
      </c>
      <c r="Y249" s="122">
        <f t="shared" si="154"/>
        <v>0</v>
      </c>
      <c r="Z249" s="76">
        <v>1</v>
      </c>
      <c r="AA249" s="76">
        <v>1</v>
      </c>
      <c r="AB249" s="76">
        <v>24</v>
      </c>
      <c r="AC249" s="76">
        <v>3</v>
      </c>
      <c r="AD249" s="76">
        <v>2</v>
      </c>
      <c r="AE249" s="76">
        <v>5</v>
      </c>
      <c r="AF249" s="76"/>
      <c r="AG249" s="76">
        <v>16</v>
      </c>
      <c r="AH249" s="76">
        <v>1</v>
      </c>
      <c r="AI249" s="76"/>
      <c r="AJ249" s="76"/>
      <c r="AK249" s="76"/>
      <c r="AL249" s="76"/>
      <c r="AM249" s="76"/>
      <c r="AN249" s="76"/>
      <c r="AO249" s="76"/>
      <c r="AP249" s="76"/>
      <c r="AQ249" s="76"/>
      <c r="AR249" s="76"/>
      <c r="AS249" s="76"/>
      <c r="AT249" s="76"/>
      <c r="AU249" s="76"/>
      <c r="AV249" s="76"/>
      <c r="AW249" s="76"/>
      <c r="AX249" s="76"/>
      <c r="AY249" s="76"/>
      <c r="AZ249" s="76"/>
      <c r="BA249" s="76"/>
      <c r="BB249" s="76"/>
      <c r="BC249" s="76"/>
      <c r="BD249" s="123">
        <f t="shared" si="155"/>
        <v>0</v>
      </c>
      <c r="BE249" s="123">
        <f t="shared" si="156"/>
        <v>0</v>
      </c>
      <c r="BF249" s="123">
        <f t="shared" si="157"/>
        <v>0</v>
      </c>
      <c r="BG249" s="198"/>
      <c r="BH249" s="124"/>
      <c r="BI249" s="123">
        <f>BE249+BF249+BD249</f>
        <v>0</v>
      </c>
      <c r="BJ249" s="112" t="str">
        <f t="shared" si="144"/>
        <v>9.4.2 - WDOTTS0093 - Maintain Daily Data (PE)</v>
      </c>
      <c r="BK249" s="112" t="b">
        <f>ISNUMBER(SEARCH("FN_HOLIDAY",BO249))</f>
        <v>1</v>
      </c>
      <c r="BL249">
        <v>25</v>
      </c>
      <c r="BM249" t="s">
        <v>1970</v>
      </c>
      <c r="BN249">
        <v>18</v>
      </c>
      <c r="BO249" t="s">
        <v>1971</v>
      </c>
      <c r="BP249">
        <v>2</v>
      </c>
      <c r="BQ249" t="s">
        <v>1728</v>
      </c>
      <c r="BR249">
        <v>3</v>
      </c>
      <c r="BS249" t="s">
        <v>1972</v>
      </c>
      <c r="BT249">
        <v>4</v>
      </c>
      <c r="BU249" t="s">
        <v>1973</v>
      </c>
      <c r="BV249">
        <v>2</v>
      </c>
      <c r="BW249" t="s">
        <v>1974</v>
      </c>
      <c r="BX249">
        <v>4</v>
      </c>
      <c r="BY249" t="s">
        <v>1973</v>
      </c>
      <c r="BZ249">
        <v>25</v>
      </c>
      <c r="CA249" t="s">
        <v>1970</v>
      </c>
      <c r="CB249">
        <v>34</v>
      </c>
      <c r="CC249">
        <v>2</v>
      </c>
      <c r="CD249" t="s">
        <v>1758</v>
      </c>
      <c r="CE249">
        <v>7</v>
      </c>
      <c r="CF249" t="s">
        <v>1769</v>
      </c>
      <c r="CG249">
        <v>0</v>
      </c>
      <c r="CH249" t="s">
        <v>588</v>
      </c>
      <c r="CI249">
        <v>-1</v>
      </c>
      <c r="CJ249">
        <v>-1</v>
      </c>
      <c r="CK249">
        <v>0</v>
      </c>
      <c r="CL249" t="s">
        <v>588</v>
      </c>
      <c r="CM249">
        <v>0</v>
      </c>
      <c r="CN249" t="s">
        <v>588</v>
      </c>
      <c r="CO249">
        <v>0</v>
      </c>
      <c r="CP249" t="s">
        <v>588</v>
      </c>
      <c r="CQ249">
        <v>16</v>
      </c>
      <c r="CR249" t="s">
        <v>1950</v>
      </c>
      <c r="CS249">
        <v>5</v>
      </c>
      <c r="CT249" t="s">
        <v>1771</v>
      </c>
      <c r="CU249">
        <v>54</v>
      </c>
      <c r="CV249" t="s">
        <v>1975</v>
      </c>
      <c r="CW249">
        <v>24</v>
      </c>
      <c r="CX249" t="s">
        <v>1976</v>
      </c>
      <c r="CY249">
        <v>-1</v>
      </c>
      <c r="CZ249">
        <v>-1</v>
      </c>
      <c r="DA249">
        <v>-1</v>
      </c>
      <c r="DB249">
        <v>-1</v>
      </c>
      <c r="DC249">
        <v>-1</v>
      </c>
      <c r="DD249">
        <v>0</v>
      </c>
    </row>
    <row r="250" spans="1:108" s="111" customFormat="1" ht="18" hidden="1" customHeight="1" outlineLevel="1">
      <c r="A250" s="190"/>
      <c r="B250" s="114">
        <v>10</v>
      </c>
      <c r="C250" s="113"/>
      <c r="D250" s="113"/>
      <c r="E250" s="113"/>
      <c r="F250" s="115"/>
      <c r="G250" s="130" t="s">
        <v>279</v>
      </c>
      <c r="H250" s="133"/>
      <c r="I250" s="129"/>
      <c r="J250" s="113"/>
      <c r="K250" s="191"/>
      <c r="L250" s="113"/>
      <c r="M250" s="113"/>
      <c r="N250" s="113"/>
      <c r="O250" s="113"/>
      <c r="P250" s="118"/>
      <c r="Q250" s="119"/>
      <c r="R250" s="119"/>
      <c r="S250" s="119"/>
      <c r="T250" s="120"/>
      <c r="U250" s="121"/>
      <c r="V250" s="132"/>
      <c r="W250" s="126"/>
      <c r="X250" s="121"/>
      <c r="Y250" s="122"/>
      <c r="Z250" s="76"/>
      <c r="AA250" s="76"/>
      <c r="AB250" s="76"/>
      <c r="AC250" s="76"/>
      <c r="AD250" s="76"/>
      <c r="AE250" s="76"/>
      <c r="AF250" s="76"/>
      <c r="AG250" s="76"/>
      <c r="AH250" s="76"/>
      <c r="AI250" s="76"/>
      <c r="AJ250" s="76"/>
      <c r="AK250" s="76"/>
      <c r="AL250" s="76"/>
      <c r="AM250" s="76"/>
      <c r="AN250" s="76"/>
      <c r="AO250" s="76"/>
      <c r="AP250" s="76"/>
      <c r="AQ250" s="76"/>
      <c r="AR250" s="76"/>
      <c r="AS250" s="76"/>
      <c r="AT250" s="76"/>
      <c r="AU250" s="76"/>
      <c r="AV250" s="76"/>
      <c r="AW250" s="76"/>
      <c r="AX250" s="76"/>
      <c r="AY250" s="76"/>
      <c r="AZ250" s="76"/>
      <c r="BA250" s="76"/>
      <c r="BB250" s="76"/>
      <c r="BC250" s="76"/>
      <c r="BD250" s="123"/>
      <c r="BE250" s="123"/>
      <c r="BF250" s="123"/>
      <c r="BG250" s="198"/>
      <c r="BH250" s="124"/>
      <c r="BI250" s="123">
        <f t="shared" si="109"/>
        <v>0</v>
      </c>
      <c r="BJ250" s="112" t="str">
        <f t="shared" si="144"/>
        <v>10 - Leave</v>
      </c>
      <c r="BK250" s="112"/>
    </row>
    <row r="251" spans="1:108" s="111" customFormat="1" ht="18" hidden="1" customHeight="1" outlineLevel="1">
      <c r="A251" s="190">
        <f t="shared" si="142"/>
        <v>0</v>
      </c>
      <c r="B251" s="114">
        <v>10</v>
      </c>
      <c r="C251" s="113">
        <v>1</v>
      </c>
      <c r="D251" s="113"/>
      <c r="E251" s="113"/>
      <c r="F251" s="128"/>
      <c r="G251" s="125" t="s">
        <v>556</v>
      </c>
      <c r="H251" s="133"/>
      <c r="I251" s="129"/>
      <c r="J251" s="113" t="s">
        <v>117</v>
      </c>
      <c r="K251" s="125" t="s">
        <v>280</v>
      </c>
      <c r="L251" s="113" t="s">
        <v>96</v>
      </c>
      <c r="M251" s="113">
        <v>1</v>
      </c>
      <c r="N251" s="113"/>
      <c r="O251" s="113"/>
      <c r="P251" s="118"/>
      <c r="Q251" s="119"/>
      <c r="R251" s="119"/>
      <c r="S251" s="119"/>
      <c r="T251" s="120">
        <f t="shared" ref="T251:T277" si="170">(IF(L251&lt;&gt;"M",0, IF(J251="New Function", (IF(Q251&lt;&gt;"",Q251,0)*(IF(R251&lt;&gt;"",R251,1)*IF(S251&lt;&gt;"",S251,1))), IF(J251="Modified Function", (IF(Q251&lt;&gt;"",Q251,0)*(IF(R251&lt;&gt;"",R251,1)*IF(S251&lt;&gt;"",0.9*S251+0.1,1))), IF(J251="BCT Testing Function", (IF(Q251&lt;&gt;"",Q251,0)*(IF(R251&lt;&gt;"",R251,1)*0.05*IF(S251&lt;&gt;"",S251,1))), 0)))))</f>
        <v>0</v>
      </c>
      <c r="U251" s="121">
        <f t="shared" ref="U251:U277" si="171">IF(L251&lt;&gt;"M",0,IF(M251=1,Z251+AA251+(AB251*0.2)+(AC251*0.3)+(AD251*0.1)+(AE251*0.5)+(AF251*0.1)+(ROUNDUP(AG251/5,0)*0.1)+(AH251*0.5)+AI251+AJ251+(AK251*0.5), IF(O251=1, AL251+(AM251*0.2)+(AN251*1)+(ROUNDUP(AO251/3,0)*0.1)+(AP251*0.5), (AQ251*1)+(AR251*0.3)+(AS251*0.1)+(ROUNDUP(AT251/3,0)*0.1)+(AU251*1)+(AV251*1)+(AW251*1)+(AX251*0.2)+(AY251*0.1)+(ROUNDUP(AZ251/3,0)*0.1)+(BA251*1)+(BB251*1)+(BC251*1))))</f>
        <v>10.3</v>
      </c>
      <c r="V251" s="126">
        <f>$V$10</f>
        <v>0.05</v>
      </c>
      <c r="W251" s="126">
        <v>0.5</v>
      </c>
      <c r="X251" s="121">
        <f xml:space="preserve"> U251*IF(W251&lt;&gt;"",W251,1)</f>
        <v>5.15</v>
      </c>
      <c r="Y251" s="122">
        <f t="shared" ref="Y251:Y277" si="172">IF(L251&lt;&gt;"M",0,( IF(J251="New Function", IF(M251=1,X251/$M$5,IF(N251=1,X251/$N$5,IF(O251=1,X251/$O$5,0))) * IF(V251&lt;&gt;"",V251,1), IF(J251= "Modified Function", (0.9*IF(V251&lt;&gt;"",V251,1)  + 0.1) * IF(M251=1,X251/$M$6,IF(N251=1,X251/$N$6,IF(O251=1,X251/$O$6,0))), IF(J251= "BCT Testing Function", 0.05*IF(V251&lt;&gt;"",V251,1) * IF(M251=1,X251/$M$6,IF(N251=1,X251/$N$6,IF(O251=1,X251/$O$6,0))), 0) )
 ) ))</f>
        <v>0</v>
      </c>
      <c r="Z251" s="76">
        <v>1</v>
      </c>
      <c r="AA251" s="76">
        <v>1</v>
      </c>
      <c r="AB251" s="76">
        <v>21</v>
      </c>
      <c r="AC251" s="76">
        <v>1</v>
      </c>
      <c r="AD251" s="76">
        <v>10</v>
      </c>
      <c r="AE251" s="76">
        <v>2</v>
      </c>
      <c r="AF251" s="76"/>
      <c r="AG251" s="76">
        <v>14</v>
      </c>
      <c r="AH251" s="76">
        <v>1</v>
      </c>
      <c r="AI251" s="76">
        <v>1</v>
      </c>
      <c r="AJ251" s="76"/>
      <c r="AK251" s="76"/>
      <c r="AL251" s="76"/>
      <c r="AM251" s="76"/>
      <c r="AN251" s="76"/>
      <c r="AO251" s="76"/>
      <c r="AP251" s="76"/>
      <c r="AQ251" s="76"/>
      <c r="AR251" s="76"/>
      <c r="AS251" s="76"/>
      <c r="AT251" s="76"/>
      <c r="AU251" s="76"/>
      <c r="AV251" s="76"/>
      <c r="AW251" s="76"/>
      <c r="AX251" s="76"/>
      <c r="AY251" s="76"/>
      <c r="AZ251" s="76"/>
      <c r="BA251" s="76"/>
      <c r="BB251" s="76"/>
      <c r="BC251" s="76"/>
      <c r="BD251" s="123">
        <f t="shared" ref="BD251:BD277" si="173">IF(J251="BCT Testing Function", 0, $Y251*$BD$9*20)</f>
        <v>0</v>
      </c>
      <c r="BE251" s="123">
        <f t="shared" ref="BE251:BE277" si="174">IF(J251="BCT Testing Function", 0, $Y251*$BE$9*20)</f>
        <v>0</v>
      </c>
      <c r="BF251" s="123">
        <f t="shared" ref="BF251:BF277" si="175">IF(J251="BCT Testing Function", $Y251*20, $Y251*$BF$9*20)</f>
        <v>0</v>
      </c>
      <c r="BG251" s="198"/>
      <c r="BH251" s="124"/>
      <c r="BI251" s="123">
        <f t="shared" si="109"/>
        <v>0</v>
      </c>
      <c r="BJ251" s="112" t="str">
        <f t="shared" si="144"/>
        <v>10.1 - WDOTLE0010 - Input Leave</v>
      </c>
      <c r="BK251" s="112" t="b">
        <f>ISNUMBER(SEARCH("FN_HOLIDAY",BO251))</f>
        <v>1</v>
      </c>
      <c r="BL251">
        <v>22</v>
      </c>
      <c r="BM251" t="s">
        <v>1977</v>
      </c>
      <c r="BN251">
        <v>26</v>
      </c>
      <c r="BO251" t="s">
        <v>1978</v>
      </c>
      <c r="BP251">
        <v>0</v>
      </c>
      <c r="BQ251" t="s">
        <v>588</v>
      </c>
      <c r="BR251">
        <v>2</v>
      </c>
      <c r="BS251" t="s">
        <v>1979</v>
      </c>
      <c r="BT251">
        <v>1</v>
      </c>
      <c r="BU251" t="s">
        <v>1980</v>
      </c>
      <c r="BV251">
        <v>1</v>
      </c>
      <c r="BW251" t="s">
        <v>1550</v>
      </c>
      <c r="BX251">
        <v>2</v>
      </c>
      <c r="BY251" t="s">
        <v>1979</v>
      </c>
      <c r="BZ251">
        <v>23</v>
      </c>
      <c r="CA251" t="s">
        <v>1981</v>
      </c>
      <c r="CB251">
        <v>26</v>
      </c>
      <c r="CC251">
        <v>10</v>
      </c>
      <c r="CD251" t="s">
        <v>1982</v>
      </c>
      <c r="CE251">
        <v>8</v>
      </c>
      <c r="CF251" t="s">
        <v>1983</v>
      </c>
      <c r="CG251">
        <v>0</v>
      </c>
      <c r="CH251" t="s">
        <v>588</v>
      </c>
      <c r="CI251">
        <v>-1</v>
      </c>
      <c r="CJ251">
        <v>-1</v>
      </c>
      <c r="CK251">
        <v>0</v>
      </c>
      <c r="CL251" t="s">
        <v>588</v>
      </c>
      <c r="CM251">
        <v>0</v>
      </c>
      <c r="CN251" t="s">
        <v>588</v>
      </c>
      <c r="CO251">
        <v>0</v>
      </c>
      <c r="CP251" t="s">
        <v>588</v>
      </c>
      <c r="CQ251">
        <v>14</v>
      </c>
      <c r="CR251" t="s">
        <v>1984</v>
      </c>
      <c r="CS251">
        <v>2</v>
      </c>
      <c r="CT251" t="s">
        <v>1335</v>
      </c>
      <c r="CU251">
        <v>77</v>
      </c>
      <c r="CV251" t="s">
        <v>1985</v>
      </c>
      <c r="CW251">
        <v>35</v>
      </c>
      <c r="CX251" t="s">
        <v>1986</v>
      </c>
      <c r="CY251">
        <v>-1</v>
      </c>
      <c r="CZ251">
        <v>-1</v>
      </c>
      <c r="DA251">
        <v>-1</v>
      </c>
      <c r="DB251">
        <v>-1</v>
      </c>
      <c r="DC251">
        <v>-1</v>
      </c>
      <c r="DD251">
        <v>0</v>
      </c>
    </row>
    <row r="252" spans="1:108" s="111" customFormat="1" ht="18" hidden="1" customHeight="1" outlineLevel="1">
      <c r="A252" s="190">
        <f t="shared" si="142"/>
        <v>0</v>
      </c>
      <c r="B252" s="114">
        <v>10</v>
      </c>
      <c r="C252" s="113">
        <v>2</v>
      </c>
      <c r="D252" s="113"/>
      <c r="E252" s="113"/>
      <c r="F252" s="115"/>
      <c r="G252" s="125" t="s">
        <v>1987</v>
      </c>
      <c r="H252" s="133"/>
      <c r="I252" s="117"/>
      <c r="J252" s="113" t="s">
        <v>117</v>
      </c>
      <c r="K252" s="125" t="s">
        <v>281</v>
      </c>
      <c r="L252" s="113" t="s">
        <v>96</v>
      </c>
      <c r="M252" s="113">
        <v>1</v>
      </c>
      <c r="N252" s="113"/>
      <c r="O252" s="113"/>
      <c r="P252" s="118"/>
      <c r="Q252" s="119"/>
      <c r="R252" s="119"/>
      <c r="S252" s="119"/>
      <c r="T252" s="120">
        <f t="shared" si="170"/>
        <v>0</v>
      </c>
      <c r="U252" s="121">
        <f t="shared" si="171"/>
        <v>12.5</v>
      </c>
      <c r="V252" s="126">
        <v>0.1</v>
      </c>
      <c r="W252" s="126">
        <v>0.4</v>
      </c>
      <c r="X252" s="121">
        <f t="shared" ref="X252:X277" si="176" xml:space="preserve"> U252*IF(W252&lt;&gt;"",W252,1)</f>
        <v>5</v>
      </c>
      <c r="Y252" s="122">
        <f t="shared" si="172"/>
        <v>0</v>
      </c>
      <c r="Z252" s="76">
        <v>1</v>
      </c>
      <c r="AA252" s="76">
        <v>1</v>
      </c>
      <c r="AB252" s="76">
        <v>20</v>
      </c>
      <c r="AC252" s="76">
        <v>6</v>
      </c>
      <c r="AD252" s="76">
        <v>6</v>
      </c>
      <c r="AE252" s="76">
        <v>5</v>
      </c>
      <c r="AF252" s="76"/>
      <c r="AG252" s="76">
        <v>4</v>
      </c>
      <c r="AH252" s="76">
        <v>1</v>
      </c>
      <c r="AI252" s="76">
        <v>1</v>
      </c>
      <c r="AJ252" s="76"/>
      <c r="AK252" s="76"/>
      <c r="AL252" s="76"/>
      <c r="AM252" s="76"/>
      <c r="AN252" s="76"/>
      <c r="AO252" s="76"/>
      <c r="AP252" s="76"/>
      <c r="AQ252" s="76"/>
      <c r="AR252" s="76"/>
      <c r="AS252" s="76"/>
      <c r="AT252" s="76"/>
      <c r="AU252" s="76"/>
      <c r="AV252" s="76"/>
      <c r="AW252" s="76"/>
      <c r="AX252" s="76"/>
      <c r="AY252" s="76"/>
      <c r="AZ252" s="76"/>
      <c r="BA252" s="76"/>
      <c r="BB252" s="76"/>
      <c r="BC252" s="76"/>
      <c r="BD252" s="123">
        <f t="shared" si="173"/>
        <v>0</v>
      </c>
      <c r="BE252" s="123">
        <f t="shared" si="174"/>
        <v>0</v>
      </c>
      <c r="BF252" s="123">
        <f t="shared" si="175"/>
        <v>0</v>
      </c>
      <c r="BG252" s="198"/>
      <c r="BH252" s="124"/>
      <c r="BI252" s="123">
        <f t="shared" si="109"/>
        <v>0</v>
      </c>
      <c r="BJ252" s="112" t="str">
        <f t="shared" si="144"/>
        <v>10.2 - WDOTLE0020 - Enquiry Screen For Leave History</v>
      </c>
      <c r="BK252" s="112"/>
      <c r="BL252">
        <v>21</v>
      </c>
      <c r="BM252" t="s">
        <v>1988</v>
      </c>
      <c r="BN252">
        <v>8</v>
      </c>
      <c r="BO252" t="s">
        <v>1989</v>
      </c>
      <c r="BP252">
        <v>2</v>
      </c>
      <c r="BQ252" t="s">
        <v>906</v>
      </c>
      <c r="BR252">
        <v>3</v>
      </c>
      <c r="BS252" t="s">
        <v>1990</v>
      </c>
      <c r="BT252">
        <v>1</v>
      </c>
      <c r="BU252" t="s">
        <v>1980</v>
      </c>
      <c r="BV252">
        <v>4</v>
      </c>
      <c r="BW252" t="s">
        <v>1889</v>
      </c>
      <c r="BX252">
        <v>7</v>
      </c>
      <c r="BY252" t="s">
        <v>1991</v>
      </c>
      <c r="BZ252">
        <v>23</v>
      </c>
      <c r="CA252" t="s">
        <v>1992</v>
      </c>
      <c r="CB252">
        <v>29</v>
      </c>
      <c r="CC252">
        <v>6</v>
      </c>
      <c r="CD252" t="s">
        <v>1993</v>
      </c>
      <c r="CE252">
        <v>6</v>
      </c>
      <c r="CF252" t="s">
        <v>1994</v>
      </c>
      <c r="CG252">
        <v>0</v>
      </c>
      <c r="CH252" t="s">
        <v>588</v>
      </c>
      <c r="CI252">
        <v>-1</v>
      </c>
      <c r="CJ252">
        <v>-1</v>
      </c>
      <c r="CK252">
        <v>0</v>
      </c>
      <c r="CL252" t="s">
        <v>588</v>
      </c>
      <c r="CM252">
        <v>0</v>
      </c>
      <c r="CN252" t="s">
        <v>588</v>
      </c>
      <c r="CO252">
        <v>1</v>
      </c>
      <c r="CP252" t="s">
        <v>1863</v>
      </c>
      <c r="CQ252">
        <v>4</v>
      </c>
      <c r="CR252" t="s">
        <v>909</v>
      </c>
      <c r="CS252">
        <v>5</v>
      </c>
      <c r="CT252" t="s">
        <v>1995</v>
      </c>
      <c r="CU252">
        <v>50</v>
      </c>
      <c r="CV252" t="s">
        <v>1996</v>
      </c>
      <c r="CW252">
        <v>17</v>
      </c>
      <c r="CX252" t="s">
        <v>1997</v>
      </c>
      <c r="CY252">
        <v>-1</v>
      </c>
      <c r="CZ252">
        <v>-1</v>
      </c>
      <c r="DA252">
        <v>-1</v>
      </c>
      <c r="DB252">
        <v>-1</v>
      </c>
      <c r="DC252">
        <v>-1</v>
      </c>
      <c r="DD252">
        <v>0</v>
      </c>
    </row>
    <row r="253" spans="1:108" s="111" customFormat="1" ht="18" hidden="1" customHeight="1" outlineLevel="1">
      <c r="A253" s="190">
        <f t="shared" si="142"/>
        <v>0</v>
      </c>
      <c r="B253" s="114">
        <v>10</v>
      </c>
      <c r="C253" s="113">
        <v>2</v>
      </c>
      <c r="D253" s="113">
        <v>1</v>
      </c>
      <c r="E253" s="113"/>
      <c r="F253" s="115"/>
      <c r="G253" s="125" t="s">
        <v>528</v>
      </c>
      <c r="H253" s="133"/>
      <c r="I253" s="117"/>
      <c r="J253" s="113" t="s">
        <v>117</v>
      </c>
      <c r="K253" s="125" t="s">
        <v>339</v>
      </c>
      <c r="L253" s="113" t="s">
        <v>96</v>
      </c>
      <c r="M253" s="113"/>
      <c r="N253" s="113"/>
      <c r="O253" s="113">
        <v>1</v>
      </c>
      <c r="P253" s="118"/>
      <c r="Q253" s="119"/>
      <c r="R253" s="119"/>
      <c r="S253" s="119"/>
      <c r="T253" s="120">
        <f>(IF(L253&lt;&gt;"M",0, IF(J253="New Function", (IF(Q253&lt;&gt;"",Q253,0)*(IF(R253&lt;&gt;"",R253,1)*IF(S253&lt;&gt;"",S253,1))), IF(J253="Modified Function", (IF(Q253&lt;&gt;"",Q253,0)*(IF(R253&lt;&gt;"",R253,1)*IF(S253&lt;&gt;"",0.9*S253+0.1,1))), IF(J253="BCT Testing Function", (IF(Q253&lt;&gt;"",Q253,0)*(IF(R253&lt;&gt;"",R253,1)*0.05*IF(S253&lt;&gt;"",S253,1))), 0)))))</f>
        <v>0</v>
      </c>
      <c r="U253" s="121">
        <f>IF(L253&lt;&gt;"M",0,IF(M253=1,Z253+AA253+(AB253*0.2)+(AC253*0.3)+(AD253*0.1)+(AE253*0.5)+(AF253*0.1)+(ROUNDUP(AG253/5,0)*0.1)+(AH253*0.5)+AI253+AJ253+(AK253*0.5), IF(O253=1, AL253+(AM253*0.2)+(AN253*1)+(ROUNDUP(AO253/3,0)*0.1)+(AP253*0.5), (AQ253*1)+(AR253*0.3)+(AS253*0.1)+(ROUNDUP(AT253/3,0)*0.1)+(AU253*1)+(AV253*1)+(AW253*1)+(AX253*0.2)+(AY253*0.1)+(ROUNDUP(AZ253/3,0)*0.1)+(BA253*1)+(BB253*1)+(BC253*1))))</f>
        <v>3.4000000000000004</v>
      </c>
      <c r="V253" s="126"/>
      <c r="W253" s="126"/>
      <c r="X253" s="121">
        <f xml:space="preserve"> U253*IF(W253&lt;&gt;"",W253,1)</f>
        <v>3.4000000000000004</v>
      </c>
      <c r="Y253" s="122">
        <f>IF(L253&lt;&gt;"M",0,( IF(J253="New Function", IF(M253=1,X253/$M$5,IF(N253=1,X253/$N$5,IF(O253=1,X253/$O$5,0))) * IF(V253&lt;&gt;"",V253,1), IF(J253= "Modified Function", (0.9*IF(V253&lt;&gt;"",V253,1)  + 0.1) * IF(M253=1,X253/$M$6,IF(N253=1,X253/$N$6,IF(O253=1,X253/$O$6,0))), IF(J253= "BCT Testing Function", 0.05*IF(V253&lt;&gt;"",V253,1) * IF(M253=1,X253/$M$6,IF(N253=1,X253/$N$6,IF(O253=1,X253/$O$6,0))), 0) )
 ) ))</f>
        <v>0</v>
      </c>
      <c r="Z253" s="76"/>
      <c r="AA253" s="76"/>
      <c r="AB253" s="76"/>
      <c r="AC253" s="76"/>
      <c r="AD253" s="76"/>
      <c r="AE253" s="76"/>
      <c r="AF253" s="76"/>
      <c r="AG253" s="76"/>
      <c r="AH253" s="76"/>
      <c r="AI253" s="76"/>
      <c r="AJ253" s="76"/>
      <c r="AK253" s="76"/>
      <c r="AL253" s="76">
        <v>1</v>
      </c>
      <c r="AM253" s="76">
        <v>12</v>
      </c>
      <c r="AN253" s="76"/>
      <c r="AO253" s="76"/>
      <c r="AP253" s="76"/>
      <c r="AQ253" s="76"/>
      <c r="AR253" s="76"/>
      <c r="AS253" s="76"/>
      <c r="AT253" s="76"/>
      <c r="AU253" s="76"/>
      <c r="AV253" s="76"/>
      <c r="AW253" s="76"/>
      <c r="AX253" s="76"/>
      <c r="AY253" s="76"/>
      <c r="AZ253" s="76"/>
      <c r="BA253" s="76"/>
      <c r="BB253" s="76"/>
      <c r="BC253" s="76"/>
      <c r="BD253" s="123">
        <f>IF(J253="BCT Testing Function", 0, $Y253*$BD$9*20)</f>
        <v>0</v>
      </c>
      <c r="BE253" s="123">
        <f>IF(J253="BCT Testing Function", 0, $Y253*$BE$9*20)</f>
        <v>0</v>
      </c>
      <c r="BF253" s="123">
        <f>IF(J253="BCT Testing Function", $Y253*20, $Y253*$BF$9*20)</f>
        <v>0</v>
      </c>
      <c r="BG253" s="198"/>
      <c r="BH253" s="124"/>
      <c r="BI253" s="123">
        <f>BE253+BF253+BD253</f>
        <v>0</v>
      </c>
      <c r="BJ253" s="112" t="str">
        <f t="shared" si="144"/>
        <v>10.2.1 - LDOTLE0010 - Export Leave History</v>
      </c>
      <c r="BK253" s="112"/>
      <c r="BL253">
        <v>12</v>
      </c>
      <c r="BM253" t="s">
        <v>1998</v>
      </c>
      <c r="BN253">
        <v>3</v>
      </c>
      <c r="BO253" t="s">
        <v>1999</v>
      </c>
      <c r="BP253">
        <v>1</v>
      </c>
      <c r="BQ253" t="s">
        <v>2000</v>
      </c>
      <c r="BR253">
        <v>2</v>
      </c>
      <c r="BS253" t="s">
        <v>2001</v>
      </c>
      <c r="BT253">
        <v>0</v>
      </c>
      <c r="BU253" t="s">
        <v>588</v>
      </c>
      <c r="BV253">
        <v>0</v>
      </c>
      <c r="BW253" t="s">
        <v>588</v>
      </c>
      <c r="BX253">
        <v>2</v>
      </c>
      <c r="BY253" t="s">
        <v>2001</v>
      </c>
      <c r="BZ253">
        <v>13</v>
      </c>
      <c r="CA253" t="s">
        <v>2002</v>
      </c>
      <c r="CB253">
        <v>14</v>
      </c>
    </row>
    <row r="254" spans="1:108" s="111" customFormat="1" ht="18" hidden="1" customHeight="1" outlineLevel="1">
      <c r="A254" s="190">
        <f t="shared" si="142"/>
        <v>0</v>
      </c>
      <c r="B254" s="114">
        <v>10</v>
      </c>
      <c r="C254" s="113">
        <v>3</v>
      </c>
      <c r="D254" s="113"/>
      <c r="E254" s="113"/>
      <c r="F254" s="115"/>
      <c r="G254" s="125" t="s">
        <v>2003</v>
      </c>
      <c r="H254" s="133"/>
      <c r="I254" s="117"/>
      <c r="J254" s="113" t="s">
        <v>117</v>
      </c>
      <c r="K254" s="125" t="s">
        <v>282</v>
      </c>
      <c r="L254" s="113" t="s">
        <v>96</v>
      </c>
      <c r="M254" s="113">
        <v>1</v>
      </c>
      <c r="N254" s="113"/>
      <c r="O254" s="113"/>
      <c r="P254" s="118"/>
      <c r="Q254" s="119"/>
      <c r="R254" s="119"/>
      <c r="S254" s="119"/>
      <c r="T254" s="120">
        <f t="shared" si="170"/>
        <v>0</v>
      </c>
      <c r="U254" s="121">
        <f t="shared" si="171"/>
        <v>19</v>
      </c>
      <c r="V254" s="126"/>
      <c r="W254" s="126"/>
      <c r="X254" s="121">
        <f t="shared" si="176"/>
        <v>19</v>
      </c>
      <c r="Y254" s="122">
        <f t="shared" si="172"/>
        <v>0</v>
      </c>
      <c r="Z254" s="76">
        <v>1</v>
      </c>
      <c r="AA254" s="76">
        <v>1</v>
      </c>
      <c r="AB254" s="76">
        <v>7</v>
      </c>
      <c r="AC254" s="76">
        <v>1</v>
      </c>
      <c r="AD254" s="76">
        <v>7</v>
      </c>
      <c r="AE254" s="76">
        <v>3</v>
      </c>
      <c r="AF254" s="76"/>
      <c r="AG254" s="76">
        <v>4</v>
      </c>
      <c r="AH254" s="76">
        <v>26</v>
      </c>
      <c r="AI254" s="76"/>
      <c r="AJ254" s="76"/>
      <c r="AK254" s="76"/>
      <c r="AL254" s="76"/>
      <c r="AM254" s="76"/>
      <c r="AN254" s="76"/>
      <c r="AO254" s="76"/>
      <c r="AP254" s="76"/>
      <c r="AQ254" s="76"/>
      <c r="AR254" s="76"/>
      <c r="AS254" s="76"/>
      <c r="AT254" s="76"/>
      <c r="AU254" s="76"/>
      <c r="AV254" s="76"/>
      <c r="AW254" s="76"/>
      <c r="AX254" s="76"/>
      <c r="AY254" s="76"/>
      <c r="AZ254" s="76"/>
      <c r="BA254" s="76"/>
      <c r="BB254" s="76"/>
      <c r="BC254" s="76"/>
      <c r="BD254" s="123">
        <f t="shared" si="173"/>
        <v>0</v>
      </c>
      <c r="BE254" s="123">
        <f t="shared" si="174"/>
        <v>0</v>
      </c>
      <c r="BF254" s="123">
        <f t="shared" si="175"/>
        <v>0</v>
      </c>
      <c r="BG254" s="198"/>
      <c r="BH254" s="124"/>
      <c r="BI254" s="123">
        <f t="shared" ref="BI254:BI312" si="177">BE254+BF254+BD254</f>
        <v>0</v>
      </c>
      <c r="BJ254" s="112" t="str">
        <f t="shared" si="144"/>
        <v>10.3 - WDOTLE0030 - Leave - Export text file to SAP</v>
      </c>
      <c r="BK254" s="112"/>
      <c r="BL254">
        <v>8</v>
      </c>
      <c r="BM254" t="s">
        <v>2004</v>
      </c>
      <c r="BN254">
        <v>5</v>
      </c>
      <c r="BO254" t="s">
        <v>2005</v>
      </c>
      <c r="BP254">
        <v>2</v>
      </c>
      <c r="BQ254" t="s">
        <v>906</v>
      </c>
      <c r="BR254">
        <v>2</v>
      </c>
      <c r="BS254" t="s">
        <v>2006</v>
      </c>
      <c r="BT254">
        <v>0</v>
      </c>
      <c r="BU254" t="s">
        <v>588</v>
      </c>
      <c r="BV254">
        <v>1</v>
      </c>
      <c r="BW254" t="s">
        <v>1550</v>
      </c>
      <c r="BX254">
        <v>2</v>
      </c>
      <c r="BY254" t="s">
        <v>2006</v>
      </c>
      <c r="BZ254">
        <v>9</v>
      </c>
      <c r="CA254" t="s">
        <v>2007</v>
      </c>
      <c r="CB254">
        <v>11</v>
      </c>
      <c r="CC254">
        <v>7</v>
      </c>
      <c r="CD254" t="s">
        <v>1415</v>
      </c>
      <c r="CE254">
        <v>4</v>
      </c>
      <c r="CF254" t="s">
        <v>2008</v>
      </c>
      <c r="CG254">
        <v>0</v>
      </c>
      <c r="CH254" t="s">
        <v>588</v>
      </c>
      <c r="CI254">
        <v>-1</v>
      </c>
      <c r="CJ254">
        <v>-1</v>
      </c>
      <c r="CK254">
        <v>3</v>
      </c>
      <c r="CL254" t="s">
        <v>2009</v>
      </c>
      <c r="CM254">
        <v>0</v>
      </c>
      <c r="CN254" t="s">
        <v>588</v>
      </c>
      <c r="CO254">
        <v>5</v>
      </c>
      <c r="CP254" t="s">
        <v>2010</v>
      </c>
      <c r="CQ254">
        <v>4</v>
      </c>
      <c r="CR254" t="s">
        <v>2011</v>
      </c>
      <c r="CS254">
        <v>3</v>
      </c>
      <c r="CT254" t="s">
        <v>1419</v>
      </c>
      <c r="CU254">
        <v>20</v>
      </c>
      <c r="CV254" t="s">
        <v>2012</v>
      </c>
      <c r="CW254">
        <v>26</v>
      </c>
      <c r="CX254" t="s">
        <v>2013</v>
      </c>
      <c r="CY254">
        <v>-1</v>
      </c>
      <c r="CZ254">
        <v>-1</v>
      </c>
      <c r="DA254">
        <v>-1</v>
      </c>
      <c r="DB254">
        <v>-1</v>
      </c>
      <c r="DC254">
        <v>-1</v>
      </c>
      <c r="DD254">
        <v>0</v>
      </c>
    </row>
    <row r="255" spans="1:108" s="111" customFormat="1" ht="18" hidden="1" customHeight="1" outlineLevel="1">
      <c r="A255" s="190">
        <f t="shared" si="142"/>
        <v>0</v>
      </c>
      <c r="B255" s="114">
        <v>10</v>
      </c>
      <c r="C255" s="113">
        <v>4</v>
      </c>
      <c r="D255" s="113"/>
      <c r="E255" s="113"/>
      <c r="F255" s="115"/>
      <c r="G255" s="125" t="s">
        <v>2014</v>
      </c>
      <c r="H255" s="133"/>
      <c r="I255" s="117"/>
      <c r="J255" s="113" t="s">
        <v>117</v>
      </c>
      <c r="K255" s="125" t="s">
        <v>283</v>
      </c>
      <c r="L255" s="113" t="s">
        <v>96</v>
      </c>
      <c r="M255" s="113">
        <v>1</v>
      </c>
      <c r="N255" s="113"/>
      <c r="O255" s="113"/>
      <c r="P255" s="118"/>
      <c r="Q255" s="119"/>
      <c r="R255" s="119"/>
      <c r="S255" s="119"/>
      <c r="T255" s="120">
        <f t="shared" si="170"/>
        <v>0</v>
      </c>
      <c r="U255" s="121">
        <f t="shared" si="171"/>
        <v>8.9</v>
      </c>
      <c r="V255" s="126">
        <f t="shared" ref="V255:V267" si="178">$V$10</f>
        <v>0.05</v>
      </c>
      <c r="W255" s="126">
        <f t="shared" ref="W255:W267" si="179">$W$10</f>
        <v>0.25</v>
      </c>
      <c r="X255" s="121">
        <f t="shared" si="176"/>
        <v>2.2250000000000001</v>
      </c>
      <c r="Y255" s="122">
        <f t="shared" si="172"/>
        <v>0</v>
      </c>
      <c r="Z255" s="76">
        <v>1</v>
      </c>
      <c r="AA255" s="76">
        <v>1</v>
      </c>
      <c r="AB255" s="76">
        <v>18</v>
      </c>
      <c r="AC255" s="76">
        <v>1</v>
      </c>
      <c r="AD255" s="76">
        <v>9</v>
      </c>
      <c r="AE255" s="76">
        <v>3</v>
      </c>
      <c r="AF255" s="76"/>
      <c r="AG255" s="76">
        <v>2</v>
      </c>
      <c r="AH255" s="76">
        <v>1</v>
      </c>
      <c r="AI255" s="76"/>
      <c r="AJ255" s="76"/>
      <c r="AK255" s="76"/>
      <c r="AL255" s="76"/>
      <c r="AM255" s="76"/>
      <c r="AN255" s="76"/>
      <c r="AO255" s="76"/>
      <c r="AP255" s="76"/>
      <c r="AQ255" s="76"/>
      <c r="AR255" s="76"/>
      <c r="AS255" s="76"/>
      <c r="AT255" s="76"/>
      <c r="AU255" s="76"/>
      <c r="AV255" s="76"/>
      <c r="AW255" s="76"/>
      <c r="AX255" s="76"/>
      <c r="AY255" s="76"/>
      <c r="AZ255" s="76"/>
      <c r="BA255" s="76"/>
      <c r="BB255" s="76"/>
      <c r="BC255" s="76"/>
      <c r="BD255" s="123">
        <f t="shared" si="173"/>
        <v>0</v>
      </c>
      <c r="BE255" s="123">
        <f t="shared" si="174"/>
        <v>0</v>
      </c>
      <c r="BF255" s="123">
        <f t="shared" si="175"/>
        <v>0</v>
      </c>
      <c r="BG255" s="198"/>
      <c r="BH255" s="124"/>
      <c r="BI255" s="123">
        <f t="shared" si="177"/>
        <v>0</v>
      </c>
      <c r="BJ255" s="112" t="str">
        <f t="shared" si="144"/>
        <v>10.4 - WDOTUM0280 - Leave Quota</v>
      </c>
      <c r="BK255" s="112" t="b">
        <f t="shared" ref="BK255:BK267" si="180">ISNUMBER(SEARCH("FN_HOLIDAY",BO255))</f>
        <v>1</v>
      </c>
      <c r="BL255">
        <v>19</v>
      </c>
      <c r="BM255" t="s">
        <v>2015</v>
      </c>
      <c r="BN255">
        <v>19</v>
      </c>
      <c r="BO255" t="s">
        <v>2016</v>
      </c>
      <c r="BP255">
        <v>0</v>
      </c>
      <c r="BQ255" t="s">
        <v>588</v>
      </c>
      <c r="BR255">
        <v>2</v>
      </c>
      <c r="BS255" t="s">
        <v>2017</v>
      </c>
      <c r="BT255">
        <v>1</v>
      </c>
      <c r="BU255" t="s">
        <v>2018</v>
      </c>
      <c r="BV255">
        <v>0</v>
      </c>
      <c r="BW255" t="s">
        <v>588</v>
      </c>
      <c r="BX255">
        <v>2</v>
      </c>
      <c r="BY255" t="s">
        <v>2017</v>
      </c>
      <c r="BZ255">
        <v>20</v>
      </c>
      <c r="CA255" t="s">
        <v>2019</v>
      </c>
      <c r="CB255">
        <v>22</v>
      </c>
      <c r="CC255">
        <v>9</v>
      </c>
      <c r="CD255" t="s">
        <v>2020</v>
      </c>
      <c r="CE255">
        <v>3</v>
      </c>
      <c r="CF255" t="s">
        <v>777</v>
      </c>
      <c r="CG255">
        <v>0</v>
      </c>
      <c r="CH255" t="s">
        <v>588</v>
      </c>
      <c r="CI255">
        <v>-1</v>
      </c>
      <c r="CJ255">
        <v>-1</v>
      </c>
      <c r="CK255">
        <v>0</v>
      </c>
      <c r="CL255" t="s">
        <v>588</v>
      </c>
      <c r="CM255">
        <v>0</v>
      </c>
      <c r="CN255" t="s">
        <v>588</v>
      </c>
      <c r="CO255">
        <v>0</v>
      </c>
      <c r="CP255" t="s">
        <v>588</v>
      </c>
      <c r="CQ255">
        <v>2</v>
      </c>
      <c r="CR255" t="s">
        <v>733</v>
      </c>
      <c r="CS255">
        <v>3</v>
      </c>
      <c r="CT255" t="s">
        <v>2021</v>
      </c>
      <c r="CU255">
        <v>9</v>
      </c>
      <c r="CV255" t="s">
        <v>2022</v>
      </c>
      <c r="CW255">
        <v>12</v>
      </c>
      <c r="CX255" t="s">
        <v>2023</v>
      </c>
      <c r="CY255">
        <v>-1</v>
      </c>
      <c r="CZ255">
        <v>-1</v>
      </c>
      <c r="DA255">
        <v>-1</v>
      </c>
      <c r="DB255">
        <v>-1</v>
      </c>
      <c r="DC255">
        <v>-1</v>
      </c>
      <c r="DD255">
        <v>0</v>
      </c>
    </row>
    <row r="256" spans="1:108" s="111" customFormat="1" ht="18" hidden="1" customHeight="1" outlineLevel="1">
      <c r="A256" s="190">
        <f t="shared" si="142"/>
        <v>0</v>
      </c>
      <c r="B256" s="114">
        <v>10</v>
      </c>
      <c r="C256" s="113">
        <v>4</v>
      </c>
      <c r="D256" s="113">
        <v>1</v>
      </c>
      <c r="E256" s="113"/>
      <c r="F256" s="115"/>
      <c r="G256" s="125" t="s">
        <v>544</v>
      </c>
      <c r="H256" s="133"/>
      <c r="I256" s="117"/>
      <c r="J256" s="113" t="s">
        <v>117</v>
      </c>
      <c r="K256" s="125" t="s">
        <v>354</v>
      </c>
      <c r="L256" s="113" t="s">
        <v>96</v>
      </c>
      <c r="M256" s="113"/>
      <c r="N256" s="113"/>
      <c r="O256" s="113">
        <v>1</v>
      </c>
      <c r="P256" s="118"/>
      <c r="Q256" s="119"/>
      <c r="R256" s="119"/>
      <c r="S256" s="119"/>
      <c r="T256" s="120">
        <f>(IF(L256&lt;&gt;"M",0, IF(J256="New Function", (IF(Q256&lt;&gt;"",Q256,0)*(IF(R256&lt;&gt;"",R256,1)*IF(S256&lt;&gt;"",S256,1))), IF(J256="Modified Function", (IF(Q256&lt;&gt;"",Q256,0)*(IF(R256&lt;&gt;"",R256,1)*IF(S256&lt;&gt;"",0.9*S256+0.1,1))), IF(J256="BCT Testing Function", (IF(Q256&lt;&gt;"",Q256,0)*(IF(R256&lt;&gt;"",R256,1)*0.05*IF(S256&lt;&gt;"",S256,1))), 0)))))</f>
        <v>0</v>
      </c>
      <c r="U256" s="121">
        <f>IF(L256&lt;&gt;"M",0,IF(M256=1,Z256+AA256+(AB256*0.2)+(AC256*0.3)+(AD256*0.1)+(AE256*0.5)+(AF256*0.1)+(ROUNDUP(AG256/5,0)*0.1)+(AH256*0.5)+AI256+AJ256+(AK256*0.5), IF(O256=1, AL256+(AM256*0.2)+(AN256*1)+(ROUNDUP(AO256/3,0)*0.1)+(AP256*0.5), (AQ256*1)+(AR256*0.3)+(AS256*0.1)+(ROUNDUP(AT256/3,0)*0.1)+(AU256*1)+(AV256*1)+(AW256*1)+(AX256*0.2)+(AY256*0.1)+(ROUNDUP(AZ256/3,0)*0.1)+(BA256*1)+(BB256*1)+(BC256*1))))</f>
        <v>4.4000000000000004</v>
      </c>
      <c r="V256" s="126">
        <f t="shared" si="178"/>
        <v>0.05</v>
      </c>
      <c r="W256" s="126">
        <f t="shared" si="179"/>
        <v>0.25</v>
      </c>
      <c r="X256" s="121">
        <f xml:space="preserve"> U256*IF(W256&lt;&gt;"",W256,1)</f>
        <v>1.1000000000000001</v>
      </c>
      <c r="Y256" s="122">
        <f>IF(L256&lt;&gt;"M",0,( IF(J256="New Function", IF(M256=1,X256/$M$5,IF(N256=1,X256/$N$5,IF(O256=1,X256/$O$5,0))) * IF(V256&lt;&gt;"",V256,1), IF(J256= "Modified Function", (0.9*IF(V256&lt;&gt;"",V256,1)  + 0.1) * IF(M256=1,X256/$M$6,IF(N256=1,X256/$N$6,IF(O256=1,X256/$O$6,0))), IF(J256= "BCT Testing Function", 0.05*IF(V256&lt;&gt;"",V256,1) * IF(M256=1,X256/$M$6,IF(N256=1,X256/$N$6,IF(O256=1,X256/$O$6,0))), 0) )
 ) ))</f>
        <v>0</v>
      </c>
      <c r="Z256" s="76"/>
      <c r="AA256" s="76"/>
      <c r="AB256" s="76"/>
      <c r="AC256" s="76"/>
      <c r="AD256" s="76"/>
      <c r="AE256" s="76"/>
      <c r="AF256" s="76"/>
      <c r="AG256" s="76"/>
      <c r="AH256" s="76"/>
      <c r="AI256" s="76"/>
      <c r="AJ256" s="76"/>
      <c r="AK256" s="76"/>
      <c r="AL256" s="76">
        <v>1</v>
      </c>
      <c r="AM256" s="76">
        <v>17</v>
      </c>
      <c r="AN256" s="76"/>
      <c r="AO256" s="76"/>
      <c r="AP256" s="76"/>
      <c r="AQ256" s="76"/>
      <c r="AR256" s="76"/>
      <c r="AS256" s="76"/>
      <c r="AT256" s="76"/>
      <c r="AU256" s="76"/>
      <c r="AV256" s="76"/>
      <c r="AW256" s="76"/>
      <c r="AX256" s="76"/>
      <c r="AY256" s="76"/>
      <c r="AZ256" s="76"/>
      <c r="BA256" s="76"/>
      <c r="BB256" s="76"/>
      <c r="BC256" s="76"/>
      <c r="BD256" s="123">
        <f>IF(J256="BCT Testing Function", 0, $Y256*$BD$9*20)</f>
        <v>0</v>
      </c>
      <c r="BE256" s="123">
        <f>IF(J256="BCT Testing Function", 0, $Y256*$BE$9*20)</f>
        <v>0</v>
      </c>
      <c r="BF256" s="123">
        <f>IF(J256="BCT Testing Function", $Y256*20, $Y256*$BF$9*20)</f>
        <v>0</v>
      </c>
      <c r="BG256" s="198"/>
      <c r="BH256" s="124"/>
      <c r="BI256" s="123">
        <f>BE256+BF256+BD256</f>
        <v>0</v>
      </c>
      <c r="BJ256" s="112" t="str">
        <f t="shared" si="144"/>
        <v>10.4.1 - LDOTUM0280 - Export Leave Quota</v>
      </c>
      <c r="BK256" s="112" t="b">
        <f t="shared" si="180"/>
        <v>1</v>
      </c>
      <c r="BL256">
        <v>17</v>
      </c>
      <c r="BM256" t="s">
        <v>2024</v>
      </c>
      <c r="BN256">
        <v>18</v>
      </c>
      <c r="BO256" t="s">
        <v>2025</v>
      </c>
      <c r="BP256">
        <v>0</v>
      </c>
      <c r="BQ256" t="s">
        <v>588</v>
      </c>
      <c r="BR256">
        <v>2</v>
      </c>
      <c r="BS256" t="s">
        <v>2017</v>
      </c>
      <c r="BT256">
        <v>1</v>
      </c>
      <c r="BU256" t="s">
        <v>2018</v>
      </c>
      <c r="BV256">
        <v>0</v>
      </c>
      <c r="BW256" t="s">
        <v>588</v>
      </c>
      <c r="BX256">
        <v>2</v>
      </c>
      <c r="BY256" t="s">
        <v>2017</v>
      </c>
      <c r="BZ256">
        <v>18</v>
      </c>
      <c r="CA256" t="s">
        <v>2026</v>
      </c>
      <c r="CB256">
        <v>20</v>
      </c>
    </row>
    <row r="257" spans="1:108" s="111" customFormat="1" ht="18" hidden="1" customHeight="1" outlineLevel="1">
      <c r="A257" s="190">
        <f t="shared" si="142"/>
        <v>0</v>
      </c>
      <c r="B257" s="114">
        <v>10</v>
      </c>
      <c r="C257" s="113">
        <v>5</v>
      </c>
      <c r="D257" s="113"/>
      <c r="E257" s="113"/>
      <c r="F257" s="115"/>
      <c r="G257" s="125" t="s">
        <v>2027</v>
      </c>
      <c r="H257" s="133"/>
      <c r="I257" s="117"/>
      <c r="J257" s="113" t="s">
        <v>117</v>
      </c>
      <c r="K257" s="125" t="s">
        <v>284</v>
      </c>
      <c r="L257" s="113" t="s">
        <v>96</v>
      </c>
      <c r="M257" s="113">
        <v>1</v>
      </c>
      <c r="N257" s="113"/>
      <c r="O257" s="113"/>
      <c r="P257" s="118"/>
      <c r="Q257" s="119"/>
      <c r="R257" s="119"/>
      <c r="S257" s="119"/>
      <c r="T257" s="120">
        <f t="shared" si="170"/>
        <v>0</v>
      </c>
      <c r="U257" s="121">
        <f t="shared" si="171"/>
        <v>15.999999999999998</v>
      </c>
      <c r="V257" s="126">
        <f t="shared" si="178"/>
        <v>0.05</v>
      </c>
      <c r="W257" s="126">
        <f t="shared" si="179"/>
        <v>0.25</v>
      </c>
      <c r="X257" s="121">
        <f t="shared" si="176"/>
        <v>3.9999999999999996</v>
      </c>
      <c r="Y257" s="122">
        <f t="shared" si="172"/>
        <v>0</v>
      </c>
      <c r="Z257" s="76">
        <v>1</v>
      </c>
      <c r="AA257" s="76">
        <v>1</v>
      </c>
      <c r="AB257" s="76">
        <v>26</v>
      </c>
      <c r="AC257" s="76">
        <v>5</v>
      </c>
      <c r="AD257" s="76">
        <v>7</v>
      </c>
      <c r="AE257" s="76">
        <v>10</v>
      </c>
      <c r="AF257" s="76"/>
      <c r="AG257" s="76">
        <v>4</v>
      </c>
      <c r="AH257" s="76">
        <v>1</v>
      </c>
      <c r="AI257" s="76">
        <v>1</v>
      </c>
      <c r="AJ257" s="76"/>
      <c r="AK257" s="76"/>
      <c r="AL257" s="76"/>
      <c r="AM257" s="76"/>
      <c r="AN257" s="76"/>
      <c r="AO257" s="76"/>
      <c r="AP257" s="76"/>
      <c r="AQ257" s="76"/>
      <c r="AR257" s="76"/>
      <c r="AS257" s="76"/>
      <c r="AT257" s="76"/>
      <c r="AU257" s="76"/>
      <c r="AV257" s="76"/>
      <c r="AW257" s="76"/>
      <c r="AX257" s="76"/>
      <c r="AY257" s="76"/>
      <c r="AZ257" s="76"/>
      <c r="BA257" s="76"/>
      <c r="BB257" s="76"/>
      <c r="BC257" s="76"/>
      <c r="BD257" s="123">
        <f t="shared" si="173"/>
        <v>0</v>
      </c>
      <c r="BE257" s="123">
        <f t="shared" si="174"/>
        <v>0</v>
      </c>
      <c r="BF257" s="123">
        <f t="shared" si="175"/>
        <v>0</v>
      </c>
      <c r="BG257" s="198"/>
      <c r="BH257" s="124"/>
      <c r="BI257" s="123">
        <f t="shared" si="177"/>
        <v>0</v>
      </c>
      <c r="BJ257" s="112" t="str">
        <f t="shared" si="144"/>
        <v>10.5 - WDOTPD0010 - Leave Potential Deduction</v>
      </c>
      <c r="BK257" s="112" t="b">
        <f t="shared" si="180"/>
        <v>1</v>
      </c>
      <c r="BL257">
        <v>27</v>
      </c>
      <c r="BM257" t="s">
        <v>2028</v>
      </c>
      <c r="BN257">
        <v>19</v>
      </c>
      <c r="BO257" t="s">
        <v>2029</v>
      </c>
      <c r="BP257">
        <v>3</v>
      </c>
      <c r="BQ257" t="s">
        <v>2030</v>
      </c>
      <c r="BR257">
        <v>2</v>
      </c>
      <c r="BS257" t="s">
        <v>2031</v>
      </c>
      <c r="BT257">
        <v>1</v>
      </c>
      <c r="BU257" t="s">
        <v>1980</v>
      </c>
      <c r="BV257">
        <v>4</v>
      </c>
      <c r="BW257" t="s">
        <v>1889</v>
      </c>
      <c r="BX257">
        <v>6</v>
      </c>
      <c r="BY257" t="s">
        <v>2032</v>
      </c>
      <c r="BZ257">
        <v>29</v>
      </c>
      <c r="CA257" t="s">
        <v>2033</v>
      </c>
      <c r="CB257">
        <v>34</v>
      </c>
      <c r="CC257">
        <v>7</v>
      </c>
      <c r="CD257" t="s">
        <v>2034</v>
      </c>
      <c r="CE257">
        <v>3</v>
      </c>
      <c r="CF257" t="s">
        <v>2035</v>
      </c>
      <c r="CG257">
        <v>0</v>
      </c>
      <c r="CH257" t="s">
        <v>588</v>
      </c>
      <c r="CI257">
        <v>-1</v>
      </c>
      <c r="CJ257">
        <v>-1</v>
      </c>
      <c r="CK257">
        <v>0</v>
      </c>
      <c r="CL257" t="s">
        <v>588</v>
      </c>
      <c r="CM257">
        <v>0</v>
      </c>
      <c r="CN257" t="s">
        <v>588</v>
      </c>
      <c r="CO257">
        <v>1</v>
      </c>
      <c r="CP257" t="s">
        <v>1863</v>
      </c>
      <c r="CQ257">
        <v>4</v>
      </c>
      <c r="CR257" t="s">
        <v>2036</v>
      </c>
      <c r="CS257">
        <v>10</v>
      </c>
      <c r="CT257" t="s">
        <v>2037</v>
      </c>
      <c r="CU257">
        <v>38</v>
      </c>
      <c r="CV257" t="s">
        <v>2038</v>
      </c>
      <c r="CW257">
        <v>15</v>
      </c>
      <c r="CX257" t="s">
        <v>2039</v>
      </c>
      <c r="CY257">
        <v>-1</v>
      </c>
      <c r="CZ257">
        <v>-1</v>
      </c>
      <c r="DA257">
        <v>-1</v>
      </c>
      <c r="DB257">
        <v>-1</v>
      </c>
      <c r="DC257">
        <v>-1</v>
      </c>
      <c r="DD257">
        <v>0</v>
      </c>
    </row>
    <row r="258" spans="1:108" s="111" customFormat="1" ht="18" hidden="1" customHeight="1" outlineLevel="1">
      <c r="A258" s="190">
        <f t="shared" si="142"/>
        <v>0</v>
      </c>
      <c r="B258" s="114">
        <v>10</v>
      </c>
      <c r="C258" s="113">
        <v>5</v>
      </c>
      <c r="D258" s="113">
        <v>1</v>
      </c>
      <c r="E258" s="113"/>
      <c r="F258" s="128"/>
      <c r="G258" s="125" t="s">
        <v>470</v>
      </c>
      <c r="H258" s="133"/>
      <c r="I258" s="129"/>
      <c r="J258" s="113" t="s">
        <v>117</v>
      </c>
      <c r="K258" s="125" t="s">
        <v>285</v>
      </c>
      <c r="L258" s="113" t="s">
        <v>96</v>
      </c>
      <c r="M258" s="113">
        <v>1</v>
      </c>
      <c r="N258" s="113"/>
      <c r="O258" s="113"/>
      <c r="P258" s="118"/>
      <c r="Q258" s="119"/>
      <c r="R258" s="119"/>
      <c r="S258" s="119"/>
      <c r="T258" s="120">
        <f t="shared" si="170"/>
        <v>0</v>
      </c>
      <c r="U258" s="121">
        <f t="shared" si="171"/>
        <v>16.2</v>
      </c>
      <c r="V258" s="126">
        <f t="shared" si="178"/>
        <v>0.05</v>
      </c>
      <c r="W258" s="126">
        <f t="shared" si="179"/>
        <v>0.25</v>
      </c>
      <c r="X258" s="121">
        <f t="shared" si="176"/>
        <v>4.05</v>
      </c>
      <c r="Y258" s="122">
        <f t="shared" si="172"/>
        <v>0</v>
      </c>
      <c r="Z258" s="76">
        <v>1</v>
      </c>
      <c r="AA258" s="76">
        <v>1</v>
      </c>
      <c r="AB258" s="76">
        <v>26</v>
      </c>
      <c r="AC258" s="76">
        <v>8</v>
      </c>
      <c r="AD258" s="76">
        <v>2</v>
      </c>
      <c r="AE258" s="76">
        <v>9</v>
      </c>
      <c r="AF258" s="76"/>
      <c r="AG258" s="76">
        <v>16</v>
      </c>
      <c r="AH258" s="76">
        <v>1</v>
      </c>
      <c r="AI258" s="76">
        <v>1</v>
      </c>
      <c r="AJ258" s="76"/>
      <c r="AK258" s="76"/>
      <c r="AL258" s="76"/>
      <c r="AM258" s="76"/>
      <c r="AN258" s="76"/>
      <c r="AO258" s="76"/>
      <c r="AP258" s="76"/>
      <c r="AQ258" s="76"/>
      <c r="AR258" s="76"/>
      <c r="AS258" s="76"/>
      <c r="AT258" s="76"/>
      <c r="AU258" s="76"/>
      <c r="AV258" s="76"/>
      <c r="AW258" s="76"/>
      <c r="AX258" s="76"/>
      <c r="AY258" s="76"/>
      <c r="AZ258" s="76"/>
      <c r="BA258" s="76"/>
      <c r="BB258" s="76"/>
      <c r="BC258" s="76"/>
      <c r="BD258" s="123">
        <f t="shared" si="173"/>
        <v>0</v>
      </c>
      <c r="BE258" s="123">
        <f t="shared" si="174"/>
        <v>0</v>
      </c>
      <c r="BF258" s="123">
        <f t="shared" si="175"/>
        <v>0</v>
      </c>
      <c r="BG258" s="198"/>
      <c r="BH258" s="124"/>
      <c r="BI258" s="123">
        <f t="shared" si="177"/>
        <v>0</v>
      </c>
      <c r="BJ258" s="112" t="str">
        <f t="shared" si="144"/>
        <v>10.5.1 - WDOTPD0020 - Input Timesheet Deduction</v>
      </c>
      <c r="BK258" s="112" t="b">
        <f t="shared" si="180"/>
        <v>1</v>
      </c>
      <c r="BL258">
        <v>27</v>
      </c>
      <c r="BM258" t="s">
        <v>2040</v>
      </c>
      <c r="BN258">
        <v>18</v>
      </c>
      <c r="BO258" t="s">
        <v>2041</v>
      </c>
      <c r="BP258">
        <v>0</v>
      </c>
      <c r="BQ258" t="s">
        <v>588</v>
      </c>
      <c r="BR258">
        <v>4</v>
      </c>
      <c r="BS258" t="s">
        <v>2042</v>
      </c>
      <c r="BT258">
        <v>6</v>
      </c>
      <c r="BU258" t="s">
        <v>2043</v>
      </c>
      <c r="BV258">
        <v>6</v>
      </c>
      <c r="BW258" t="s">
        <v>2044</v>
      </c>
      <c r="BX258">
        <v>9</v>
      </c>
      <c r="BY258" t="s">
        <v>2045</v>
      </c>
      <c r="BZ258">
        <v>29</v>
      </c>
      <c r="CA258" t="s">
        <v>2046</v>
      </c>
      <c r="CB258">
        <v>43</v>
      </c>
      <c r="CC258">
        <v>2</v>
      </c>
      <c r="CD258" t="s">
        <v>2047</v>
      </c>
      <c r="CE258">
        <v>0</v>
      </c>
      <c r="CF258" t="s">
        <v>588</v>
      </c>
      <c r="CG258">
        <v>0</v>
      </c>
      <c r="CH258" t="s">
        <v>588</v>
      </c>
      <c r="CI258">
        <v>-1</v>
      </c>
      <c r="CJ258">
        <v>-1</v>
      </c>
      <c r="CK258">
        <v>0</v>
      </c>
      <c r="CL258" t="s">
        <v>588</v>
      </c>
      <c r="CM258">
        <v>0</v>
      </c>
      <c r="CN258" t="s">
        <v>588</v>
      </c>
      <c r="CO258">
        <v>4</v>
      </c>
      <c r="CP258" t="s">
        <v>2048</v>
      </c>
      <c r="CQ258">
        <v>16</v>
      </c>
      <c r="CR258" t="s">
        <v>2049</v>
      </c>
      <c r="CS258">
        <v>9</v>
      </c>
      <c r="CT258" t="s">
        <v>2050</v>
      </c>
      <c r="CU258">
        <v>106</v>
      </c>
      <c r="CV258" t="s">
        <v>2051</v>
      </c>
      <c r="CW258">
        <v>26</v>
      </c>
      <c r="CX258" t="s">
        <v>2052</v>
      </c>
      <c r="CY258">
        <v>-1</v>
      </c>
      <c r="CZ258">
        <v>-1</v>
      </c>
      <c r="DA258">
        <v>-1</v>
      </c>
      <c r="DB258">
        <v>-1</v>
      </c>
      <c r="DC258">
        <v>-1</v>
      </c>
      <c r="DD258">
        <v>0</v>
      </c>
    </row>
    <row r="259" spans="1:108" s="111" customFormat="1" ht="18" hidden="1" customHeight="1" outlineLevel="1">
      <c r="A259" s="190">
        <f t="shared" si="142"/>
        <v>0</v>
      </c>
      <c r="B259" s="114">
        <v>10</v>
      </c>
      <c r="C259" s="113">
        <v>5</v>
      </c>
      <c r="D259" s="113">
        <v>1</v>
      </c>
      <c r="E259" s="113">
        <v>1</v>
      </c>
      <c r="F259" s="115"/>
      <c r="G259" s="125" t="s">
        <v>471</v>
      </c>
      <c r="H259" s="133"/>
      <c r="I259" s="129"/>
      <c r="J259" s="113" t="s">
        <v>117</v>
      </c>
      <c r="K259" s="125" t="s">
        <v>286</v>
      </c>
      <c r="L259" s="113" t="s">
        <v>96</v>
      </c>
      <c r="M259" s="113">
        <v>1</v>
      </c>
      <c r="N259" s="113"/>
      <c r="O259" s="113"/>
      <c r="P259" s="118"/>
      <c r="Q259" s="119"/>
      <c r="R259" s="119"/>
      <c r="S259" s="119"/>
      <c r="T259" s="120">
        <f t="shared" si="170"/>
        <v>0</v>
      </c>
      <c r="U259" s="121">
        <f t="shared" si="171"/>
        <v>12</v>
      </c>
      <c r="V259" s="126">
        <f t="shared" si="178"/>
        <v>0.05</v>
      </c>
      <c r="W259" s="126">
        <f t="shared" si="179"/>
        <v>0.25</v>
      </c>
      <c r="X259" s="121">
        <f t="shared" si="176"/>
        <v>3</v>
      </c>
      <c r="Y259" s="122">
        <f t="shared" si="172"/>
        <v>0</v>
      </c>
      <c r="Z259" s="76">
        <v>1</v>
      </c>
      <c r="AA259" s="76">
        <v>1</v>
      </c>
      <c r="AB259" s="76">
        <v>26</v>
      </c>
      <c r="AC259" s="76">
        <v>4</v>
      </c>
      <c r="AD259" s="76">
        <v>2</v>
      </c>
      <c r="AE259" s="76">
        <v>5</v>
      </c>
      <c r="AF259" s="76"/>
      <c r="AG259" s="76">
        <v>16</v>
      </c>
      <c r="AH259" s="76">
        <v>1</v>
      </c>
      <c r="AI259" s="76"/>
      <c r="AJ259" s="76"/>
      <c r="AK259" s="76"/>
      <c r="AL259" s="76"/>
      <c r="AM259" s="76"/>
      <c r="AN259" s="76"/>
      <c r="AO259" s="76"/>
      <c r="AP259" s="76"/>
      <c r="AQ259" s="76"/>
      <c r="AR259" s="76"/>
      <c r="AS259" s="76"/>
      <c r="AT259" s="76"/>
      <c r="AU259" s="76"/>
      <c r="AV259" s="76"/>
      <c r="AW259" s="76"/>
      <c r="AX259" s="76"/>
      <c r="AY259" s="76"/>
      <c r="AZ259" s="76"/>
      <c r="BA259" s="76"/>
      <c r="BB259" s="76"/>
      <c r="BC259" s="76"/>
      <c r="BD259" s="123">
        <f t="shared" si="173"/>
        <v>0</v>
      </c>
      <c r="BE259" s="123">
        <f t="shared" si="174"/>
        <v>0</v>
      </c>
      <c r="BF259" s="123">
        <f t="shared" si="175"/>
        <v>0</v>
      </c>
      <c r="BG259" s="198"/>
      <c r="BH259" s="124"/>
      <c r="BI259" s="123">
        <f t="shared" si="177"/>
        <v>0</v>
      </c>
      <c r="BJ259" s="112" t="str">
        <f t="shared" si="144"/>
        <v>10.5.1.1 - WDOTPD0023 - Maintain Daily Data Deduction</v>
      </c>
      <c r="BK259" s="112" t="b">
        <f t="shared" si="180"/>
        <v>1</v>
      </c>
      <c r="BL259">
        <v>27</v>
      </c>
      <c r="BM259" t="s">
        <v>2053</v>
      </c>
      <c r="BN259">
        <v>18</v>
      </c>
      <c r="BO259" t="s">
        <v>1765</v>
      </c>
      <c r="BP259">
        <v>2</v>
      </c>
      <c r="BQ259" t="s">
        <v>1728</v>
      </c>
      <c r="BR259">
        <v>4</v>
      </c>
      <c r="BS259" t="s">
        <v>2054</v>
      </c>
      <c r="BT259">
        <v>4</v>
      </c>
      <c r="BU259" t="s">
        <v>1767</v>
      </c>
      <c r="BV259">
        <v>2</v>
      </c>
      <c r="BW259" t="s">
        <v>1768</v>
      </c>
      <c r="BX259">
        <v>5</v>
      </c>
      <c r="BY259" t="s">
        <v>2055</v>
      </c>
      <c r="BZ259">
        <v>27</v>
      </c>
      <c r="CA259" t="s">
        <v>2053</v>
      </c>
      <c r="CB259">
        <v>37</v>
      </c>
      <c r="CC259">
        <v>2</v>
      </c>
      <c r="CD259" t="s">
        <v>1758</v>
      </c>
      <c r="CE259">
        <v>7</v>
      </c>
      <c r="CF259" t="s">
        <v>1769</v>
      </c>
      <c r="CG259">
        <v>0</v>
      </c>
      <c r="CH259" t="s">
        <v>588</v>
      </c>
      <c r="CI259">
        <v>-1</v>
      </c>
      <c r="CJ259">
        <v>-1</v>
      </c>
      <c r="CK259">
        <v>0</v>
      </c>
      <c r="CL259" t="s">
        <v>588</v>
      </c>
      <c r="CM259">
        <v>0</v>
      </c>
      <c r="CN259" t="s">
        <v>588</v>
      </c>
      <c r="CO259">
        <v>0</v>
      </c>
      <c r="CP259" t="s">
        <v>588</v>
      </c>
      <c r="CQ259">
        <v>16</v>
      </c>
      <c r="CR259" t="s">
        <v>1950</v>
      </c>
      <c r="CS259">
        <v>5</v>
      </c>
      <c r="CT259" t="s">
        <v>2056</v>
      </c>
      <c r="CU259">
        <v>53</v>
      </c>
      <c r="CV259" t="s">
        <v>2057</v>
      </c>
      <c r="CW259">
        <v>22</v>
      </c>
      <c r="CX259" t="s">
        <v>2058</v>
      </c>
      <c r="CY259">
        <v>-1</v>
      </c>
      <c r="CZ259">
        <v>-1</v>
      </c>
      <c r="DA259">
        <v>-1</v>
      </c>
      <c r="DB259">
        <v>-1</v>
      </c>
      <c r="DC259">
        <v>-1</v>
      </c>
      <c r="DD259">
        <v>0</v>
      </c>
    </row>
    <row r="260" spans="1:108" s="111" customFormat="1" ht="18" hidden="1" customHeight="1" outlineLevel="1">
      <c r="A260" s="190">
        <f t="shared" si="142"/>
        <v>0</v>
      </c>
      <c r="B260" s="114">
        <v>10</v>
      </c>
      <c r="C260" s="113">
        <v>5</v>
      </c>
      <c r="D260" s="113">
        <v>1</v>
      </c>
      <c r="E260" s="113">
        <v>2</v>
      </c>
      <c r="F260" s="115"/>
      <c r="G260" s="125" t="s">
        <v>472</v>
      </c>
      <c r="H260" s="133"/>
      <c r="I260" s="117"/>
      <c r="J260" s="113" t="s">
        <v>117</v>
      </c>
      <c r="K260" s="125" t="s">
        <v>287</v>
      </c>
      <c r="L260" s="113" t="s">
        <v>96</v>
      </c>
      <c r="M260" s="113">
        <v>1</v>
      </c>
      <c r="N260" s="113"/>
      <c r="O260" s="113"/>
      <c r="P260" s="118"/>
      <c r="Q260" s="119"/>
      <c r="R260" s="119"/>
      <c r="S260" s="119"/>
      <c r="T260" s="120">
        <f t="shared" si="170"/>
        <v>0</v>
      </c>
      <c r="U260" s="121">
        <f t="shared" si="171"/>
        <v>6</v>
      </c>
      <c r="V260" s="126">
        <f t="shared" si="178"/>
        <v>0.05</v>
      </c>
      <c r="W260" s="126">
        <f t="shared" si="179"/>
        <v>0.25</v>
      </c>
      <c r="X260" s="121">
        <f t="shared" si="176"/>
        <v>1.5</v>
      </c>
      <c r="Y260" s="122">
        <f t="shared" si="172"/>
        <v>0</v>
      </c>
      <c r="Z260" s="76">
        <v>1</v>
      </c>
      <c r="AA260" s="76">
        <v>1</v>
      </c>
      <c r="AB260" s="76">
        <v>15</v>
      </c>
      <c r="AC260" s="76"/>
      <c r="AD260" s="76"/>
      <c r="AE260" s="76">
        <v>1</v>
      </c>
      <c r="AF260" s="76"/>
      <c r="AG260" s="76"/>
      <c r="AH260" s="76">
        <v>1</v>
      </c>
      <c r="AI260" s="76"/>
      <c r="AJ260" s="76"/>
      <c r="AK260" s="76"/>
      <c r="AL260" s="76"/>
      <c r="AM260" s="76"/>
      <c r="AN260" s="76"/>
      <c r="AO260" s="76"/>
      <c r="AP260" s="76"/>
      <c r="AQ260" s="76"/>
      <c r="AR260" s="76"/>
      <c r="AS260" s="76"/>
      <c r="AT260" s="76"/>
      <c r="AU260" s="76"/>
      <c r="AV260" s="76"/>
      <c r="AW260" s="76"/>
      <c r="AX260" s="76"/>
      <c r="AY260" s="76"/>
      <c r="AZ260" s="76"/>
      <c r="BA260" s="76"/>
      <c r="BB260" s="76"/>
      <c r="BC260" s="76"/>
      <c r="BD260" s="123">
        <f t="shared" si="173"/>
        <v>0</v>
      </c>
      <c r="BE260" s="123">
        <f t="shared" si="174"/>
        <v>0</v>
      </c>
      <c r="BF260" s="123">
        <f t="shared" si="175"/>
        <v>0</v>
      </c>
      <c r="BG260" s="198"/>
      <c r="BH260" s="124"/>
      <c r="BI260" s="123">
        <f t="shared" si="177"/>
        <v>0</v>
      </c>
      <c r="BJ260" s="112" t="str">
        <f t="shared" si="144"/>
        <v>10.5.1.2 - WDOTPD0026 - Screen for Leave Detail Deduction</v>
      </c>
      <c r="BK260" s="112" t="b">
        <f t="shared" si="180"/>
        <v>1</v>
      </c>
      <c r="BL260">
        <v>16</v>
      </c>
      <c r="BM260" t="s">
        <v>1788</v>
      </c>
      <c r="BN260">
        <v>13</v>
      </c>
      <c r="BO260" t="s">
        <v>2059</v>
      </c>
      <c r="BP260">
        <v>1</v>
      </c>
      <c r="BQ260" t="s">
        <v>2060</v>
      </c>
      <c r="BR260">
        <v>1</v>
      </c>
      <c r="BS260" t="s">
        <v>741</v>
      </c>
      <c r="BT260">
        <v>0</v>
      </c>
      <c r="BU260" t="s">
        <v>588</v>
      </c>
      <c r="BV260">
        <v>0</v>
      </c>
      <c r="BW260" t="s">
        <v>588</v>
      </c>
      <c r="BX260">
        <v>1</v>
      </c>
      <c r="BY260" t="s">
        <v>741</v>
      </c>
      <c r="BZ260">
        <v>17</v>
      </c>
      <c r="CA260" t="s">
        <v>1791</v>
      </c>
      <c r="CB260">
        <v>17</v>
      </c>
      <c r="CC260">
        <v>0</v>
      </c>
      <c r="CD260" t="s">
        <v>588</v>
      </c>
      <c r="CE260">
        <v>0</v>
      </c>
      <c r="CF260" t="s">
        <v>588</v>
      </c>
      <c r="CG260">
        <v>0</v>
      </c>
      <c r="CH260" t="s">
        <v>588</v>
      </c>
      <c r="CI260">
        <v>-1</v>
      </c>
      <c r="CJ260">
        <v>-1</v>
      </c>
      <c r="CK260">
        <v>0</v>
      </c>
      <c r="CL260" t="s">
        <v>588</v>
      </c>
      <c r="CM260">
        <v>0</v>
      </c>
      <c r="CN260" t="s">
        <v>588</v>
      </c>
      <c r="CO260">
        <v>0</v>
      </c>
      <c r="CP260" t="s">
        <v>588</v>
      </c>
      <c r="CQ260">
        <v>0</v>
      </c>
      <c r="CR260" t="s">
        <v>588</v>
      </c>
      <c r="CS260">
        <v>1</v>
      </c>
      <c r="CT260" t="s">
        <v>2061</v>
      </c>
      <c r="CU260">
        <v>27</v>
      </c>
      <c r="CV260" t="s">
        <v>2062</v>
      </c>
      <c r="CW260">
        <v>5</v>
      </c>
      <c r="CX260" t="s">
        <v>2063</v>
      </c>
      <c r="CY260">
        <v>-1</v>
      </c>
      <c r="CZ260">
        <v>-1</v>
      </c>
      <c r="DA260">
        <v>-1</v>
      </c>
      <c r="DB260">
        <v>-1</v>
      </c>
      <c r="DC260">
        <v>-1</v>
      </c>
      <c r="DD260">
        <v>0</v>
      </c>
    </row>
    <row r="261" spans="1:108" s="111" customFormat="1" ht="18" hidden="1" customHeight="1" outlineLevel="1">
      <c r="A261" s="190">
        <f t="shared" si="142"/>
        <v>0</v>
      </c>
      <c r="B261" s="114">
        <v>10</v>
      </c>
      <c r="C261" s="113">
        <v>5</v>
      </c>
      <c r="D261" s="113">
        <v>2</v>
      </c>
      <c r="E261" s="113"/>
      <c r="F261" s="128"/>
      <c r="G261" s="125" t="s">
        <v>473</v>
      </c>
      <c r="H261" s="133"/>
      <c r="I261" s="129"/>
      <c r="J261" s="113" t="s">
        <v>117</v>
      </c>
      <c r="K261" s="125" t="s">
        <v>288</v>
      </c>
      <c r="L261" s="113" t="s">
        <v>96</v>
      </c>
      <c r="M261" s="113">
        <v>1</v>
      </c>
      <c r="N261" s="113"/>
      <c r="O261" s="113"/>
      <c r="P261" s="118"/>
      <c r="Q261" s="119"/>
      <c r="R261" s="119"/>
      <c r="S261" s="119"/>
      <c r="T261" s="120">
        <f t="shared" si="170"/>
        <v>0</v>
      </c>
      <c r="U261" s="121">
        <f t="shared" si="171"/>
        <v>16.399999999999999</v>
      </c>
      <c r="V261" s="126">
        <f t="shared" si="178"/>
        <v>0.05</v>
      </c>
      <c r="W261" s="126">
        <f t="shared" si="179"/>
        <v>0.25</v>
      </c>
      <c r="X261" s="121">
        <f t="shared" si="176"/>
        <v>4.0999999999999996</v>
      </c>
      <c r="Y261" s="122">
        <f t="shared" si="172"/>
        <v>0</v>
      </c>
      <c r="Z261" s="76">
        <v>1</v>
      </c>
      <c r="AA261" s="76">
        <v>1</v>
      </c>
      <c r="AB261" s="76">
        <v>27</v>
      </c>
      <c r="AC261" s="76">
        <v>8</v>
      </c>
      <c r="AD261" s="76">
        <v>2</v>
      </c>
      <c r="AE261" s="76">
        <v>9</v>
      </c>
      <c r="AF261" s="76"/>
      <c r="AG261" s="76">
        <v>16</v>
      </c>
      <c r="AH261" s="76">
        <v>1</v>
      </c>
      <c r="AI261" s="76">
        <v>1</v>
      </c>
      <c r="AJ261" s="76"/>
      <c r="AK261" s="76"/>
      <c r="AL261" s="76"/>
      <c r="AM261" s="76"/>
      <c r="AN261" s="76"/>
      <c r="AO261" s="76"/>
      <c r="AP261" s="76"/>
      <c r="AQ261" s="76"/>
      <c r="AR261" s="76"/>
      <c r="AS261" s="76"/>
      <c r="AT261" s="76"/>
      <c r="AU261" s="76"/>
      <c r="AV261" s="76"/>
      <c r="AW261" s="76"/>
      <c r="AX261" s="76"/>
      <c r="AY261" s="76"/>
      <c r="AZ261" s="76"/>
      <c r="BA261" s="76"/>
      <c r="BB261" s="76"/>
      <c r="BC261" s="76"/>
      <c r="BD261" s="123">
        <f t="shared" si="173"/>
        <v>0</v>
      </c>
      <c r="BE261" s="123">
        <f t="shared" si="174"/>
        <v>0</v>
      </c>
      <c r="BF261" s="123">
        <f t="shared" si="175"/>
        <v>0</v>
      </c>
      <c r="BG261" s="198"/>
      <c r="BH261" s="124"/>
      <c r="BI261" s="123">
        <f t="shared" si="177"/>
        <v>0</v>
      </c>
      <c r="BJ261" s="112" t="str">
        <f t="shared" si="144"/>
        <v>10.5.2 - WDOTPD0030 - Input Timesheet Deduction -TC</v>
      </c>
      <c r="BK261" s="112" t="b">
        <f t="shared" si="180"/>
        <v>1</v>
      </c>
      <c r="BL261">
        <v>28</v>
      </c>
      <c r="BM261" t="s">
        <v>2064</v>
      </c>
      <c r="BN261">
        <v>18</v>
      </c>
      <c r="BO261" t="s">
        <v>2065</v>
      </c>
      <c r="BP261">
        <v>0</v>
      </c>
      <c r="BQ261" t="s">
        <v>588</v>
      </c>
      <c r="BR261">
        <v>4</v>
      </c>
      <c r="BS261" t="s">
        <v>2066</v>
      </c>
      <c r="BT261">
        <v>6</v>
      </c>
      <c r="BU261" t="s">
        <v>2067</v>
      </c>
      <c r="BV261">
        <v>6</v>
      </c>
      <c r="BW261" t="s">
        <v>2068</v>
      </c>
      <c r="BX261">
        <v>9</v>
      </c>
      <c r="BY261" t="s">
        <v>2069</v>
      </c>
      <c r="BZ261">
        <v>30</v>
      </c>
      <c r="CA261" t="s">
        <v>2070</v>
      </c>
      <c r="CB261">
        <v>44</v>
      </c>
      <c r="CC261">
        <v>2</v>
      </c>
      <c r="CD261" t="s">
        <v>2047</v>
      </c>
      <c r="CE261">
        <v>0</v>
      </c>
      <c r="CF261" t="s">
        <v>588</v>
      </c>
      <c r="CG261">
        <v>0</v>
      </c>
      <c r="CH261" t="s">
        <v>588</v>
      </c>
      <c r="CI261">
        <v>-1</v>
      </c>
      <c r="CJ261">
        <v>-1</v>
      </c>
      <c r="CK261">
        <v>0</v>
      </c>
      <c r="CL261" t="s">
        <v>588</v>
      </c>
      <c r="CM261">
        <v>0</v>
      </c>
      <c r="CN261" t="s">
        <v>588</v>
      </c>
      <c r="CO261">
        <v>4</v>
      </c>
      <c r="CP261" t="s">
        <v>2048</v>
      </c>
      <c r="CQ261">
        <v>16</v>
      </c>
      <c r="CR261" t="s">
        <v>2049</v>
      </c>
      <c r="CS261">
        <v>9</v>
      </c>
      <c r="CT261" t="s">
        <v>2071</v>
      </c>
      <c r="CU261">
        <v>109</v>
      </c>
      <c r="CV261" t="s">
        <v>2072</v>
      </c>
      <c r="CW261">
        <v>26</v>
      </c>
      <c r="CX261" t="s">
        <v>2073</v>
      </c>
      <c r="CY261">
        <v>-1</v>
      </c>
      <c r="CZ261">
        <v>-1</v>
      </c>
      <c r="DA261">
        <v>-1</v>
      </c>
      <c r="DB261">
        <v>-1</v>
      </c>
      <c r="DC261">
        <v>-1</v>
      </c>
      <c r="DD261">
        <v>0</v>
      </c>
    </row>
    <row r="262" spans="1:108" s="111" customFormat="1" ht="18" hidden="1" customHeight="1" outlineLevel="1">
      <c r="A262" s="190">
        <f t="shared" si="142"/>
        <v>0</v>
      </c>
      <c r="B262" s="114">
        <v>10</v>
      </c>
      <c r="C262" s="113">
        <v>5</v>
      </c>
      <c r="D262" s="113">
        <v>2</v>
      </c>
      <c r="E262" s="113">
        <v>1</v>
      </c>
      <c r="F262" s="115"/>
      <c r="G262" s="125" t="s">
        <v>474</v>
      </c>
      <c r="H262" s="133"/>
      <c r="I262" s="129"/>
      <c r="J262" s="113" t="s">
        <v>117</v>
      </c>
      <c r="K262" s="125" t="s">
        <v>289</v>
      </c>
      <c r="L262" s="113" t="s">
        <v>96</v>
      </c>
      <c r="M262" s="113">
        <v>1</v>
      </c>
      <c r="N262" s="113"/>
      <c r="O262" s="113"/>
      <c r="P262" s="118"/>
      <c r="Q262" s="119"/>
      <c r="R262" s="119"/>
      <c r="S262" s="119"/>
      <c r="T262" s="120">
        <f t="shared" si="170"/>
        <v>0</v>
      </c>
      <c r="U262" s="121">
        <f t="shared" si="171"/>
        <v>12</v>
      </c>
      <c r="V262" s="126">
        <f t="shared" si="178"/>
        <v>0.05</v>
      </c>
      <c r="W262" s="126">
        <f t="shared" si="179"/>
        <v>0.25</v>
      </c>
      <c r="X262" s="121">
        <f t="shared" si="176"/>
        <v>3</v>
      </c>
      <c r="Y262" s="122">
        <f t="shared" si="172"/>
        <v>0</v>
      </c>
      <c r="Z262" s="76">
        <v>1</v>
      </c>
      <c r="AA262" s="76">
        <v>1</v>
      </c>
      <c r="AB262" s="76">
        <v>26</v>
      </c>
      <c r="AC262" s="76">
        <v>4</v>
      </c>
      <c r="AD262" s="76">
        <v>2</v>
      </c>
      <c r="AE262" s="76">
        <v>5</v>
      </c>
      <c r="AF262" s="76"/>
      <c r="AG262" s="76">
        <v>16</v>
      </c>
      <c r="AH262" s="76">
        <v>1</v>
      </c>
      <c r="AI262" s="76"/>
      <c r="AJ262" s="76"/>
      <c r="AK262" s="76"/>
      <c r="AL262" s="76"/>
      <c r="AM262" s="76"/>
      <c r="AN262" s="76"/>
      <c r="AO262" s="76"/>
      <c r="AP262" s="76"/>
      <c r="AQ262" s="76"/>
      <c r="AR262" s="76"/>
      <c r="AS262" s="76"/>
      <c r="AT262" s="76"/>
      <c r="AU262" s="76"/>
      <c r="AV262" s="76"/>
      <c r="AW262" s="76"/>
      <c r="AX262" s="76"/>
      <c r="AY262" s="76"/>
      <c r="AZ262" s="76"/>
      <c r="BA262" s="76"/>
      <c r="BB262" s="76"/>
      <c r="BC262" s="76"/>
      <c r="BD262" s="123">
        <f t="shared" si="173"/>
        <v>0</v>
      </c>
      <c r="BE262" s="123">
        <f t="shared" si="174"/>
        <v>0</v>
      </c>
      <c r="BF262" s="123">
        <f t="shared" si="175"/>
        <v>0</v>
      </c>
      <c r="BG262" s="198"/>
      <c r="BH262" s="124"/>
      <c r="BI262" s="123">
        <f t="shared" si="177"/>
        <v>0</v>
      </c>
      <c r="BJ262" s="112" t="str">
        <f t="shared" si="144"/>
        <v>10.5.2.1 - WDOTPD0033 - Maintain Daily Data Deduction (TC)</v>
      </c>
      <c r="BK262" s="112" t="b">
        <f t="shared" si="180"/>
        <v>1</v>
      </c>
      <c r="BL262">
        <v>27</v>
      </c>
      <c r="BM262" t="s">
        <v>2074</v>
      </c>
      <c r="BN262">
        <v>18</v>
      </c>
      <c r="BO262" t="s">
        <v>1946</v>
      </c>
      <c r="BP262">
        <v>2</v>
      </c>
      <c r="BQ262" t="s">
        <v>1728</v>
      </c>
      <c r="BR262">
        <v>4</v>
      </c>
      <c r="BS262" t="s">
        <v>2075</v>
      </c>
      <c r="BT262">
        <v>4</v>
      </c>
      <c r="BU262" t="s">
        <v>1948</v>
      </c>
      <c r="BV262">
        <v>2</v>
      </c>
      <c r="BW262" t="s">
        <v>1949</v>
      </c>
      <c r="BX262">
        <v>5</v>
      </c>
      <c r="BY262" t="s">
        <v>2076</v>
      </c>
      <c r="BZ262">
        <v>27</v>
      </c>
      <c r="CA262" t="s">
        <v>2074</v>
      </c>
      <c r="CB262">
        <v>37</v>
      </c>
      <c r="CC262">
        <v>2</v>
      </c>
      <c r="CD262" t="s">
        <v>1758</v>
      </c>
      <c r="CE262">
        <v>7</v>
      </c>
      <c r="CF262" t="s">
        <v>1769</v>
      </c>
      <c r="CG262">
        <v>0</v>
      </c>
      <c r="CH262" t="s">
        <v>588</v>
      </c>
      <c r="CI262">
        <v>-1</v>
      </c>
      <c r="CJ262">
        <v>-1</v>
      </c>
      <c r="CK262">
        <v>0</v>
      </c>
      <c r="CL262" t="s">
        <v>588</v>
      </c>
      <c r="CM262">
        <v>0</v>
      </c>
      <c r="CN262" t="s">
        <v>588</v>
      </c>
      <c r="CO262">
        <v>0</v>
      </c>
      <c r="CP262" t="s">
        <v>588</v>
      </c>
      <c r="CQ262">
        <v>16</v>
      </c>
      <c r="CR262" t="s">
        <v>1950</v>
      </c>
      <c r="CS262">
        <v>5</v>
      </c>
      <c r="CT262" t="s">
        <v>2056</v>
      </c>
      <c r="CU262">
        <v>55</v>
      </c>
      <c r="CV262" t="s">
        <v>2077</v>
      </c>
      <c r="CW262">
        <v>23</v>
      </c>
      <c r="CX262" t="s">
        <v>2078</v>
      </c>
      <c r="CY262">
        <v>-1</v>
      </c>
      <c r="CZ262">
        <v>-1</v>
      </c>
      <c r="DA262">
        <v>-1</v>
      </c>
      <c r="DB262">
        <v>-1</v>
      </c>
      <c r="DC262">
        <v>-1</v>
      </c>
      <c r="DD262">
        <v>0</v>
      </c>
    </row>
    <row r="263" spans="1:108" s="111" customFormat="1" ht="18" hidden="1" customHeight="1" outlineLevel="1">
      <c r="A263" s="190">
        <f t="shared" si="142"/>
        <v>0</v>
      </c>
      <c r="B263" s="114">
        <v>10</v>
      </c>
      <c r="C263" s="113">
        <v>5</v>
      </c>
      <c r="D263" s="113">
        <v>3</v>
      </c>
      <c r="E263" s="113"/>
      <c r="F263" s="128"/>
      <c r="G263" s="125" t="s">
        <v>475</v>
      </c>
      <c r="H263" s="133"/>
      <c r="I263" s="129"/>
      <c r="J263" s="113" t="s">
        <v>117</v>
      </c>
      <c r="K263" s="125" t="s">
        <v>290</v>
      </c>
      <c r="L263" s="113" t="s">
        <v>96</v>
      </c>
      <c r="M263" s="113">
        <v>1</v>
      </c>
      <c r="N263" s="113"/>
      <c r="O263" s="113"/>
      <c r="P263" s="118"/>
      <c r="Q263" s="119"/>
      <c r="R263" s="119"/>
      <c r="S263" s="119"/>
      <c r="T263" s="120">
        <f t="shared" si="170"/>
        <v>0</v>
      </c>
      <c r="U263" s="121">
        <f t="shared" si="171"/>
        <v>16.399999999999999</v>
      </c>
      <c r="V263" s="126">
        <f t="shared" si="178"/>
        <v>0.05</v>
      </c>
      <c r="W263" s="126">
        <f t="shared" si="179"/>
        <v>0.25</v>
      </c>
      <c r="X263" s="121">
        <f t="shared" si="176"/>
        <v>4.0999999999999996</v>
      </c>
      <c r="Y263" s="122">
        <f t="shared" si="172"/>
        <v>0</v>
      </c>
      <c r="Z263" s="76">
        <v>1</v>
      </c>
      <c r="AA263" s="76">
        <v>1</v>
      </c>
      <c r="AB263" s="76">
        <v>27</v>
      </c>
      <c r="AC263" s="76">
        <v>8</v>
      </c>
      <c r="AD263" s="76">
        <v>2</v>
      </c>
      <c r="AE263" s="76">
        <v>9</v>
      </c>
      <c r="AF263" s="76"/>
      <c r="AG263" s="76">
        <v>16</v>
      </c>
      <c r="AH263" s="76">
        <v>1</v>
      </c>
      <c r="AI263" s="76">
        <v>1</v>
      </c>
      <c r="AJ263" s="76"/>
      <c r="AK263" s="76"/>
      <c r="AL263" s="76"/>
      <c r="AM263" s="76"/>
      <c r="AN263" s="76"/>
      <c r="AO263" s="76"/>
      <c r="AP263" s="76"/>
      <c r="AQ263" s="76"/>
      <c r="AR263" s="76"/>
      <c r="AS263" s="76"/>
      <c r="AT263" s="76"/>
      <c r="AU263" s="76"/>
      <c r="AV263" s="76"/>
      <c r="AW263" s="76"/>
      <c r="AX263" s="76"/>
      <c r="AY263" s="76"/>
      <c r="AZ263" s="76"/>
      <c r="BA263" s="76"/>
      <c r="BB263" s="76"/>
      <c r="BC263" s="76"/>
      <c r="BD263" s="123">
        <f t="shared" si="173"/>
        <v>0</v>
      </c>
      <c r="BE263" s="123">
        <f t="shared" si="174"/>
        <v>0</v>
      </c>
      <c r="BF263" s="123">
        <f t="shared" si="175"/>
        <v>0</v>
      </c>
      <c r="BG263" s="198"/>
      <c r="BH263" s="124"/>
      <c r="BI263" s="123">
        <f t="shared" si="177"/>
        <v>0</v>
      </c>
      <c r="BJ263" s="112" t="str">
        <f t="shared" si="144"/>
        <v>10.5.3 - WDOTPD0040 - Input Timesheet Deduction -PE</v>
      </c>
      <c r="BK263" s="112" t="b">
        <f t="shared" si="180"/>
        <v>1</v>
      </c>
      <c r="BL263">
        <v>28</v>
      </c>
      <c r="BM263" t="s">
        <v>2079</v>
      </c>
      <c r="BN263">
        <v>18</v>
      </c>
      <c r="BO263" t="s">
        <v>2080</v>
      </c>
      <c r="BP263">
        <v>0</v>
      </c>
      <c r="BQ263" t="s">
        <v>588</v>
      </c>
      <c r="BR263">
        <v>4</v>
      </c>
      <c r="BS263" t="s">
        <v>2081</v>
      </c>
      <c r="BT263">
        <v>6</v>
      </c>
      <c r="BU263" t="s">
        <v>2082</v>
      </c>
      <c r="BV263">
        <v>6</v>
      </c>
      <c r="BW263" t="s">
        <v>2083</v>
      </c>
      <c r="BX263">
        <v>9</v>
      </c>
      <c r="BY263" t="s">
        <v>2084</v>
      </c>
      <c r="BZ263">
        <v>30</v>
      </c>
      <c r="CA263" t="s">
        <v>2085</v>
      </c>
      <c r="CB263">
        <v>44</v>
      </c>
      <c r="CC263">
        <v>2</v>
      </c>
      <c r="CD263" t="s">
        <v>2047</v>
      </c>
      <c r="CE263">
        <v>0</v>
      </c>
      <c r="CF263" t="s">
        <v>588</v>
      </c>
      <c r="CG263">
        <v>0</v>
      </c>
      <c r="CH263" t="s">
        <v>588</v>
      </c>
      <c r="CI263">
        <v>-1</v>
      </c>
      <c r="CJ263">
        <v>-1</v>
      </c>
      <c r="CK263">
        <v>0</v>
      </c>
      <c r="CL263" t="s">
        <v>588</v>
      </c>
      <c r="CM263">
        <v>0</v>
      </c>
      <c r="CN263" t="s">
        <v>588</v>
      </c>
      <c r="CO263">
        <v>4</v>
      </c>
      <c r="CP263" t="s">
        <v>2048</v>
      </c>
      <c r="CQ263">
        <v>16</v>
      </c>
      <c r="CR263" t="s">
        <v>2049</v>
      </c>
      <c r="CS263">
        <v>9</v>
      </c>
      <c r="CT263" t="s">
        <v>2086</v>
      </c>
      <c r="CU263">
        <v>109</v>
      </c>
      <c r="CV263" t="s">
        <v>2087</v>
      </c>
      <c r="CW263">
        <v>26</v>
      </c>
      <c r="CX263" t="s">
        <v>2088</v>
      </c>
      <c r="CY263">
        <v>-1</v>
      </c>
      <c r="CZ263">
        <v>-1</v>
      </c>
      <c r="DA263">
        <v>-1</v>
      </c>
      <c r="DB263">
        <v>-1</v>
      </c>
      <c r="DC263">
        <v>-1</v>
      </c>
      <c r="DD263">
        <v>0</v>
      </c>
    </row>
    <row r="264" spans="1:108" s="111" customFormat="1" ht="18" hidden="1" customHeight="1" outlineLevel="1">
      <c r="A264" s="190">
        <f t="shared" si="142"/>
        <v>0</v>
      </c>
      <c r="B264" s="114">
        <v>10</v>
      </c>
      <c r="C264" s="113">
        <v>5</v>
      </c>
      <c r="D264" s="113">
        <v>3</v>
      </c>
      <c r="E264" s="113">
        <v>1</v>
      </c>
      <c r="F264" s="115"/>
      <c r="G264" s="125" t="s">
        <v>476</v>
      </c>
      <c r="H264" s="133"/>
      <c r="I264" s="129"/>
      <c r="J264" s="113" t="s">
        <v>117</v>
      </c>
      <c r="K264" s="125" t="s">
        <v>291</v>
      </c>
      <c r="L264" s="113" t="s">
        <v>96</v>
      </c>
      <c r="M264" s="113">
        <v>1</v>
      </c>
      <c r="N264" s="113"/>
      <c r="O264" s="113"/>
      <c r="P264" s="118"/>
      <c r="Q264" s="119"/>
      <c r="R264" s="119"/>
      <c r="S264" s="119"/>
      <c r="T264" s="120">
        <f t="shared" si="170"/>
        <v>0</v>
      </c>
      <c r="U264" s="121">
        <f t="shared" si="171"/>
        <v>12</v>
      </c>
      <c r="V264" s="126">
        <f t="shared" si="178"/>
        <v>0.05</v>
      </c>
      <c r="W264" s="126">
        <f t="shared" si="179"/>
        <v>0.25</v>
      </c>
      <c r="X264" s="121">
        <f t="shared" si="176"/>
        <v>3</v>
      </c>
      <c r="Y264" s="122">
        <f t="shared" si="172"/>
        <v>0</v>
      </c>
      <c r="Z264" s="76">
        <v>1</v>
      </c>
      <c r="AA264" s="76">
        <v>1</v>
      </c>
      <c r="AB264" s="76">
        <v>26</v>
      </c>
      <c r="AC264" s="76">
        <v>4</v>
      </c>
      <c r="AD264" s="76">
        <v>2</v>
      </c>
      <c r="AE264" s="76">
        <v>5</v>
      </c>
      <c r="AF264" s="76"/>
      <c r="AG264" s="76">
        <v>16</v>
      </c>
      <c r="AH264" s="76">
        <v>1</v>
      </c>
      <c r="AI264" s="76"/>
      <c r="AJ264" s="76"/>
      <c r="AK264" s="76"/>
      <c r="AL264" s="76"/>
      <c r="AM264" s="76"/>
      <c r="AN264" s="76"/>
      <c r="AO264" s="76"/>
      <c r="AP264" s="76"/>
      <c r="AQ264" s="76"/>
      <c r="AR264" s="76"/>
      <c r="AS264" s="76"/>
      <c r="AT264" s="76"/>
      <c r="AU264" s="76"/>
      <c r="AV264" s="76"/>
      <c r="AW264" s="76"/>
      <c r="AX264" s="76"/>
      <c r="AY264" s="76"/>
      <c r="AZ264" s="76"/>
      <c r="BA264" s="76"/>
      <c r="BB264" s="76"/>
      <c r="BC264" s="76"/>
      <c r="BD264" s="123">
        <f t="shared" si="173"/>
        <v>0</v>
      </c>
      <c r="BE264" s="123">
        <f t="shared" si="174"/>
        <v>0</v>
      </c>
      <c r="BF264" s="123">
        <f t="shared" si="175"/>
        <v>0</v>
      </c>
      <c r="BG264" s="198"/>
      <c r="BH264" s="124"/>
      <c r="BI264" s="123">
        <f t="shared" si="177"/>
        <v>0</v>
      </c>
      <c r="BJ264" s="112" t="str">
        <f t="shared" si="144"/>
        <v>10.5.3.1 - WDOTPD0043 - Maintain Daily Data Deduction (PE)</v>
      </c>
      <c r="BK264" s="112" t="b">
        <f t="shared" si="180"/>
        <v>1</v>
      </c>
      <c r="BL264">
        <v>27</v>
      </c>
      <c r="BM264" t="s">
        <v>2089</v>
      </c>
      <c r="BN264">
        <v>18</v>
      </c>
      <c r="BO264" t="s">
        <v>1971</v>
      </c>
      <c r="BP264">
        <v>2</v>
      </c>
      <c r="BQ264" t="s">
        <v>1728</v>
      </c>
      <c r="BR264">
        <v>4</v>
      </c>
      <c r="BS264" t="s">
        <v>2090</v>
      </c>
      <c r="BT264">
        <v>4</v>
      </c>
      <c r="BU264" t="s">
        <v>1973</v>
      </c>
      <c r="BV264">
        <v>2</v>
      </c>
      <c r="BW264" t="s">
        <v>1974</v>
      </c>
      <c r="BX264">
        <v>5</v>
      </c>
      <c r="BY264" t="s">
        <v>2091</v>
      </c>
      <c r="BZ264">
        <v>27</v>
      </c>
      <c r="CA264" t="s">
        <v>2089</v>
      </c>
      <c r="CB264">
        <v>37</v>
      </c>
      <c r="CC264">
        <v>2</v>
      </c>
      <c r="CD264" t="s">
        <v>1758</v>
      </c>
      <c r="CE264">
        <v>7</v>
      </c>
      <c r="CF264" t="s">
        <v>1769</v>
      </c>
      <c r="CG264">
        <v>0</v>
      </c>
      <c r="CH264" t="s">
        <v>588</v>
      </c>
      <c r="CI264">
        <v>-1</v>
      </c>
      <c r="CJ264">
        <v>-1</v>
      </c>
      <c r="CK264">
        <v>0</v>
      </c>
      <c r="CL264" t="s">
        <v>588</v>
      </c>
      <c r="CM264">
        <v>0</v>
      </c>
      <c r="CN264" t="s">
        <v>588</v>
      </c>
      <c r="CO264">
        <v>0</v>
      </c>
      <c r="CP264" t="s">
        <v>588</v>
      </c>
      <c r="CQ264">
        <v>16</v>
      </c>
      <c r="CR264" t="s">
        <v>1950</v>
      </c>
      <c r="CS264">
        <v>5</v>
      </c>
      <c r="CT264" t="s">
        <v>2056</v>
      </c>
      <c r="CU264">
        <v>54</v>
      </c>
      <c r="CV264" t="s">
        <v>1975</v>
      </c>
      <c r="CW264">
        <v>24</v>
      </c>
      <c r="CX264" t="s">
        <v>2092</v>
      </c>
      <c r="CY264">
        <v>-1</v>
      </c>
      <c r="CZ264">
        <v>-1</v>
      </c>
      <c r="DA264">
        <v>-1</v>
      </c>
      <c r="DB264">
        <v>-1</v>
      </c>
      <c r="DC264">
        <v>-1</v>
      </c>
      <c r="DD264">
        <v>0</v>
      </c>
    </row>
    <row r="265" spans="1:108" s="111" customFormat="1" ht="18" hidden="1" customHeight="1" outlineLevel="1">
      <c r="A265" s="190">
        <f t="shared" si="142"/>
        <v>0</v>
      </c>
      <c r="B265" s="114">
        <v>10</v>
      </c>
      <c r="C265" s="113">
        <v>5</v>
      </c>
      <c r="D265" s="113">
        <v>4</v>
      </c>
      <c r="E265" s="113"/>
      <c r="F265" s="128"/>
      <c r="G265" s="125" t="s">
        <v>477</v>
      </c>
      <c r="H265" s="133"/>
      <c r="I265" s="129"/>
      <c r="J265" s="113" t="s">
        <v>117</v>
      </c>
      <c r="K265" s="125" t="s">
        <v>292</v>
      </c>
      <c r="L265" s="113" t="s">
        <v>96</v>
      </c>
      <c r="M265" s="113">
        <v>1</v>
      </c>
      <c r="N265" s="113"/>
      <c r="O265" s="113"/>
      <c r="P265" s="118"/>
      <c r="Q265" s="119"/>
      <c r="R265" s="119"/>
      <c r="S265" s="119"/>
      <c r="T265" s="120">
        <f t="shared" si="170"/>
        <v>0</v>
      </c>
      <c r="U265" s="121">
        <f t="shared" si="171"/>
        <v>10.700000000000001</v>
      </c>
      <c r="V265" s="126">
        <f t="shared" si="178"/>
        <v>0.05</v>
      </c>
      <c r="W265" s="126">
        <f t="shared" si="179"/>
        <v>0.25</v>
      </c>
      <c r="X265" s="121">
        <f t="shared" si="176"/>
        <v>2.6750000000000003</v>
      </c>
      <c r="Y265" s="122">
        <f t="shared" si="172"/>
        <v>0</v>
      </c>
      <c r="Z265" s="76">
        <v>1</v>
      </c>
      <c r="AA265" s="76">
        <v>1</v>
      </c>
      <c r="AB265" s="76">
        <v>19</v>
      </c>
      <c r="AC265" s="76">
        <v>2</v>
      </c>
      <c r="AD265" s="76">
        <v>10</v>
      </c>
      <c r="AE265" s="76">
        <v>3</v>
      </c>
      <c r="AF265" s="76"/>
      <c r="AG265" s="76">
        <v>15</v>
      </c>
      <c r="AH265" s="76">
        <v>1</v>
      </c>
      <c r="AI265" s="76">
        <v>1</v>
      </c>
      <c r="AJ265" s="76"/>
      <c r="AK265" s="76"/>
      <c r="AL265" s="76"/>
      <c r="AM265" s="76"/>
      <c r="AN265" s="76"/>
      <c r="AO265" s="76"/>
      <c r="AP265" s="76"/>
      <c r="AQ265" s="76"/>
      <c r="AR265" s="76"/>
      <c r="AS265" s="76"/>
      <c r="AT265" s="76"/>
      <c r="AU265" s="76"/>
      <c r="AV265" s="76"/>
      <c r="AW265" s="76"/>
      <c r="AX265" s="76"/>
      <c r="AY265" s="76"/>
      <c r="AZ265" s="76"/>
      <c r="BA265" s="76"/>
      <c r="BB265" s="76"/>
      <c r="BC265" s="76"/>
      <c r="BD265" s="123">
        <f t="shared" si="173"/>
        <v>0</v>
      </c>
      <c r="BE265" s="123">
        <f t="shared" si="174"/>
        <v>0</v>
      </c>
      <c r="BF265" s="123">
        <f t="shared" si="175"/>
        <v>0</v>
      </c>
      <c r="BG265" s="198"/>
      <c r="BH265" s="124"/>
      <c r="BI265" s="123">
        <f t="shared" si="177"/>
        <v>0</v>
      </c>
      <c r="BJ265" s="112" t="str">
        <f t="shared" si="144"/>
        <v>10.5.4 - WDOTPD0050 - Input Leave Deduction</v>
      </c>
      <c r="BK265" s="112" t="b">
        <f t="shared" si="180"/>
        <v>1</v>
      </c>
      <c r="BL265">
        <v>20</v>
      </c>
      <c r="BM265" t="s">
        <v>2093</v>
      </c>
      <c r="BN265">
        <v>25</v>
      </c>
      <c r="BO265" t="s">
        <v>2094</v>
      </c>
      <c r="BP265">
        <v>0</v>
      </c>
      <c r="BQ265" t="s">
        <v>588</v>
      </c>
      <c r="BR265">
        <v>3</v>
      </c>
      <c r="BS265" t="s">
        <v>2095</v>
      </c>
      <c r="BT265">
        <v>1</v>
      </c>
      <c r="BU265" t="s">
        <v>1980</v>
      </c>
      <c r="BV265">
        <v>1</v>
      </c>
      <c r="BW265" t="s">
        <v>1550</v>
      </c>
      <c r="BX265">
        <v>3</v>
      </c>
      <c r="BY265" t="s">
        <v>2095</v>
      </c>
      <c r="BZ265">
        <v>21</v>
      </c>
      <c r="CA265" t="s">
        <v>2096</v>
      </c>
      <c r="CB265">
        <v>25</v>
      </c>
      <c r="CC265">
        <v>10</v>
      </c>
      <c r="CD265" t="s">
        <v>1982</v>
      </c>
      <c r="CE265">
        <v>8</v>
      </c>
      <c r="CF265" t="s">
        <v>1983</v>
      </c>
      <c r="CG265">
        <v>0</v>
      </c>
      <c r="CH265" t="s">
        <v>588</v>
      </c>
      <c r="CI265">
        <v>-1</v>
      </c>
      <c r="CJ265">
        <v>-1</v>
      </c>
      <c r="CK265">
        <v>0</v>
      </c>
      <c r="CL265" t="s">
        <v>588</v>
      </c>
      <c r="CM265">
        <v>0</v>
      </c>
      <c r="CN265" t="s">
        <v>588</v>
      </c>
      <c r="CO265">
        <v>0</v>
      </c>
      <c r="CP265" t="s">
        <v>588</v>
      </c>
      <c r="CQ265">
        <v>15</v>
      </c>
      <c r="CR265" t="s">
        <v>2097</v>
      </c>
      <c r="CS265">
        <v>3</v>
      </c>
      <c r="CT265" t="s">
        <v>2098</v>
      </c>
      <c r="CU265">
        <v>105</v>
      </c>
      <c r="CV265" t="s">
        <v>2099</v>
      </c>
      <c r="CW265">
        <v>34</v>
      </c>
      <c r="CX265" t="s">
        <v>2100</v>
      </c>
      <c r="CY265">
        <v>-1</v>
      </c>
      <c r="CZ265">
        <v>-1</v>
      </c>
      <c r="DA265">
        <v>-1</v>
      </c>
      <c r="DB265">
        <v>-1</v>
      </c>
      <c r="DC265">
        <v>-1</v>
      </c>
      <c r="DD265">
        <v>0</v>
      </c>
    </row>
    <row r="266" spans="1:108" s="111" customFormat="1" ht="18" hidden="1" customHeight="1" outlineLevel="1">
      <c r="A266" s="190">
        <f t="shared" si="142"/>
        <v>0</v>
      </c>
      <c r="B266" s="114">
        <v>10</v>
      </c>
      <c r="C266" s="113">
        <v>5</v>
      </c>
      <c r="D266" s="113">
        <v>5</v>
      </c>
      <c r="E266" s="113"/>
      <c r="F266" s="115"/>
      <c r="G266" s="125" t="s">
        <v>533</v>
      </c>
      <c r="H266" s="133"/>
      <c r="I266" s="117"/>
      <c r="J266" s="113" t="s">
        <v>117</v>
      </c>
      <c r="K266" s="125" t="s">
        <v>344</v>
      </c>
      <c r="L266" s="113" t="s">
        <v>96</v>
      </c>
      <c r="M266" s="113"/>
      <c r="N266" s="113"/>
      <c r="O266" s="113">
        <v>1</v>
      </c>
      <c r="P266" s="118"/>
      <c r="Q266" s="119"/>
      <c r="R266" s="119"/>
      <c r="S266" s="119"/>
      <c r="T266" s="120">
        <f>(IF(L266&lt;&gt;"M",0, IF(J266="New Function", (IF(Q266&lt;&gt;"",Q266,0)*(IF(R266&lt;&gt;"",R266,1)*IF(S266&lt;&gt;"",S266,1))), IF(J266="Modified Function", (IF(Q266&lt;&gt;"",Q266,0)*(IF(R266&lt;&gt;"",R266,1)*IF(S266&lt;&gt;"",0.9*S266+0.1,1))), IF(J266="BCT Testing Function", (IF(Q266&lt;&gt;"",Q266,0)*(IF(R266&lt;&gt;"",R266,1)*0.05*IF(S266&lt;&gt;"",S266,1))), 0)))))</f>
        <v>0</v>
      </c>
      <c r="U266" s="121">
        <f>IF(L266&lt;&gt;"M",0,IF(M266=1,Z266+AA266+(AB266*0.2)+(AC266*0.3)+(AD266*0.1)+(AE266*0.5)+(AF266*0.1)+(ROUNDUP(AG266/5,0)*0.1)+(AH266*0.5)+AI266+AJ266+(AK266*0.5), IF(O266=1, AL266+(AM266*0.2)+(AN266*1)+(ROUNDUP(AO266/3,0)*0.1)+(AP266*0.5), (AQ266*1)+(AR266*0.3)+(AS266*0.1)+(ROUNDUP(AT266/3,0)*0.1)+(AU266*1)+(AV266*1)+(AW266*1)+(AX266*0.2)+(AY266*0.1)+(ROUNDUP(AZ266/3,0)*0.1)+(BA266*1)+(BB266*1)+(BC266*1))))</f>
        <v>5.6000000000000005</v>
      </c>
      <c r="V266" s="126">
        <f t="shared" si="178"/>
        <v>0.05</v>
      </c>
      <c r="W266" s="126">
        <f t="shared" si="179"/>
        <v>0.25</v>
      </c>
      <c r="X266" s="121">
        <f xml:space="preserve"> U266*IF(W266&lt;&gt;"",W266,1)</f>
        <v>1.4000000000000001</v>
      </c>
      <c r="Y266" s="122">
        <f>IF(L266&lt;&gt;"M",0,( IF(J266="New Function", IF(M266=1,X266/$M$5,IF(N266=1,X266/$N$5,IF(O266=1,X266/$O$5,0))) * IF(V266&lt;&gt;"",V266,1), IF(J266= "Modified Function", (0.9*IF(V266&lt;&gt;"",V266,1)  + 0.1) * IF(M266=1,X266/$M$6,IF(N266=1,X266/$N$6,IF(O266=1,X266/$O$6,0))), IF(J266= "BCT Testing Function", 0.05*IF(V266&lt;&gt;"",V266,1) * IF(M266=1,X266/$M$6,IF(N266=1,X266/$N$6,IF(O266=1,X266/$O$6,0))), 0) )
 ) ))</f>
        <v>0</v>
      </c>
      <c r="Z266" s="76"/>
      <c r="AA266" s="76"/>
      <c r="AB266" s="76"/>
      <c r="AC266" s="76"/>
      <c r="AD266" s="76"/>
      <c r="AE266" s="76"/>
      <c r="AF266" s="76"/>
      <c r="AG266" s="76"/>
      <c r="AH266" s="76"/>
      <c r="AI266" s="76"/>
      <c r="AJ266" s="76"/>
      <c r="AK266" s="76"/>
      <c r="AL266" s="76">
        <v>1</v>
      </c>
      <c r="AM266" s="76">
        <v>23</v>
      </c>
      <c r="AN266" s="76"/>
      <c r="AO266" s="76"/>
      <c r="AP266" s="76"/>
      <c r="AQ266" s="76"/>
      <c r="AR266" s="76"/>
      <c r="AS266" s="76"/>
      <c r="AT266" s="76"/>
      <c r="AU266" s="76"/>
      <c r="AV266" s="76"/>
      <c r="AW266" s="76"/>
      <c r="AX266" s="76"/>
      <c r="AY266" s="76"/>
      <c r="AZ266" s="76"/>
      <c r="BA266" s="76"/>
      <c r="BB266" s="76"/>
      <c r="BC266" s="76"/>
      <c r="BD266" s="123">
        <f>IF(J266="BCT Testing Function", 0, $Y266*$BD$9*20)</f>
        <v>0</v>
      </c>
      <c r="BE266" s="123">
        <f>IF(J266="BCT Testing Function", 0, $Y266*$BE$9*20)</f>
        <v>0</v>
      </c>
      <c r="BF266" s="123">
        <f>IF(J266="BCT Testing Function", $Y266*20, $Y266*$BF$9*20)</f>
        <v>0</v>
      </c>
      <c r="BG266" s="198"/>
      <c r="BH266" s="124"/>
      <c r="BI266" s="123">
        <f>BE266+BF266+BD266</f>
        <v>0</v>
      </c>
      <c r="BJ266" s="112" t="str">
        <f>B266&amp;IF(C266&lt;&gt;"",("."&amp;C266&amp;IF(D266&lt;&gt;"",("."&amp;D266&amp;IF(E266&lt;&gt;"",("."&amp;E266&amp;IF(F266&lt;&gt;"",("."&amp;F266),"")),"")),"")),"")&amp;" - " &amp;IF(K266&lt;&gt;"",K266&amp;" - ","")&amp;G266</f>
        <v>10.5.5 - LDOTPD0010 - Potential Deduction</v>
      </c>
      <c r="BK266" s="112" t="b">
        <f t="shared" si="180"/>
        <v>1</v>
      </c>
      <c r="BL266">
        <v>23</v>
      </c>
      <c r="BM266" t="s">
        <v>2101</v>
      </c>
      <c r="BN266">
        <v>16</v>
      </c>
      <c r="BO266" t="s">
        <v>2102</v>
      </c>
      <c r="BP266">
        <v>4</v>
      </c>
      <c r="BQ266" t="s">
        <v>2103</v>
      </c>
      <c r="BR266">
        <v>1</v>
      </c>
      <c r="BS266" t="s">
        <v>741</v>
      </c>
      <c r="BT266">
        <v>0</v>
      </c>
      <c r="BU266" t="s">
        <v>588</v>
      </c>
      <c r="BV266">
        <v>0</v>
      </c>
      <c r="BW266" t="s">
        <v>588</v>
      </c>
      <c r="BX266">
        <v>1</v>
      </c>
      <c r="BY266" t="s">
        <v>741</v>
      </c>
      <c r="BZ266">
        <v>24</v>
      </c>
      <c r="CA266" t="s">
        <v>2104</v>
      </c>
      <c r="CB266">
        <v>24</v>
      </c>
    </row>
    <row r="267" spans="1:108" s="111" customFormat="1" ht="18" hidden="1" customHeight="1" outlineLevel="1">
      <c r="A267" s="190">
        <f t="shared" si="142"/>
        <v>0</v>
      </c>
      <c r="B267" s="114">
        <v>10</v>
      </c>
      <c r="C267" s="113">
        <v>6</v>
      </c>
      <c r="D267" s="113"/>
      <c r="E267" s="113"/>
      <c r="F267" s="115"/>
      <c r="G267" s="125" t="s">
        <v>2105</v>
      </c>
      <c r="H267" s="133"/>
      <c r="I267" s="117"/>
      <c r="J267" s="113" t="s">
        <v>117</v>
      </c>
      <c r="K267" s="125" t="s">
        <v>293</v>
      </c>
      <c r="L267" s="113" t="s">
        <v>96</v>
      </c>
      <c r="M267" s="113">
        <v>1</v>
      </c>
      <c r="N267" s="113"/>
      <c r="O267" s="113"/>
      <c r="P267" s="118"/>
      <c r="Q267" s="119"/>
      <c r="R267" s="119"/>
      <c r="S267" s="119"/>
      <c r="T267" s="120">
        <f t="shared" si="170"/>
        <v>0</v>
      </c>
      <c r="U267" s="121">
        <f t="shared" si="171"/>
        <v>10.399999999999999</v>
      </c>
      <c r="V267" s="126">
        <f t="shared" si="178"/>
        <v>0.05</v>
      </c>
      <c r="W267" s="126">
        <f t="shared" si="179"/>
        <v>0.25</v>
      </c>
      <c r="X267" s="121">
        <f t="shared" si="176"/>
        <v>2.5999999999999996</v>
      </c>
      <c r="Y267" s="122">
        <f t="shared" si="172"/>
        <v>0</v>
      </c>
      <c r="Z267" s="76">
        <v>1</v>
      </c>
      <c r="AA267" s="76">
        <v>1</v>
      </c>
      <c r="AB267" s="76">
        <v>25</v>
      </c>
      <c r="AC267" s="76">
        <v>2</v>
      </c>
      <c r="AD267" s="76">
        <v>7</v>
      </c>
      <c r="AE267" s="76">
        <v>3</v>
      </c>
      <c r="AF267" s="76"/>
      <c r="AG267" s="76">
        <v>4</v>
      </c>
      <c r="AH267" s="76">
        <v>1</v>
      </c>
      <c r="AI267" s="76"/>
      <c r="AJ267" s="76"/>
      <c r="AK267" s="76"/>
      <c r="AL267" s="76"/>
      <c r="AM267" s="76"/>
      <c r="AN267" s="76"/>
      <c r="AO267" s="76"/>
      <c r="AP267" s="76"/>
      <c r="AQ267" s="76"/>
      <c r="AR267" s="76"/>
      <c r="AS267" s="76"/>
      <c r="AT267" s="76"/>
      <c r="AU267" s="76"/>
      <c r="AV267" s="76"/>
      <c r="AW267" s="76"/>
      <c r="AX267" s="76"/>
      <c r="AY267" s="76"/>
      <c r="AZ267" s="76"/>
      <c r="BA267" s="76"/>
      <c r="BB267" s="76"/>
      <c r="BC267" s="76"/>
      <c r="BD267" s="123">
        <f t="shared" si="173"/>
        <v>0</v>
      </c>
      <c r="BE267" s="123">
        <f t="shared" si="174"/>
        <v>0</v>
      </c>
      <c r="BF267" s="123">
        <f t="shared" si="175"/>
        <v>0</v>
      </c>
      <c r="BG267" s="198"/>
      <c r="BH267" s="124"/>
      <c r="BI267" s="123">
        <f t="shared" si="177"/>
        <v>0</v>
      </c>
      <c r="BJ267" s="112" t="str">
        <f t="shared" si="144"/>
        <v>10.6 - WDOTPD0070 - Leave - Deduction : Export text file to SAP</v>
      </c>
      <c r="BK267" s="112" t="b">
        <f t="shared" si="180"/>
        <v>1</v>
      </c>
      <c r="BL267">
        <v>26</v>
      </c>
      <c r="BM267" t="s">
        <v>2106</v>
      </c>
      <c r="BN267">
        <v>19</v>
      </c>
      <c r="BO267" t="s">
        <v>2107</v>
      </c>
      <c r="BP267">
        <v>3</v>
      </c>
      <c r="BQ267" t="s">
        <v>2030</v>
      </c>
      <c r="BR267">
        <v>3</v>
      </c>
      <c r="BS267" t="s">
        <v>2108</v>
      </c>
      <c r="BT267">
        <v>1</v>
      </c>
      <c r="BU267" t="s">
        <v>2109</v>
      </c>
      <c r="BV267">
        <v>1</v>
      </c>
      <c r="BW267" t="s">
        <v>1550</v>
      </c>
      <c r="BX267">
        <v>3</v>
      </c>
      <c r="BY267" t="s">
        <v>2108</v>
      </c>
      <c r="BZ267">
        <v>27</v>
      </c>
      <c r="CA267" t="s">
        <v>2110</v>
      </c>
      <c r="CB267">
        <v>31</v>
      </c>
      <c r="CC267">
        <v>7</v>
      </c>
      <c r="CD267" t="s">
        <v>1415</v>
      </c>
      <c r="CE267">
        <v>4</v>
      </c>
      <c r="CF267" t="s">
        <v>2008</v>
      </c>
      <c r="CG267">
        <v>0</v>
      </c>
      <c r="CH267" t="s">
        <v>588</v>
      </c>
      <c r="CI267">
        <v>-1</v>
      </c>
      <c r="CJ267">
        <v>-1</v>
      </c>
      <c r="CK267">
        <v>3</v>
      </c>
      <c r="CL267" t="s">
        <v>2009</v>
      </c>
      <c r="CM267">
        <v>0</v>
      </c>
      <c r="CN267" t="s">
        <v>588</v>
      </c>
      <c r="CO267">
        <v>5</v>
      </c>
      <c r="CP267" t="s">
        <v>2010</v>
      </c>
      <c r="CQ267">
        <v>4</v>
      </c>
      <c r="CR267" t="s">
        <v>2011</v>
      </c>
      <c r="CS267">
        <v>3</v>
      </c>
      <c r="CT267" t="s">
        <v>1419</v>
      </c>
      <c r="CU267">
        <v>19</v>
      </c>
      <c r="CV267" t="s">
        <v>2111</v>
      </c>
      <c r="CW267">
        <v>25</v>
      </c>
      <c r="CX267" t="s">
        <v>2112</v>
      </c>
      <c r="CY267">
        <v>-1</v>
      </c>
      <c r="CZ267">
        <v>-1</v>
      </c>
      <c r="DA267">
        <v>-1</v>
      </c>
      <c r="DB267">
        <v>-1</v>
      </c>
      <c r="DC267">
        <v>-1</v>
      </c>
      <c r="DD267">
        <v>0</v>
      </c>
    </row>
    <row r="268" spans="1:108" s="111" customFormat="1" ht="18" hidden="1" customHeight="1" outlineLevel="1">
      <c r="A268" s="190">
        <f t="shared" si="142"/>
        <v>0</v>
      </c>
      <c r="B268" s="114">
        <v>10</v>
      </c>
      <c r="C268" s="113">
        <v>7</v>
      </c>
      <c r="D268" s="113"/>
      <c r="E268" s="113"/>
      <c r="F268" s="115"/>
      <c r="G268" s="125" t="s">
        <v>2113</v>
      </c>
      <c r="H268" s="133"/>
      <c r="I268" s="117"/>
      <c r="J268" s="113" t="s">
        <v>117</v>
      </c>
      <c r="K268" s="125" t="s">
        <v>294</v>
      </c>
      <c r="L268" s="113" t="s">
        <v>96</v>
      </c>
      <c r="M268" s="113">
        <v>1</v>
      </c>
      <c r="N268" s="113"/>
      <c r="O268" s="113"/>
      <c r="P268" s="118"/>
      <c r="Q268" s="119"/>
      <c r="R268" s="119"/>
      <c r="S268" s="119"/>
      <c r="T268" s="120">
        <f t="shared" si="170"/>
        <v>0</v>
      </c>
      <c r="U268" s="121">
        <f t="shared" si="171"/>
        <v>18.299999999999997</v>
      </c>
      <c r="V268" s="126"/>
      <c r="W268" s="126"/>
      <c r="X268" s="121">
        <f t="shared" si="176"/>
        <v>18.299999999999997</v>
      </c>
      <c r="Y268" s="122">
        <f t="shared" si="172"/>
        <v>0</v>
      </c>
      <c r="Z268" s="76">
        <v>1</v>
      </c>
      <c r="AA268" s="76">
        <v>1</v>
      </c>
      <c r="AB268" s="76">
        <v>8</v>
      </c>
      <c r="AC268" s="76">
        <v>5</v>
      </c>
      <c r="AD268" s="76"/>
      <c r="AE268" s="76">
        <v>6</v>
      </c>
      <c r="AF268" s="76"/>
      <c r="AG268" s="76">
        <v>6</v>
      </c>
      <c r="AH268" s="76">
        <v>20</v>
      </c>
      <c r="AI268" s="76"/>
      <c r="AJ268" s="76"/>
      <c r="AK268" s="76"/>
      <c r="AL268" s="76"/>
      <c r="AM268" s="76"/>
      <c r="AN268" s="76"/>
      <c r="AO268" s="76"/>
      <c r="AP268" s="76"/>
      <c r="AQ268" s="76"/>
      <c r="AR268" s="76"/>
      <c r="AS268" s="76"/>
      <c r="AT268" s="76"/>
      <c r="AU268" s="76"/>
      <c r="AV268" s="76"/>
      <c r="AW268" s="76"/>
      <c r="AX268" s="76"/>
      <c r="AY268" s="76"/>
      <c r="AZ268" s="76"/>
      <c r="BA268" s="76"/>
      <c r="BB268" s="76"/>
      <c r="BC268" s="76"/>
      <c r="BD268" s="123">
        <f t="shared" si="173"/>
        <v>0</v>
      </c>
      <c r="BE268" s="123">
        <f t="shared" si="174"/>
        <v>0</v>
      </c>
      <c r="BF268" s="123">
        <f t="shared" si="175"/>
        <v>0</v>
      </c>
      <c r="BG268" s="198"/>
      <c r="BH268" s="124"/>
      <c r="BI268" s="123">
        <f t="shared" si="177"/>
        <v>0</v>
      </c>
      <c r="BJ268" s="112" t="str">
        <f t="shared" si="144"/>
        <v>10.7 - WDOTPA0010 - Create Annual Planned Leave</v>
      </c>
      <c r="BK268" s="112"/>
      <c r="BL268">
        <v>9</v>
      </c>
      <c r="BM268" t="s">
        <v>2114</v>
      </c>
      <c r="BN268">
        <v>10</v>
      </c>
      <c r="BO268" t="s">
        <v>2115</v>
      </c>
      <c r="BP268">
        <v>1</v>
      </c>
      <c r="BQ268" t="s">
        <v>775</v>
      </c>
      <c r="BR268">
        <v>2</v>
      </c>
      <c r="BS268" t="s">
        <v>2116</v>
      </c>
      <c r="BT268">
        <v>2</v>
      </c>
      <c r="BU268" t="s">
        <v>2117</v>
      </c>
      <c r="BV268">
        <v>3</v>
      </c>
      <c r="BW268" t="s">
        <v>2118</v>
      </c>
      <c r="BX268">
        <v>6</v>
      </c>
      <c r="BY268" t="s">
        <v>2119</v>
      </c>
      <c r="BZ268">
        <v>11</v>
      </c>
      <c r="CA268" t="s">
        <v>2120</v>
      </c>
      <c r="CB268">
        <v>16</v>
      </c>
      <c r="CC268">
        <v>0</v>
      </c>
      <c r="CD268" t="s">
        <v>588</v>
      </c>
      <c r="CE268">
        <v>1</v>
      </c>
      <c r="CF268" t="s">
        <v>1659</v>
      </c>
      <c r="CG268">
        <v>0</v>
      </c>
      <c r="CH268" t="s">
        <v>588</v>
      </c>
      <c r="CI268">
        <v>-1</v>
      </c>
      <c r="CJ268">
        <v>-1</v>
      </c>
      <c r="CK268">
        <v>0</v>
      </c>
      <c r="CL268" t="s">
        <v>588</v>
      </c>
      <c r="CM268">
        <v>0</v>
      </c>
      <c r="CN268" t="s">
        <v>588</v>
      </c>
      <c r="CO268">
        <v>2</v>
      </c>
      <c r="CP268" t="s">
        <v>876</v>
      </c>
      <c r="CQ268">
        <v>6</v>
      </c>
      <c r="CR268" t="s">
        <v>2121</v>
      </c>
      <c r="CS268">
        <v>6</v>
      </c>
      <c r="CT268" t="s">
        <v>2122</v>
      </c>
      <c r="CU268">
        <v>38</v>
      </c>
      <c r="CV268" t="s">
        <v>2123</v>
      </c>
      <c r="CW268">
        <v>20</v>
      </c>
      <c r="CX268" t="s">
        <v>2124</v>
      </c>
      <c r="CY268">
        <v>-1</v>
      </c>
      <c r="CZ268">
        <v>-1</v>
      </c>
      <c r="DA268">
        <v>-1</v>
      </c>
      <c r="DB268">
        <v>-1</v>
      </c>
      <c r="DC268">
        <v>-1</v>
      </c>
      <c r="DD268">
        <v>0</v>
      </c>
    </row>
    <row r="269" spans="1:108" s="111" customFormat="1" ht="18" hidden="1" customHeight="1" outlineLevel="1">
      <c r="A269" s="190">
        <f t="shared" si="142"/>
        <v>0</v>
      </c>
      <c r="B269" s="114">
        <v>10</v>
      </c>
      <c r="C269" s="113">
        <v>7</v>
      </c>
      <c r="D269" s="113">
        <v>1</v>
      </c>
      <c r="E269" s="113"/>
      <c r="F269" s="115"/>
      <c r="G269" s="125" t="s">
        <v>478</v>
      </c>
      <c r="H269" s="133"/>
      <c r="I269" s="117"/>
      <c r="J269" s="113" t="s">
        <v>117</v>
      </c>
      <c r="K269" s="125" t="s">
        <v>295</v>
      </c>
      <c r="L269" s="113" t="s">
        <v>96</v>
      </c>
      <c r="M269" s="113">
        <v>1</v>
      </c>
      <c r="N269" s="113"/>
      <c r="O269" s="113"/>
      <c r="P269" s="118"/>
      <c r="Q269" s="119"/>
      <c r="R269" s="119"/>
      <c r="S269" s="119"/>
      <c r="T269" s="120">
        <f>(IF(L269&lt;&gt;"M",0, IF(J269="New Function", (IF(Q269&lt;&gt;"",Q269,0)*(IF(R269&lt;&gt;"",R269,1)*IF(S269&lt;&gt;"",S269,1))), IF(J269="Modified Function", (IF(Q269&lt;&gt;"",Q269,0)*(IF(R269&lt;&gt;"",R269,1)*IF(S269&lt;&gt;"",0.9*S269+0.1,1))), IF(J269="BCT Testing Function", (IF(Q269&lt;&gt;"",Q269,0)*(IF(R269&lt;&gt;"",R269,1)*0.05*IF(S269&lt;&gt;"",S269,1))), 0)))))</f>
        <v>0</v>
      </c>
      <c r="U269" s="121">
        <f t="shared" si="171"/>
        <v>6.2999999999999989</v>
      </c>
      <c r="V269" s="126">
        <f t="shared" ref="V269:V270" si="181">$V$10</f>
        <v>0.05</v>
      </c>
      <c r="W269" s="126">
        <f t="shared" ref="W269:W270" si="182">$W$10</f>
        <v>0.25</v>
      </c>
      <c r="X269" s="121">
        <f xml:space="preserve"> U269*IF(W269&lt;&gt;"",W269,1)</f>
        <v>1.5749999999999997</v>
      </c>
      <c r="Y269" s="122">
        <f t="shared" si="172"/>
        <v>0</v>
      </c>
      <c r="Z269" s="76">
        <v>1</v>
      </c>
      <c r="AA269" s="76">
        <v>1</v>
      </c>
      <c r="AB269" s="76">
        <v>13</v>
      </c>
      <c r="AC269" s="76">
        <v>2</v>
      </c>
      <c r="AD269" s="76"/>
      <c r="AE269" s="76">
        <v>1</v>
      </c>
      <c r="AF269" s="76"/>
      <c r="AG269" s="76">
        <v>3</v>
      </c>
      <c r="AH269" s="76">
        <v>1</v>
      </c>
      <c r="AI269" s="76"/>
      <c r="AJ269" s="76"/>
      <c r="AK269" s="76"/>
      <c r="AL269" s="76"/>
      <c r="AM269" s="76"/>
      <c r="AN269" s="76"/>
      <c r="AO269" s="76"/>
      <c r="AP269" s="76"/>
      <c r="AQ269" s="76"/>
      <c r="AR269" s="76"/>
      <c r="AS269" s="76"/>
      <c r="AT269" s="76"/>
      <c r="AU269" s="76"/>
      <c r="AV269" s="76"/>
      <c r="AW269" s="76"/>
      <c r="AX269" s="76"/>
      <c r="AY269" s="76"/>
      <c r="AZ269" s="76"/>
      <c r="BA269" s="76"/>
      <c r="BB269" s="76"/>
      <c r="BC269" s="76"/>
      <c r="BD269" s="123">
        <f t="shared" si="173"/>
        <v>0</v>
      </c>
      <c r="BE269" s="123">
        <f t="shared" si="174"/>
        <v>0</v>
      </c>
      <c r="BF269" s="123">
        <f t="shared" si="175"/>
        <v>0</v>
      </c>
      <c r="BG269" s="198"/>
      <c r="BH269" s="124"/>
      <c r="BI269" s="123">
        <f>BE269+BF269+BD269</f>
        <v>0</v>
      </c>
      <c r="BJ269" s="112" t="str">
        <f t="shared" si="144"/>
        <v>10.7.1 - WDOTPA0011 - Import Data for Annual Leave</v>
      </c>
      <c r="BK269" s="112" t="b">
        <f t="shared" ref="BK269:BK270" si="183">ISNUMBER(SEARCH("FN_HOLIDAY",BO269))</f>
        <v>1</v>
      </c>
      <c r="BL269">
        <v>14</v>
      </c>
      <c r="BM269" t="s">
        <v>2125</v>
      </c>
      <c r="BN269">
        <v>3</v>
      </c>
      <c r="BO269" t="s">
        <v>2126</v>
      </c>
      <c r="BP269">
        <v>0</v>
      </c>
      <c r="BQ269" t="s">
        <v>588</v>
      </c>
      <c r="BR269">
        <v>3</v>
      </c>
      <c r="BS269" t="s">
        <v>2127</v>
      </c>
      <c r="BT269">
        <v>3</v>
      </c>
      <c r="BU269" t="s">
        <v>2127</v>
      </c>
      <c r="BV269">
        <v>0</v>
      </c>
      <c r="BW269" t="s">
        <v>588</v>
      </c>
      <c r="BX269">
        <v>3</v>
      </c>
      <c r="BY269" t="s">
        <v>2127</v>
      </c>
      <c r="BZ269">
        <v>14</v>
      </c>
      <c r="CA269" t="s">
        <v>2125</v>
      </c>
      <c r="CB269">
        <v>20</v>
      </c>
      <c r="CC269">
        <v>0</v>
      </c>
      <c r="CD269" t="s">
        <v>588</v>
      </c>
      <c r="CE269">
        <v>0</v>
      </c>
      <c r="CF269" t="s">
        <v>588</v>
      </c>
      <c r="CG269">
        <v>0</v>
      </c>
      <c r="CH269" t="s">
        <v>588</v>
      </c>
      <c r="CI269">
        <v>-1</v>
      </c>
      <c r="CJ269">
        <v>-1</v>
      </c>
      <c r="CK269">
        <v>0</v>
      </c>
      <c r="CL269" t="s">
        <v>588</v>
      </c>
      <c r="CM269">
        <v>0</v>
      </c>
      <c r="CN269" t="s">
        <v>588</v>
      </c>
      <c r="CO269">
        <v>0</v>
      </c>
      <c r="CP269" t="s">
        <v>588</v>
      </c>
      <c r="CQ269">
        <v>3</v>
      </c>
      <c r="CR269" t="s">
        <v>2128</v>
      </c>
      <c r="CS269">
        <v>1</v>
      </c>
      <c r="CT269" t="s">
        <v>2129</v>
      </c>
      <c r="CU269">
        <v>8</v>
      </c>
      <c r="CV269" t="s">
        <v>2130</v>
      </c>
      <c r="CW269">
        <v>5</v>
      </c>
      <c r="CX269" t="s">
        <v>2131</v>
      </c>
      <c r="CY269">
        <v>-1</v>
      </c>
      <c r="CZ269">
        <v>-1</v>
      </c>
      <c r="DA269">
        <v>-1</v>
      </c>
      <c r="DB269">
        <v>-1</v>
      </c>
      <c r="DC269">
        <v>-1</v>
      </c>
      <c r="DD269">
        <v>0</v>
      </c>
    </row>
    <row r="270" spans="1:108" s="111" customFormat="1" ht="18" hidden="1" customHeight="1" outlineLevel="1">
      <c r="A270" s="190">
        <f t="shared" si="142"/>
        <v>0</v>
      </c>
      <c r="B270" s="114">
        <v>10</v>
      </c>
      <c r="C270" s="113">
        <v>7</v>
      </c>
      <c r="D270" s="113">
        <v>2</v>
      </c>
      <c r="E270" s="113"/>
      <c r="F270" s="115"/>
      <c r="G270" s="125" t="s">
        <v>479</v>
      </c>
      <c r="H270" s="133"/>
      <c r="I270" s="117"/>
      <c r="J270" s="113" t="s">
        <v>117</v>
      </c>
      <c r="K270" s="125" t="s">
        <v>296</v>
      </c>
      <c r="L270" s="113" t="s">
        <v>96</v>
      </c>
      <c r="M270" s="113">
        <v>1</v>
      </c>
      <c r="N270" s="113"/>
      <c r="O270" s="113"/>
      <c r="P270" s="118"/>
      <c r="Q270" s="119"/>
      <c r="R270" s="119"/>
      <c r="S270" s="119"/>
      <c r="T270" s="120">
        <f>(IF(L270&lt;&gt;"M",0, IF(J270="New Function", (IF(Q270&lt;&gt;"",Q270,0)*(IF(R270&lt;&gt;"",R270,1)*IF(S270&lt;&gt;"",S270,1))), IF(J270="Modified Function", (IF(Q270&lt;&gt;"",Q270,0)*(IF(R270&lt;&gt;"",R270,1)*IF(S270&lt;&gt;"",0.9*S270+0.1,1))), IF(J270="BCT Testing Function", (IF(Q270&lt;&gt;"",Q270,0)*(IF(R270&lt;&gt;"",R270,1)*0.05*IF(S270&lt;&gt;"",S270,1))), 0)))))</f>
        <v>0</v>
      </c>
      <c r="U270" s="121">
        <f t="shared" si="171"/>
        <v>4.1000000000000005</v>
      </c>
      <c r="V270" s="126">
        <f t="shared" si="181"/>
        <v>0.05</v>
      </c>
      <c r="W270" s="126">
        <f t="shared" si="182"/>
        <v>0.25</v>
      </c>
      <c r="X270" s="121">
        <f xml:space="preserve"> U270*IF(W270&lt;&gt;"",W270,1)</f>
        <v>1.0250000000000001</v>
      </c>
      <c r="Y270" s="122">
        <f t="shared" si="172"/>
        <v>0</v>
      </c>
      <c r="Z270" s="76">
        <v>1</v>
      </c>
      <c r="AA270" s="76">
        <v>1</v>
      </c>
      <c r="AB270" s="76">
        <v>7</v>
      </c>
      <c r="AC270" s="76"/>
      <c r="AD270" s="76"/>
      <c r="AE270" s="76"/>
      <c r="AF270" s="76"/>
      <c r="AG270" s="76">
        <v>8</v>
      </c>
      <c r="AH270" s="76">
        <v>1</v>
      </c>
      <c r="AI270" s="76"/>
      <c r="AJ270" s="76"/>
      <c r="AK270" s="76"/>
      <c r="AL270" s="76"/>
      <c r="AM270" s="76"/>
      <c r="AN270" s="76"/>
      <c r="AO270" s="76"/>
      <c r="AP270" s="76"/>
      <c r="AQ270" s="76"/>
      <c r="AR270" s="76"/>
      <c r="AS270" s="76"/>
      <c r="AT270" s="76"/>
      <c r="AU270" s="76"/>
      <c r="AV270" s="76"/>
      <c r="AW270" s="76"/>
      <c r="AX270" s="76"/>
      <c r="AY270" s="76"/>
      <c r="AZ270" s="76"/>
      <c r="BA270" s="76"/>
      <c r="BB270" s="76"/>
      <c r="BC270" s="76"/>
      <c r="BD270" s="123">
        <f t="shared" si="173"/>
        <v>0</v>
      </c>
      <c r="BE270" s="123">
        <f t="shared" si="174"/>
        <v>0</v>
      </c>
      <c r="BF270" s="123">
        <f t="shared" si="175"/>
        <v>0</v>
      </c>
      <c r="BG270" s="198"/>
      <c r="BH270" s="124"/>
      <c r="BI270" s="123">
        <f>BE270+BF270+BD270</f>
        <v>0</v>
      </c>
      <c r="BJ270" s="112" t="str">
        <f t="shared" si="144"/>
        <v>10.7.2 - WDOTPA0012 - Plan Leave</v>
      </c>
      <c r="BK270" s="112" t="b">
        <f t="shared" si="183"/>
        <v>1</v>
      </c>
      <c r="BL270">
        <v>8</v>
      </c>
      <c r="BM270" t="s">
        <v>2132</v>
      </c>
      <c r="BN270">
        <v>2</v>
      </c>
      <c r="BO270" t="s">
        <v>2133</v>
      </c>
      <c r="BP270">
        <v>0</v>
      </c>
      <c r="BQ270" t="s">
        <v>588</v>
      </c>
      <c r="BR270">
        <v>1</v>
      </c>
      <c r="BS270" t="s">
        <v>2134</v>
      </c>
      <c r="BT270">
        <v>0</v>
      </c>
      <c r="BU270" t="s">
        <v>588</v>
      </c>
      <c r="BV270">
        <v>1</v>
      </c>
      <c r="BW270" t="s">
        <v>2134</v>
      </c>
      <c r="BX270">
        <v>1</v>
      </c>
      <c r="BY270" t="s">
        <v>2134</v>
      </c>
      <c r="BZ270">
        <v>8</v>
      </c>
      <c r="CA270" t="s">
        <v>2132</v>
      </c>
      <c r="CB270">
        <v>10</v>
      </c>
      <c r="CC270">
        <v>0</v>
      </c>
      <c r="CD270" t="s">
        <v>588</v>
      </c>
      <c r="CE270">
        <v>2</v>
      </c>
      <c r="CF270" t="s">
        <v>2135</v>
      </c>
      <c r="CG270">
        <v>0</v>
      </c>
      <c r="CH270" t="s">
        <v>588</v>
      </c>
      <c r="CI270">
        <v>-1</v>
      </c>
      <c r="CJ270">
        <v>-1</v>
      </c>
      <c r="CK270">
        <v>0</v>
      </c>
      <c r="CL270" t="s">
        <v>588</v>
      </c>
      <c r="CM270">
        <v>0</v>
      </c>
      <c r="CN270" t="s">
        <v>588</v>
      </c>
      <c r="CO270">
        <v>0</v>
      </c>
      <c r="CP270" t="s">
        <v>588</v>
      </c>
      <c r="CQ270">
        <v>8</v>
      </c>
      <c r="CR270" t="s">
        <v>2136</v>
      </c>
      <c r="CS270">
        <v>0</v>
      </c>
      <c r="CT270" t="s">
        <v>588</v>
      </c>
      <c r="CU270">
        <v>13</v>
      </c>
      <c r="CV270" t="s">
        <v>2137</v>
      </c>
      <c r="CW270">
        <v>15</v>
      </c>
      <c r="CX270" t="s">
        <v>2138</v>
      </c>
      <c r="CY270">
        <v>-1</v>
      </c>
      <c r="CZ270">
        <v>-1</v>
      </c>
      <c r="DA270">
        <v>-1</v>
      </c>
      <c r="DB270">
        <v>-1</v>
      </c>
      <c r="DC270">
        <v>-1</v>
      </c>
      <c r="DD270">
        <v>0</v>
      </c>
    </row>
    <row r="271" spans="1:108" s="111" customFormat="1" ht="18" hidden="1" customHeight="1" outlineLevel="1">
      <c r="A271" s="190">
        <f t="shared" si="142"/>
        <v>0</v>
      </c>
      <c r="B271" s="114">
        <v>10</v>
      </c>
      <c r="C271" s="113">
        <v>7</v>
      </c>
      <c r="D271" s="113">
        <v>3</v>
      </c>
      <c r="E271" s="113"/>
      <c r="F271" s="115"/>
      <c r="G271" s="125" t="s">
        <v>480</v>
      </c>
      <c r="H271" s="133"/>
      <c r="I271" s="117"/>
      <c r="J271" s="113" t="s">
        <v>117</v>
      </c>
      <c r="K271" s="125" t="s">
        <v>297</v>
      </c>
      <c r="L271" s="113" t="s">
        <v>96</v>
      </c>
      <c r="M271" s="113">
        <v>1</v>
      </c>
      <c r="N271" s="113"/>
      <c r="O271" s="113"/>
      <c r="P271" s="118"/>
      <c r="Q271" s="119"/>
      <c r="R271" s="119"/>
      <c r="S271" s="119"/>
      <c r="T271" s="120">
        <f>(IF(L271&lt;&gt;"M",0, IF(J271="New Function", (IF(Q271&lt;&gt;"",Q271,0)*(IF(R271&lt;&gt;"",R271,1)*IF(S271&lt;&gt;"",S271,1))), IF(J271="Modified Function", (IF(Q271&lt;&gt;"",Q271,0)*(IF(R271&lt;&gt;"",R271,1)*IF(S271&lt;&gt;"",0.9*S271+0.1,1))), IF(J271="BCT Testing Function", (IF(Q271&lt;&gt;"",Q271,0)*(IF(R271&lt;&gt;"",R271,1)*0.05*IF(S271&lt;&gt;"",S271,1))), 0)))))</f>
        <v>0</v>
      </c>
      <c r="U271" s="121">
        <f t="shared" si="171"/>
        <v>5.2</v>
      </c>
      <c r="V271" s="126"/>
      <c r="W271" s="126"/>
      <c r="X271" s="121">
        <f xml:space="preserve"> U271*IF(W271&lt;&gt;"",W271,1)</f>
        <v>5.2</v>
      </c>
      <c r="Y271" s="122">
        <f t="shared" si="172"/>
        <v>0</v>
      </c>
      <c r="Z271" s="76">
        <v>1</v>
      </c>
      <c r="AA271" s="76"/>
      <c r="AB271" s="76">
        <v>6</v>
      </c>
      <c r="AC271" s="76"/>
      <c r="AD271" s="76"/>
      <c r="AE271" s="76">
        <v>1</v>
      </c>
      <c r="AF271" s="76"/>
      <c r="AG271" s="76"/>
      <c r="AH271" s="76">
        <v>5</v>
      </c>
      <c r="AI271" s="76"/>
      <c r="AJ271" s="76"/>
      <c r="AK271" s="76"/>
      <c r="AL271" s="76"/>
      <c r="AM271" s="76"/>
      <c r="AN271" s="76"/>
      <c r="AO271" s="76"/>
      <c r="AP271" s="76"/>
      <c r="AQ271" s="76"/>
      <c r="AR271" s="76"/>
      <c r="AS271" s="76"/>
      <c r="AT271" s="76"/>
      <c r="AU271" s="76"/>
      <c r="AV271" s="76"/>
      <c r="AW271" s="76"/>
      <c r="AX271" s="76"/>
      <c r="AY271" s="76"/>
      <c r="AZ271" s="76"/>
      <c r="BA271" s="76"/>
      <c r="BB271" s="76"/>
      <c r="BC271" s="76"/>
      <c r="BD271" s="123">
        <f t="shared" si="173"/>
        <v>0</v>
      </c>
      <c r="BE271" s="123">
        <f t="shared" si="174"/>
        <v>0</v>
      </c>
      <c r="BF271" s="123">
        <f t="shared" si="175"/>
        <v>0</v>
      </c>
      <c r="BG271" s="198"/>
      <c r="BH271" s="124"/>
      <c r="BI271" s="123">
        <f>BE271+BF271+BD271</f>
        <v>0</v>
      </c>
      <c r="BJ271" s="112" t="str">
        <f t="shared" si="144"/>
        <v>10.7.3 - WDOTPA0013 - Check Completeness</v>
      </c>
      <c r="BK271" s="112"/>
      <c r="BL271">
        <v>7</v>
      </c>
      <c r="BM271" t="s">
        <v>2139</v>
      </c>
      <c r="BN271">
        <v>1</v>
      </c>
      <c r="BO271" t="s">
        <v>2140</v>
      </c>
      <c r="BP271">
        <v>0</v>
      </c>
      <c r="BQ271" t="s">
        <v>588</v>
      </c>
      <c r="BR271">
        <v>0</v>
      </c>
      <c r="BS271" t="s">
        <v>588</v>
      </c>
      <c r="BT271">
        <v>0</v>
      </c>
      <c r="BU271" t="s">
        <v>588</v>
      </c>
      <c r="BV271">
        <v>0</v>
      </c>
      <c r="BW271" t="s">
        <v>588</v>
      </c>
      <c r="BX271">
        <v>0</v>
      </c>
      <c r="BY271" t="s">
        <v>588</v>
      </c>
      <c r="BZ271">
        <v>7</v>
      </c>
      <c r="CA271" t="s">
        <v>2139</v>
      </c>
      <c r="CB271">
        <v>7</v>
      </c>
      <c r="CC271">
        <v>0</v>
      </c>
      <c r="CD271" t="s">
        <v>588</v>
      </c>
      <c r="CE271">
        <v>0</v>
      </c>
      <c r="CF271" t="s">
        <v>588</v>
      </c>
      <c r="CG271">
        <v>0</v>
      </c>
      <c r="CH271" t="s">
        <v>588</v>
      </c>
      <c r="CI271">
        <v>-1</v>
      </c>
      <c r="CJ271">
        <v>-1</v>
      </c>
      <c r="CK271">
        <v>0</v>
      </c>
      <c r="CL271" t="s">
        <v>588</v>
      </c>
      <c r="CM271">
        <v>0</v>
      </c>
      <c r="CN271" t="s">
        <v>588</v>
      </c>
      <c r="CO271">
        <v>0</v>
      </c>
      <c r="CP271" t="s">
        <v>588</v>
      </c>
      <c r="CQ271">
        <v>0</v>
      </c>
      <c r="CR271" t="s">
        <v>588</v>
      </c>
      <c r="CS271">
        <v>1</v>
      </c>
      <c r="CT271" t="s">
        <v>2141</v>
      </c>
      <c r="CU271">
        <v>3</v>
      </c>
      <c r="CV271" t="s">
        <v>2142</v>
      </c>
      <c r="CW271">
        <v>5</v>
      </c>
      <c r="CX271" t="s">
        <v>2143</v>
      </c>
      <c r="CY271">
        <v>-1</v>
      </c>
      <c r="CZ271">
        <v>-1</v>
      </c>
      <c r="DA271">
        <v>-1</v>
      </c>
      <c r="DB271">
        <v>-1</v>
      </c>
      <c r="DC271">
        <v>-1</v>
      </c>
      <c r="DD271">
        <v>0</v>
      </c>
    </row>
    <row r="272" spans="1:108" s="111" customFormat="1" ht="18" hidden="1" customHeight="1" outlineLevel="1">
      <c r="A272" s="190">
        <f t="shared" ref="A272:A339" si="184">BI272</f>
        <v>0</v>
      </c>
      <c r="B272" s="114">
        <v>10</v>
      </c>
      <c r="C272" s="113">
        <v>7</v>
      </c>
      <c r="D272" s="113">
        <v>4</v>
      </c>
      <c r="E272" s="113"/>
      <c r="F272" s="115"/>
      <c r="G272" s="125" t="s">
        <v>481</v>
      </c>
      <c r="H272" s="133"/>
      <c r="I272" s="117"/>
      <c r="J272" s="113" t="s">
        <v>117</v>
      </c>
      <c r="K272" s="125" t="s">
        <v>298</v>
      </c>
      <c r="L272" s="113" t="s">
        <v>96</v>
      </c>
      <c r="M272" s="113">
        <v>1</v>
      </c>
      <c r="N272" s="113"/>
      <c r="O272" s="113"/>
      <c r="P272" s="118"/>
      <c r="Q272" s="119"/>
      <c r="R272" s="119"/>
      <c r="S272" s="119"/>
      <c r="T272" s="120">
        <f>(IF(L272&lt;&gt;"M",0, IF(J272="New Function", (IF(Q272&lt;&gt;"",Q272,0)*(IF(R272&lt;&gt;"",R272,1)*IF(S272&lt;&gt;"",S272,1))), IF(J272="Modified Function", (IF(Q272&lt;&gt;"",Q272,0)*(IF(R272&lt;&gt;"",R272,1)*IF(S272&lt;&gt;"",0.9*S272+0.1,1))), IF(J272="BCT Testing Function", (IF(Q272&lt;&gt;"",Q272,0)*(IF(R272&lt;&gt;"",R272,1)*0.05*IF(S272&lt;&gt;"",S272,1))), 0)))))</f>
        <v>0</v>
      </c>
      <c r="U272" s="121">
        <f t="shared" si="171"/>
        <v>4.5999999999999996</v>
      </c>
      <c r="V272" s="126"/>
      <c r="W272" s="126"/>
      <c r="X272" s="121">
        <f xml:space="preserve"> U272*IF(W272&lt;&gt;"",W272,1)</f>
        <v>4.5999999999999996</v>
      </c>
      <c r="Y272" s="122">
        <f t="shared" si="172"/>
        <v>0</v>
      </c>
      <c r="Z272" s="76">
        <v>1</v>
      </c>
      <c r="AA272" s="76"/>
      <c r="AB272" s="76"/>
      <c r="AC272" s="76"/>
      <c r="AD272" s="76"/>
      <c r="AE272" s="76">
        <v>1</v>
      </c>
      <c r="AF272" s="76"/>
      <c r="AG272" s="76">
        <v>4</v>
      </c>
      <c r="AH272" s="76">
        <v>6</v>
      </c>
      <c r="AI272" s="76"/>
      <c r="AJ272" s="76"/>
      <c r="AK272" s="76"/>
      <c r="AL272" s="76"/>
      <c r="AM272" s="76"/>
      <c r="AN272" s="76"/>
      <c r="AO272" s="76"/>
      <c r="AP272" s="76"/>
      <c r="AQ272" s="76"/>
      <c r="AR272" s="76"/>
      <c r="AS272" s="76"/>
      <c r="AT272" s="76"/>
      <c r="AU272" s="76"/>
      <c r="AV272" s="76"/>
      <c r="AW272" s="76"/>
      <c r="AX272" s="76"/>
      <c r="AY272" s="76"/>
      <c r="AZ272" s="76"/>
      <c r="BA272" s="76"/>
      <c r="BB272" s="76"/>
      <c r="BC272" s="76"/>
      <c r="BD272" s="123">
        <f t="shared" si="173"/>
        <v>0</v>
      </c>
      <c r="BE272" s="123">
        <f t="shared" si="174"/>
        <v>0</v>
      </c>
      <c r="BF272" s="123">
        <f t="shared" si="175"/>
        <v>0</v>
      </c>
      <c r="BG272" s="198"/>
      <c r="BH272" s="124"/>
      <c r="BI272" s="123">
        <f>BE272+BF272+BD272</f>
        <v>0</v>
      </c>
      <c r="BJ272" s="112" t="str">
        <f t="shared" ref="BJ272:BJ339" si="185">B272&amp;IF(C272&lt;&gt;"",("."&amp;C272&amp;IF(D272&lt;&gt;"",("."&amp;D272&amp;IF(E272&lt;&gt;"",("."&amp;E272&amp;IF(F272&lt;&gt;"",("."&amp;F272),"")),"")),"")),"")&amp;" - " &amp;IF(K272&lt;&gt;"",K272&amp;" - ","")&amp;G272</f>
        <v>10.7.4 - WDOTDP0033 - Approver and CC for approval</v>
      </c>
      <c r="BK272" s="112"/>
      <c r="BL272">
        <v>1</v>
      </c>
      <c r="BM272" t="s">
        <v>1121</v>
      </c>
      <c r="BN272">
        <v>0</v>
      </c>
      <c r="BO272" t="s">
        <v>588</v>
      </c>
      <c r="BP272">
        <v>0</v>
      </c>
      <c r="BQ272" t="s">
        <v>588</v>
      </c>
      <c r="BR272">
        <v>0</v>
      </c>
      <c r="BS272" t="s">
        <v>588</v>
      </c>
      <c r="BT272">
        <v>0</v>
      </c>
      <c r="BU272" t="s">
        <v>588</v>
      </c>
      <c r="BV272">
        <v>0</v>
      </c>
      <c r="BW272" t="s">
        <v>588</v>
      </c>
      <c r="BX272">
        <v>0</v>
      </c>
      <c r="BY272" t="s">
        <v>588</v>
      </c>
      <c r="BZ272">
        <v>0</v>
      </c>
      <c r="CA272" t="s">
        <v>588</v>
      </c>
      <c r="CB272">
        <v>1</v>
      </c>
      <c r="CC272">
        <v>0</v>
      </c>
      <c r="CD272" t="s">
        <v>588</v>
      </c>
      <c r="CE272">
        <v>2</v>
      </c>
      <c r="CF272" t="s">
        <v>1298</v>
      </c>
      <c r="CG272">
        <v>0</v>
      </c>
      <c r="CH272" t="s">
        <v>588</v>
      </c>
      <c r="CI272">
        <v>-1</v>
      </c>
      <c r="CJ272">
        <v>-1</v>
      </c>
      <c r="CK272">
        <v>0</v>
      </c>
      <c r="CL272" t="s">
        <v>588</v>
      </c>
      <c r="CM272">
        <v>0</v>
      </c>
      <c r="CN272" t="s">
        <v>588</v>
      </c>
      <c r="CO272">
        <v>0</v>
      </c>
      <c r="CP272" t="s">
        <v>588</v>
      </c>
      <c r="CQ272">
        <v>4</v>
      </c>
      <c r="CR272" t="s">
        <v>1299</v>
      </c>
      <c r="CS272">
        <v>1</v>
      </c>
      <c r="CT272" t="s">
        <v>1009</v>
      </c>
      <c r="CU272">
        <v>7</v>
      </c>
      <c r="CV272" t="s">
        <v>1300</v>
      </c>
      <c r="CW272">
        <v>6</v>
      </c>
      <c r="CX272" t="s">
        <v>2144</v>
      </c>
      <c r="CY272">
        <v>-1</v>
      </c>
      <c r="CZ272">
        <v>-1</v>
      </c>
      <c r="DA272">
        <v>-1</v>
      </c>
      <c r="DB272">
        <v>-1</v>
      </c>
      <c r="DC272">
        <v>-1</v>
      </c>
      <c r="DD272">
        <v>0</v>
      </c>
    </row>
    <row r="273" spans="1:108" s="111" customFormat="1" ht="18" hidden="1" customHeight="1" outlineLevel="1">
      <c r="A273" s="190">
        <f t="shared" si="184"/>
        <v>0</v>
      </c>
      <c r="B273" s="114">
        <v>10</v>
      </c>
      <c r="C273" s="113">
        <v>8</v>
      </c>
      <c r="D273" s="113"/>
      <c r="E273" s="113"/>
      <c r="F273" s="115"/>
      <c r="G273" s="125" t="s">
        <v>2145</v>
      </c>
      <c r="H273" s="133"/>
      <c r="I273" s="117"/>
      <c r="J273" s="113" t="s">
        <v>117</v>
      </c>
      <c r="K273" s="125" t="s">
        <v>299</v>
      </c>
      <c r="L273" s="113" t="s">
        <v>96</v>
      </c>
      <c r="M273" s="113">
        <v>1</v>
      </c>
      <c r="N273" s="113"/>
      <c r="O273" s="113"/>
      <c r="P273" s="118"/>
      <c r="Q273" s="119"/>
      <c r="R273" s="119"/>
      <c r="S273" s="119"/>
      <c r="T273" s="120">
        <f t="shared" si="170"/>
        <v>0</v>
      </c>
      <c r="U273" s="121">
        <f t="shared" si="171"/>
        <v>21.3</v>
      </c>
      <c r="V273" s="126"/>
      <c r="W273" s="126"/>
      <c r="X273" s="121">
        <f t="shared" si="176"/>
        <v>21.3</v>
      </c>
      <c r="Y273" s="122">
        <f t="shared" si="172"/>
        <v>0</v>
      </c>
      <c r="Z273" s="76">
        <v>1</v>
      </c>
      <c r="AA273" s="76">
        <v>1</v>
      </c>
      <c r="AB273" s="76">
        <v>14</v>
      </c>
      <c r="AC273" s="76">
        <v>4</v>
      </c>
      <c r="AD273" s="76">
        <v>6</v>
      </c>
      <c r="AE273" s="76">
        <v>6</v>
      </c>
      <c r="AF273" s="76"/>
      <c r="AG273" s="76">
        <v>10</v>
      </c>
      <c r="AH273" s="76">
        <v>23</v>
      </c>
      <c r="AI273" s="76"/>
      <c r="AJ273" s="76"/>
      <c r="AK273" s="76"/>
      <c r="AL273" s="76"/>
      <c r="AM273" s="76"/>
      <c r="AN273" s="76"/>
      <c r="AO273" s="76"/>
      <c r="AP273" s="76"/>
      <c r="AQ273" s="76"/>
      <c r="AR273" s="76"/>
      <c r="AS273" s="76"/>
      <c r="AT273" s="76"/>
      <c r="AU273" s="76"/>
      <c r="AV273" s="76"/>
      <c r="AW273" s="76"/>
      <c r="AX273" s="76"/>
      <c r="AY273" s="76"/>
      <c r="AZ273" s="76"/>
      <c r="BA273" s="76"/>
      <c r="BB273" s="76"/>
      <c r="BC273" s="76"/>
      <c r="BD273" s="123">
        <f t="shared" si="173"/>
        <v>0</v>
      </c>
      <c r="BE273" s="123">
        <f t="shared" si="174"/>
        <v>0</v>
      </c>
      <c r="BF273" s="123">
        <f t="shared" si="175"/>
        <v>0</v>
      </c>
      <c r="BG273" s="198"/>
      <c r="BH273" s="124"/>
      <c r="BI273" s="123">
        <f t="shared" si="177"/>
        <v>0</v>
      </c>
      <c r="BJ273" s="112" t="str">
        <f t="shared" si="185"/>
        <v>10.8 - WDOTPA0020 - Enquiry Postpone-Revise-Cancel Plan Annual Leave</v>
      </c>
      <c r="BK273" s="112"/>
      <c r="BL273">
        <v>15</v>
      </c>
      <c r="BM273" t="s">
        <v>2146</v>
      </c>
      <c r="BN273">
        <v>15</v>
      </c>
      <c r="BO273" t="s">
        <v>2147</v>
      </c>
      <c r="BP273">
        <v>0</v>
      </c>
      <c r="BQ273" t="s">
        <v>588</v>
      </c>
      <c r="BR273">
        <v>2</v>
      </c>
      <c r="BS273" t="s">
        <v>2116</v>
      </c>
      <c r="BT273">
        <v>0</v>
      </c>
      <c r="BU273" t="s">
        <v>588</v>
      </c>
      <c r="BV273">
        <v>3</v>
      </c>
      <c r="BW273" t="s">
        <v>1591</v>
      </c>
      <c r="BX273">
        <v>5</v>
      </c>
      <c r="BY273" t="s">
        <v>1592</v>
      </c>
      <c r="BZ273">
        <v>17</v>
      </c>
      <c r="CA273" t="s">
        <v>2148</v>
      </c>
      <c r="CB273">
        <v>20</v>
      </c>
      <c r="CC273">
        <v>6</v>
      </c>
      <c r="CD273" t="s">
        <v>2149</v>
      </c>
      <c r="CE273">
        <v>6</v>
      </c>
      <c r="CF273" t="s">
        <v>1994</v>
      </c>
      <c r="CG273">
        <v>0</v>
      </c>
      <c r="CH273" t="s">
        <v>588</v>
      </c>
      <c r="CI273">
        <v>-1</v>
      </c>
      <c r="CJ273">
        <v>-1</v>
      </c>
      <c r="CK273">
        <v>0</v>
      </c>
      <c r="CL273" t="s">
        <v>588</v>
      </c>
      <c r="CM273">
        <v>0</v>
      </c>
      <c r="CN273" t="s">
        <v>588</v>
      </c>
      <c r="CO273">
        <v>2</v>
      </c>
      <c r="CP273" t="s">
        <v>876</v>
      </c>
      <c r="CQ273">
        <v>10</v>
      </c>
      <c r="CR273" t="s">
        <v>2150</v>
      </c>
      <c r="CS273">
        <v>6</v>
      </c>
      <c r="CT273" t="s">
        <v>2151</v>
      </c>
      <c r="CU273">
        <v>42</v>
      </c>
      <c r="CV273" t="s">
        <v>2152</v>
      </c>
      <c r="CW273">
        <v>23</v>
      </c>
      <c r="CX273" t="s">
        <v>2153</v>
      </c>
      <c r="CY273">
        <v>-1</v>
      </c>
      <c r="CZ273">
        <v>-1</v>
      </c>
      <c r="DA273">
        <v>-1</v>
      </c>
      <c r="DB273">
        <v>-1</v>
      </c>
      <c r="DC273">
        <v>-1</v>
      </c>
      <c r="DD273">
        <v>0</v>
      </c>
    </row>
    <row r="274" spans="1:108" s="111" customFormat="1" ht="18" hidden="1" customHeight="1" outlineLevel="1">
      <c r="A274" s="190">
        <f t="shared" si="184"/>
        <v>0</v>
      </c>
      <c r="B274" s="114">
        <v>10</v>
      </c>
      <c r="C274" s="113">
        <v>8</v>
      </c>
      <c r="D274" s="113">
        <v>1</v>
      </c>
      <c r="E274" s="113"/>
      <c r="F274" s="115"/>
      <c r="G274" s="125" t="s">
        <v>2154</v>
      </c>
      <c r="H274" s="133"/>
      <c r="I274" s="117"/>
      <c r="J274" s="113" t="s">
        <v>117</v>
      </c>
      <c r="K274" s="125" t="s">
        <v>300</v>
      </c>
      <c r="L274" s="113" t="s">
        <v>96</v>
      </c>
      <c r="M274" s="113">
        <v>1</v>
      </c>
      <c r="N274" s="113"/>
      <c r="O274" s="113"/>
      <c r="P274" s="118"/>
      <c r="Q274" s="119"/>
      <c r="R274" s="119"/>
      <c r="S274" s="119"/>
      <c r="T274" s="120">
        <f>(IF(L274&lt;&gt;"M",0, IF(J274="New Function", (IF(Q274&lt;&gt;"",Q274,0)*(IF(R274&lt;&gt;"",R274,1)*IF(S274&lt;&gt;"",S274,1))), IF(J274="Modified Function", (IF(Q274&lt;&gt;"",Q274,0)*(IF(R274&lt;&gt;"",R274,1)*IF(S274&lt;&gt;"",0.9*S274+0.1,1))), IF(J274="BCT Testing Function", (IF(Q274&lt;&gt;"",Q274,0)*(IF(R274&lt;&gt;"",R274,1)*0.05*IF(S274&lt;&gt;"",S274,1))), 0)))))</f>
        <v>0</v>
      </c>
      <c r="U274" s="121">
        <f t="shared" si="171"/>
        <v>4.5999999999999996</v>
      </c>
      <c r="V274" s="126">
        <f>$V$10</f>
        <v>0.05</v>
      </c>
      <c r="W274" s="126">
        <f>$W$10</f>
        <v>0.25</v>
      </c>
      <c r="X274" s="121">
        <f xml:space="preserve"> U274*IF(W274&lt;&gt;"",W274,1)</f>
        <v>1.1499999999999999</v>
      </c>
      <c r="Y274" s="122">
        <f t="shared" si="172"/>
        <v>0</v>
      </c>
      <c r="Z274" s="76">
        <v>1</v>
      </c>
      <c r="AA274" s="76">
        <v>1</v>
      </c>
      <c r="AB274" s="76">
        <v>8</v>
      </c>
      <c r="AC274" s="76">
        <v>1</v>
      </c>
      <c r="AD274" s="76"/>
      <c r="AE274" s="76"/>
      <c r="AF274" s="76"/>
      <c r="AG274" s="76">
        <v>7</v>
      </c>
      <c r="AH274" s="76">
        <v>1</v>
      </c>
      <c r="AI274" s="76"/>
      <c r="AJ274" s="76"/>
      <c r="AK274" s="76"/>
      <c r="AL274" s="76"/>
      <c r="AM274" s="76"/>
      <c r="AN274" s="76"/>
      <c r="AO274" s="76"/>
      <c r="AP274" s="76"/>
      <c r="AQ274" s="76"/>
      <c r="AR274" s="76"/>
      <c r="AS274" s="76"/>
      <c r="AT274" s="76"/>
      <c r="AU274" s="76"/>
      <c r="AV274" s="76"/>
      <c r="AW274" s="76"/>
      <c r="AX274" s="76"/>
      <c r="AY274" s="76"/>
      <c r="AZ274" s="76"/>
      <c r="BA274" s="76"/>
      <c r="BB274" s="76"/>
      <c r="BC274" s="76"/>
      <c r="BD274" s="123">
        <f t="shared" si="173"/>
        <v>0</v>
      </c>
      <c r="BE274" s="123">
        <f t="shared" si="174"/>
        <v>0</v>
      </c>
      <c r="BF274" s="123">
        <f t="shared" si="175"/>
        <v>0</v>
      </c>
      <c r="BG274" s="198"/>
      <c r="BH274" s="124"/>
      <c r="BI274" s="123">
        <f>BE274+BF274+BD274</f>
        <v>0</v>
      </c>
      <c r="BJ274" s="112" t="str">
        <f t="shared" si="185"/>
        <v>10.8.1 - WDOTPA0021 - Postpone-Revise Plan Annual Leave</v>
      </c>
      <c r="BK274" s="112" t="b">
        <f>ISNUMBER(SEARCH("FN_HOLIDAY",BO274))</f>
        <v>1</v>
      </c>
      <c r="BL274">
        <v>9</v>
      </c>
      <c r="BM274" t="s">
        <v>2155</v>
      </c>
      <c r="BN274">
        <v>2</v>
      </c>
      <c r="BO274" t="s">
        <v>1806</v>
      </c>
      <c r="BP274">
        <v>0</v>
      </c>
      <c r="BQ274" t="s">
        <v>588</v>
      </c>
      <c r="BR274">
        <v>0</v>
      </c>
      <c r="BS274" t="s">
        <v>588</v>
      </c>
      <c r="BT274">
        <v>0</v>
      </c>
      <c r="BU274" t="s">
        <v>588</v>
      </c>
      <c r="BV274">
        <v>2</v>
      </c>
      <c r="BW274" t="s">
        <v>2117</v>
      </c>
      <c r="BX274">
        <v>2</v>
      </c>
      <c r="BY274" t="s">
        <v>2117</v>
      </c>
      <c r="BZ274">
        <v>9</v>
      </c>
      <c r="CA274" t="s">
        <v>2155</v>
      </c>
      <c r="CB274">
        <v>11</v>
      </c>
      <c r="CC274">
        <v>0</v>
      </c>
      <c r="CD274" t="s">
        <v>588</v>
      </c>
      <c r="CE274">
        <v>3</v>
      </c>
      <c r="CF274" t="s">
        <v>2156</v>
      </c>
      <c r="CG274">
        <v>0</v>
      </c>
      <c r="CH274" t="s">
        <v>588</v>
      </c>
      <c r="CI274">
        <v>-1</v>
      </c>
      <c r="CJ274">
        <v>-1</v>
      </c>
      <c r="CK274">
        <v>0</v>
      </c>
      <c r="CL274" t="s">
        <v>588</v>
      </c>
      <c r="CM274">
        <v>0</v>
      </c>
      <c r="CN274" t="s">
        <v>588</v>
      </c>
      <c r="CO274">
        <v>0</v>
      </c>
      <c r="CP274" t="s">
        <v>588</v>
      </c>
      <c r="CQ274">
        <v>7</v>
      </c>
      <c r="CR274" t="s">
        <v>2157</v>
      </c>
      <c r="CS274">
        <v>0</v>
      </c>
      <c r="CT274" t="s">
        <v>588</v>
      </c>
      <c r="CU274">
        <v>9</v>
      </c>
      <c r="CV274" t="s">
        <v>2158</v>
      </c>
      <c r="CW274">
        <v>6</v>
      </c>
      <c r="CX274" t="s">
        <v>2159</v>
      </c>
      <c r="CY274">
        <v>-1</v>
      </c>
      <c r="CZ274">
        <v>-1</v>
      </c>
      <c r="DA274">
        <v>-1</v>
      </c>
      <c r="DB274">
        <v>-1</v>
      </c>
      <c r="DC274">
        <v>-1</v>
      </c>
      <c r="DD274">
        <v>0</v>
      </c>
    </row>
    <row r="275" spans="1:108" s="111" customFormat="1" ht="18" hidden="1" customHeight="1" outlineLevel="1">
      <c r="A275" s="190">
        <f t="shared" si="184"/>
        <v>0</v>
      </c>
      <c r="B275" s="114">
        <v>10</v>
      </c>
      <c r="C275" s="113">
        <v>8</v>
      </c>
      <c r="D275" s="113">
        <v>2</v>
      </c>
      <c r="E275" s="113"/>
      <c r="F275" s="115"/>
      <c r="G275" s="125" t="s">
        <v>531</v>
      </c>
      <c r="H275" s="133"/>
      <c r="I275" s="117"/>
      <c r="J275" s="113" t="s">
        <v>117</v>
      </c>
      <c r="K275" s="125" t="s">
        <v>342</v>
      </c>
      <c r="L275" s="113" t="s">
        <v>96</v>
      </c>
      <c r="M275" s="113"/>
      <c r="N275" s="113"/>
      <c r="O275" s="113">
        <v>1</v>
      </c>
      <c r="P275" s="118"/>
      <c r="Q275" s="119"/>
      <c r="R275" s="119"/>
      <c r="S275" s="119"/>
      <c r="T275" s="120">
        <f>(IF(L275&lt;&gt;"M",0, IF(J275="New Function", (IF(Q275&lt;&gt;"",Q275,0)*(IF(R275&lt;&gt;"",R275,1)*IF(S275&lt;&gt;"",S275,1))), IF(J275="Modified Function", (IF(Q275&lt;&gt;"",Q275,0)*(IF(R275&lt;&gt;"",R275,1)*IF(S275&lt;&gt;"",0.9*S275+0.1,1))), IF(J275="BCT Testing Function", (IF(Q275&lt;&gt;"",Q275,0)*(IF(R275&lt;&gt;"",R275,1)*0.05*IF(S275&lt;&gt;"",S275,1))), 0)))))</f>
        <v>0</v>
      </c>
      <c r="U275" s="121">
        <f>IF(L275&lt;&gt;"M",0,IF(M275=1,Z275+AA275+(AB275*0.2)+(AC275*0.3)+(AD275*0.1)+(AE275*0.5)+(AF275*0.1)+(ROUNDUP(AG275/5,0)*0.1)+(AH275*0.5)+AI275+AJ275+(AK275*0.5), IF(O275=1, AL275+(AM275*0.2)+(AN275*1)+(ROUNDUP(AO275/3,0)*0.1)+(AP275*0.5), (AQ275*1)+(AR275*0.3)+(AS275*0.1)+(ROUNDUP(AT275/3,0)*0.1)+(AU275*1)+(AV275*1)+(AW275*1)+(AX275*0.2)+(AY275*0.1)+(ROUNDUP(AZ275/3,0)*0.1)+(BA275*1)+(BB275*1)+(BC275*1))))</f>
        <v>2.6</v>
      </c>
      <c r="V275" s="126"/>
      <c r="W275" s="126"/>
      <c r="X275" s="121">
        <f xml:space="preserve"> U275*IF(W275&lt;&gt;"",W275,1)</f>
        <v>2.6</v>
      </c>
      <c r="Y275" s="122">
        <f>IF(L275&lt;&gt;"M",0,( IF(J275="New Function", IF(M275=1,X275/$M$5,IF(N275=1,X275/$N$5,IF(O275=1,X275/$O$5,0))) * IF(V275&lt;&gt;"",V275,1), IF(J275= "Modified Function", (0.9*IF(V275&lt;&gt;"",V275,1)  + 0.1) * IF(M275=1,X275/$M$6,IF(N275=1,X275/$N$6,IF(O275=1,X275/$O$6,0))), IF(J275= "BCT Testing Function", 0.05*IF(V275&lt;&gt;"",V275,1) * IF(M275=1,X275/$M$6,IF(N275=1,X275/$N$6,IF(O275=1,X275/$O$6,0))), 0) )
 ) ))</f>
        <v>0</v>
      </c>
      <c r="Z275" s="76"/>
      <c r="AA275" s="76"/>
      <c r="AB275" s="76"/>
      <c r="AC275" s="76"/>
      <c r="AD275" s="76"/>
      <c r="AE275" s="76"/>
      <c r="AF275" s="76"/>
      <c r="AG275" s="76"/>
      <c r="AH275" s="76"/>
      <c r="AI275" s="76"/>
      <c r="AJ275" s="76"/>
      <c r="AK275" s="76"/>
      <c r="AL275" s="76">
        <v>1</v>
      </c>
      <c r="AM275" s="76">
        <v>8</v>
      </c>
      <c r="AN275" s="76"/>
      <c r="AO275" s="76"/>
      <c r="AP275" s="76"/>
      <c r="AQ275" s="76"/>
      <c r="AR275" s="76"/>
      <c r="AS275" s="76"/>
      <c r="AT275" s="76"/>
      <c r="AU275" s="76"/>
      <c r="AV275" s="76"/>
      <c r="AW275" s="76"/>
      <c r="AX275" s="76"/>
      <c r="AY275" s="76"/>
      <c r="AZ275" s="76"/>
      <c r="BA275" s="76"/>
      <c r="BB275" s="76"/>
      <c r="BC275" s="76"/>
      <c r="BD275" s="123">
        <f>IF(J275="BCT Testing Function", 0, $Y275*$BD$9*20)</f>
        <v>0</v>
      </c>
      <c r="BE275" s="123">
        <f>IF(J275="BCT Testing Function", 0, $Y275*$BE$9*20)</f>
        <v>0</v>
      </c>
      <c r="BF275" s="123">
        <f>IF(J275="BCT Testing Function", $Y275*20, $Y275*$BF$9*20)</f>
        <v>0</v>
      </c>
      <c r="BG275" s="198"/>
      <c r="BH275" s="124"/>
      <c r="BI275" s="123">
        <f>BE275+BF275+BD275</f>
        <v>0</v>
      </c>
      <c r="BJ275" s="112" t="str">
        <f t="shared" si="185"/>
        <v>10.8.2 - LDOTPA0010 - Export Report By Employee</v>
      </c>
      <c r="BK275" s="112"/>
      <c r="BL275">
        <v>8</v>
      </c>
      <c r="BM275" t="s">
        <v>2160</v>
      </c>
      <c r="BN275">
        <v>6</v>
      </c>
      <c r="BO275" t="s">
        <v>2161</v>
      </c>
      <c r="BP275">
        <v>1</v>
      </c>
      <c r="BQ275" t="s">
        <v>2162</v>
      </c>
      <c r="BR275">
        <v>1</v>
      </c>
      <c r="BS275" t="s">
        <v>741</v>
      </c>
      <c r="BT275">
        <v>0</v>
      </c>
      <c r="BU275" t="s">
        <v>588</v>
      </c>
      <c r="BV275">
        <v>0</v>
      </c>
      <c r="BW275" t="s">
        <v>588</v>
      </c>
      <c r="BX275">
        <v>1</v>
      </c>
      <c r="BY275" t="s">
        <v>741</v>
      </c>
      <c r="BZ275">
        <v>9</v>
      </c>
      <c r="CA275" t="s">
        <v>2163</v>
      </c>
      <c r="CB275">
        <v>9</v>
      </c>
    </row>
    <row r="276" spans="1:108" s="111" customFormat="1" ht="18" hidden="1" customHeight="1" outlineLevel="1">
      <c r="A276" s="190">
        <f t="shared" si="184"/>
        <v>0</v>
      </c>
      <c r="B276" s="114">
        <v>10</v>
      </c>
      <c r="C276" s="113">
        <v>8</v>
      </c>
      <c r="D276" s="113">
        <v>3</v>
      </c>
      <c r="E276" s="113"/>
      <c r="F276" s="115"/>
      <c r="G276" s="125" t="s">
        <v>532</v>
      </c>
      <c r="H276" s="133"/>
      <c r="I276" s="117"/>
      <c r="J276" s="113" t="s">
        <v>117</v>
      </c>
      <c r="K276" s="125" t="s">
        <v>343</v>
      </c>
      <c r="L276" s="113" t="s">
        <v>96</v>
      </c>
      <c r="M276" s="113"/>
      <c r="N276" s="113"/>
      <c r="O276" s="113">
        <v>1</v>
      </c>
      <c r="P276" s="118"/>
      <c r="Q276" s="119"/>
      <c r="R276" s="119"/>
      <c r="S276" s="119"/>
      <c r="T276" s="120">
        <f>(IF(L276&lt;&gt;"M",0, IF(J276="New Function", (IF(Q276&lt;&gt;"",Q276,0)*(IF(R276&lt;&gt;"",R276,1)*IF(S276&lt;&gt;"",S276,1))), IF(J276="Modified Function", (IF(Q276&lt;&gt;"",Q276,0)*(IF(R276&lt;&gt;"",R276,1)*IF(S276&lt;&gt;"",0.9*S276+0.1,1))), IF(J276="BCT Testing Function", (IF(Q276&lt;&gt;"",Q276,0)*(IF(R276&lt;&gt;"",R276,1)*0.05*IF(S276&lt;&gt;"",S276,1))), 0)))))</f>
        <v>0</v>
      </c>
      <c r="U276" s="121">
        <f>IF(L276&lt;&gt;"M",0,IF(M276=1,Z276+AA276+(AB276*0.2)+(AC276*0.3)+(AD276*0.1)+(AE276*0.5)+(AF276*0.1)+(ROUNDUP(AG276/5,0)*0.1)+(AH276*0.5)+AI276+AJ276+(AK276*0.5), IF(O276=1, AL276+(AM276*0.2)+(AN276*1)+(ROUNDUP(AO276/3,0)*0.1)+(AP276*0.5), (AQ276*1)+(AR276*0.3)+(AS276*0.1)+(ROUNDUP(AT276/3,0)*0.1)+(AU276*1)+(AV276*1)+(AW276*1)+(AX276*0.2)+(AY276*0.1)+(ROUNDUP(AZ276/3,0)*0.1)+(BA276*1)+(BB276*1)+(BC276*1))))</f>
        <v>2.2000000000000002</v>
      </c>
      <c r="V276" s="126"/>
      <c r="W276" s="126"/>
      <c r="X276" s="121">
        <f xml:space="preserve"> U276*IF(W276&lt;&gt;"",W276,1)</f>
        <v>2.2000000000000002</v>
      </c>
      <c r="Y276" s="122">
        <f>IF(L276&lt;&gt;"M",0,( IF(J276="New Function", IF(M276=1,X276/$M$5,IF(N276=1,X276/$N$5,IF(O276=1,X276/$O$5,0))) * IF(V276&lt;&gt;"",V276,1), IF(J276= "Modified Function", (0.9*IF(V276&lt;&gt;"",V276,1)  + 0.1) * IF(M276=1,X276/$M$6,IF(N276=1,X276/$N$6,IF(O276=1,X276/$O$6,0))), IF(J276= "BCT Testing Function", 0.05*IF(V276&lt;&gt;"",V276,1) * IF(M276=1,X276/$M$6,IF(N276=1,X276/$N$6,IF(O276=1,X276/$O$6,0))), 0) )
 ) ))</f>
        <v>0</v>
      </c>
      <c r="Z276" s="76"/>
      <c r="AA276" s="76"/>
      <c r="AB276" s="76"/>
      <c r="AC276" s="76"/>
      <c r="AD276" s="76"/>
      <c r="AE276" s="76"/>
      <c r="AF276" s="76"/>
      <c r="AG276" s="76"/>
      <c r="AH276" s="76"/>
      <c r="AI276" s="76"/>
      <c r="AJ276" s="76"/>
      <c r="AK276" s="76"/>
      <c r="AL276" s="76">
        <v>1</v>
      </c>
      <c r="AM276" s="76">
        <v>6</v>
      </c>
      <c r="AN276" s="76"/>
      <c r="AO276" s="76"/>
      <c r="AP276" s="76"/>
      <c r="AQ276" s="76"/>
      <c r="AR276" s="76"/>
      <c r="AS276" s="76"/>
      <c r="AT276" s="76"/>
      <c r="AU276" s="76"/>
      <c r="AV276" s="76"/>
      <c r="AW276" s="76"/>
      <c r="AX276" s="76"/>
      <c r="AY276" s="76"/>
      <c r="AZ276" s="76"/>
      <c r="BA276" s="76"/>
      <c r="BB276" s="76"/>
      <c r="BC276" s="76"/>
      <c r="BD276" s="123">
        <f>IF(J276="BCT Testing Function", 0, $Y276*$BD$9*20)</f>
        <v>0</v>
      </c>
      <c r="BE276" s="123">
        <f>IF(J276="BCT Testing Function", 0, $Y276*$BE$9*20)</f>
        <v>0</v>
      </c>
      <c r="BF276" s="123">
        <f>IF(J276="BCT Testing Function", $Y276*20, $Y276*$BF$9*20)</f>
        <v>0</v>
      </c>
      <c r="BG276" s="198"/>
      <c r="BH276" s="124"/>
      <c r="BI276" s="123">
        <f>BE276+BF276+BD276</f>
        <v>0</v>
      </c>
      <c r="BJ276" s="112" t="str">
        <f t="shared" si="185"/>
        <v>10.8.3 - LDOTPA0020 - Export Report by Cost Center</v>
      </c>
      <c r="BK276" s="112"/>
      <c r="BL276">
        <v>6</v>
      </c>
      <c r="BM276" t="s">
        <v>2164</v>
      </c>
      <c r="BN276">
        <v>2</v>
      </c>
      <c r="BO276" t="s">
        <v>2165</v>
      </c>
      <c r="BP276">
        <v>1</v>
      </c>
      <c r="BQ276" t="s">
        <v>2166</v>
      </c>
      <c r="BR276">
        <v>1</v>
      </c>
      <c r="BS276" t="s">
        <v>741</v>
      </c>
      <c r="BT276">
        <v>0</v>
      </c>
      <c r="BU276" t="s">
        <v>588</v>
      </c>
      <c r="BV276">
        <v>0</v>
      </c>
      <c r="BW276" t="s">
        <v>588</v>
      </c>
      <c r="BX276">
        <v>1</v>
      </c>
      <c r="BY276" t="s">
        <v>741</v>
      </c>
      <c r="BZ276">
        <v>7</v>
      </c>
      <c r="CA276" t="s">
        <v>2167</v>
      </c>
      <c r="CB276">
        <v>7</v>
      </c>
    </row>
    <row r="277" spans="1:108" s="111" customFormat="1" ht="18" hidden="1" customHeight="1" outlineLevel="1">
      <c r="A277" s="190">
        <f t="shared" si="184"/>
        <v>0</v>
      </c>
      <c r="B277" s="114">
        <v>10</v>
      </c>
      <c r="C277" s="113">
        <v>9</v>
      </c>
      <c r="D277" s="113"/>
      <c r="E277" s="113"/>
      <c r="F277" s="115"/>
      <c r="G277" s="125" t="s">
        <v>557</v>
      </c>
      <c r="H277" s="133"/>
      <c r="I277" s="117"/>
      <c r="J277" s="113" t="s">
        <v>117</v>
      </c>
      <c r="K277" s="125" t="s">
        <v>301</v>
      </c>
      <c r="L277" s="113" t="s">
        <v>96</v>
      </c>
      <c r="M277" s="113">
        <v>1</v>
      </c>
      <c r="N277" s="113"/>
      <c r="O277" s="113"/>
      <c r="P277" s="118"/>
      <c r="Q277" s="119"/>
      <c r="R277" s="119"/>
      <c r="S277" s="119"/>
      <c r="T277" s="120">
        <f t="shared" si="170"/>
        <v>0</v>
      </c>
      <c r="U277" s="121">
        <f t="shared" si="171"/>
        <v>11.6</v>
      </c>
      <c r="V277" s="126">
        <f t="shared" ref="V277:V278" si="186">$V$10</f>
        <v>0.05</v>
      </c>
      <c r="W277" s="126">
        <f t="shared" ref="W277:W278" si="187">$W$10</f>
        <v>0.25</v>
      </c>
      <c r="X277" s="121">
        <f t="shared" si="176"/>
        <v>2.9</v>
      </c>
      <c r="Y277" s="122">
        <f t="shared" si="172"/>
        <v>0</v>
      </c>
      <c r="Z277" s="76">
        <v>1</v>
      </c>
      <c r="AA277" s="76">
        <v>1</v>
      </c>
      <c r="AB277" s="76">
        <v>26</v>
      </c>
      <c r="AC277" s="76">
        <v>6</v>
      </c>
      <c r="AD277" s="76">
        <v>5</v>
      </c>
      <c r="AE277" s="76">
        <v>3</v>
      </c>
      <c r="AF277" s="76"/>
      <c r="AG277" s="76">
        <v>4</v>
      </c>
      <c r="AH277" s="76">
        <v>1</v>
      </c>
      <c r="AI277" s="76"/>
      <c r="AJ277" s="76"/>
      <c r="AK277" s="76"/>
      <c r="AL277" s="76"/>
      <c r="AM277" s="76"/>
      <c r="AN277" s="76"/>
      <c r="AO277" s="76"/>
      <c r="AP277" s="76"/>
      <c r="AQ277" s="76"/>
      <c r="AR277" s="76"/>
      <c r="AS277" s="76"/>
      <c r="AT277" s="76"/>
      <c r="AU277" s="76"/>
      <c r="AV277" s="76"/>
      <c r="AW277" s="76"/>
      <c r="AX277" s="76"/>
      <c r="AY277" s="76"/>
      <c r="AZ277" s="76"/>
      <c r="BA277" s="76"/>
      <c r="BB277" s="76"/>
      <c r="BC277" s="76"/>
      <c r="BD277" s="123">
        <f t="shared" si="173"/>
        <v>0</v>
      </c>
      <c r="BE277" s="123">
        <f t="shared" si="174"/>
        <v>0</v>
      </c>
      <c r="BF277" s="123">
        <f t="shared" si="175"/>
        <v>0</v>
      </c>
      <c r="BG277" s="198"/>
      <c r="BH277" s="124"/>
      <c r="BI277" s="123">
        <f t="shared" si="177"/>
        <v>0</v>
      </c>
      <c r="BJ277" s="112" t="str">
        <f t="shared" si="185"/>
        <v>10.9 - WDOTLE0040 - Absent Report</v>
      </c>
      <c r="BK277" s="112" t="b">
        <f t="shared" ref="BK277:BK278" si="188">ISNUMBER(SEARCH("FN_HOLIDAY",BO277))</f>
        <v>1</v>
      </c>
      <c r="BL277">
        <v>27</v>
      </c>
      <c r="BM277" t="s">
        <v>2168</v>
      </c>
      <c r="BN277">
        <v>9</v>
      </c>
      <c r="BO277" t="s">
        <v>2169</v>
      </c>
      <c r="BP277">
        <v>0</v>
      </c>
      <c r="BQ277" t="s">
        <v>588</v>
      </c>
      <c r="BR277">
        <v>7</v>
      </c>
      <c r="BS277" t="s">
        <v>2170</v>
      </c>
      <c r="BT277">
        <v>0</v>
      </c>
      <c r="BU277" t="s">
        <v>588</v>
      </c>
      <c r="BV277">
        <v>0</v>
      </c>
      <c r="BW277" t="s">
        <v>588</v>
      </c>
      <c r="BX277">
        <v>7</v>
      </c>
      <c r="BY277" t="s">
        <v>2170</v>
      </c>
      <c r="BZ277">
        <v>28</v>
      </c>
      <c r="CA277" t="s">
        <v>2171</v>
      </c>
      <c r="CB277">
        <v>34</v>
      </c>
      <c r="CC277">
        <v>5</v>
      </c>
      <c r="CD277" t="s">
        <v>2172</v>
      </c>
      <c r="CE277">
        <v>5</v>
      </c>
      <c r="CF277" t="s">
        <v>760</v>
      </c>
      <c r="CG277">
        <v>0</v>
      </c>
      <c r="CH277" t="s">
        <v>588</v>
      </c>
      <c r="CI277">
        <v>-1</v>
      </c>
      <c r="CJ277">
        <v>-1</v>
      </c>
      <c r="CK277">
        <v>0</v>
      </c>
      <c r="CL277" t="s">
        <v>588</v>
      </c>
      <c r="CM277">
        <v>0</v>
      </c>
      <c r="CN277" t="s">
        <v>588</v>
      </c>
      <c r="CO277">
        <v>0</v>
      </c>
      <c r="CP277" t="s">
        <v>588</v>
      </c>
      <c r="CQ277">
        <v>4</v>
      </c>
      <c r="CR277" t="s">
        <v>2173</v>
      </c>
      <c r="CS277">
        <v>3</v>
      </c>
      <c r="CT277" t="s">
        <v>2174</v>
      </c>
      <c r="CU277">
        <v>8</v>
      </c>
      <c r="CV277" t="s">
        <v>2175</v>
      </c>
      <c r="CW277">
        <v>14</v>
      </c>
      <c r="CX277" t="s">
        <v>2176</v>
      </c>
      <c r="CY277">
        <v>-1</v>
      </c>
      <c r="CZ277">
        <v>-1</v>
      </c>
      <c r="DA277">
        <v>-1</v>
      </c>
      <c r="DB277">
        <v>-1</v>
      </c>
      <c r="DC277">
        <v>-1</v>
      </c>
      <c r="DD277">
        <v>0</v>
      </c>
    </row>
    <row r="278" spans="1:108" s="111" customFormat="1" ht="18" hidden="1" customHeight="1" outlineLevel="1">
      <c r="A278" s="190">
        <f t="shared" si="184"/>
        <v>0</v>
      </c>
      <c r="B278" s="114">
        <v>10</v>
      </c>
      <c r="C278" s="113">
        <v>9</v>
      </c>
      <c r="D278" s="113">
        <v>1</v>
      </c>
      <c r="E278" s="113"/>
      <c r="F278" s="115"/>
      <c r="G278" s="125" t="s">
        <v>529</v>
      </c>
      <c r="H278" s="133"/>
      <c r="I278" s="117"/>
      <c r="J278" s="113" t="s">
        <v>117</v>
      </c>
      <c r="K278" s="125" t="s">
        <v>340</v>
      </c>
      <c r="L278" s="113" t="s">
        <v>96</v>
      </c>
      <c r="M278" s="113"/>
      <c r="N278" s="113"/>
      <c r="O278" s="113">
        <v>1</v>
      </c>
      <c r="P278" s="118"/>
      <c r="Q278" s="119"/>
      <c r="R278" s="119"/>
      <c r="S278" s="119"/>
      <c r="T278" s="120">
        <f>(IF(L278&lt;&gt;"M",0, IF(J278="New Function", (IF(Q278&lt;&gt;"",Q278,0)*(IF(R278&lt;&gt;"",R278,1)*IF(S278&lt;&gt;"",S278,1))), IF(J278="Modified Function", (IF(Q278&lt;&gt;"",Q278,0)*(IF(R278&lt;&gt;"",R278,1)*IF(S278&lt;&gt;"",0.9*S278+0.1,1))), IF(J278="BCT Testing Function", (IF(Q278&lt;&gt;"",Q278,0)*(IF(R278&lt;&gt;"",R278,1)*0.05*IF(S278&lt;&gt;"",S278,1))), 0)))))</f>
        <v>0</v>
      </c>
      <c r="U278" s="121">
        <f>IF(L278&lt;&gt;"M",0,IF(M278=1,Z278+AA278+(AB278*0.2)+(AC278*0.3)+(AD278*0.1)+(AE278*0.5)+(AF278*0.1)+(ROUNDUP(AG278/5,0)*0.1)+(AH278*0.5)+AI278+AJ278+(AK278*0.5), IF(O278=1, AL278+(AM278*0.2)+(AN278*1)+(ROUNDUP(AO278/3,0)*0.1)+(AP278*0.5), (AQ278*1)+(AR278*0.3)+(AS278*0.1)+(ROUNDUP(AT278/3,0)*0.1)+(AU278*1)+(AV278*1)+(AW278*1)+(AX278*0.2)+(AY278*0.1)+(ROUNDUP(AZ278/3,0)*0.1)+(BA278*1)+(BB278*1)+(BC278*1))))</f>
        <v>6.2</v>
      </c>
      <c r="V278" s="126">
        <f t="shared" si="186"/>
        <v>0.05</v>
      </c>
      <c r="W278" s="126">
        <f t="shared" si="187"/>
        <v>0.25</v>
      </c>
      <c r="X278" s="121">
        <f xml:space="preserve"> U278*IF(W278&lt;&gt;"",W278,1)</f>
        <v>1.55</v>
      </c>
      <c r="Y278" s="122">
        <f>IF(L278&lt;&gt;"M",0,( IF(J278="New Function", IF(M278=1,X278/$M$5,IF(N278=1,X278/$N$5,IF(O278=1,X278/$O$5,0))) * IF(V278&lt;&gt;"",V278,1), IF(J278= "Modified Function", (0.9*IF(V278&lt;&gt;"",V278,1)  + 0.1) * IF(M278=1,X278/$M$6,IF(N278=1,X278/$N$6,IF(O278=1,X278/$O$6,0))), IF(J278= "BCT Testing Function", 0.05*IF(V278&lt;&gt;"",V278,1) * IF(M278=1,X278/$M$6,IF(N278=1,X278/$N$6,IF(O278=1,X278/$O$6,0))), 0) )
 ) ))</f>
        <v>0</v>
      </c>
      <c r="Z278" s="76"/>
      <c r="AA278" s="76"/>
      <c r="AB278" s="76"/>
      <c r="AC278" s="76"/>
      <c r="AD278" s="76"/>
      <c r="AE278" s="76"/>
      <c r="AF278" s="76"/>
      <c r="AG278" s="76"/>
      <c r="AH278" s="76"/>
      <c r="AI278" s="76"/>
      <c r="AJ278" s="76"/>
      <c r="AK278" s="76"/>
      <c r="AL278" s="76">
        <v>1</v>
      </c>
      <c r="AM278" s="76">
        <v>26</v>
      </c>
      <c r="AN278" s="76"/>
      <c r="AO278" s="76"/>
      <c r="AP278" s="76"/>
      <c r="AQ278" s="76"/>
      <c r="AR278" s="76"/>
      <c r="AS278" s="76"/>
      <c r="AT278" s="76"/>
      <c r="AU278" s="76"/>
      <c r="AV278" s="76"/>
      <c r="AW278" s="76"/>
      <c r="AX278" s="76"/>
      <c r="AY278" s="76"/>
      <c r="AZ278" s="76"/>
      <c r="BA278" s="76"/>
      <c r="BB278" s="76"/>
      <c r="BC278" s="76"/>
      <c r="BD278" s="123">
        <f>IF(J278="BCT Testing Function", 0, $Y278*$BD$9*20)</f>
        <v>0</v>
      </c>
      <c r="BE278" s="123">
        <f>IF(J278="BCT Testing Function", 0, $Y278*$BE$9*20)</f>
        <v>0</v>
      </c>
      <c r="BF278" s="123">
        <f>IF(J278="BCT Testing Function", $Y278*20, $Y278*$BF$9*20)</f>
        <v>0</v>
      </c>
      <c r="BG278" s="198"/>
      <c r="BH278" s="124"/>
      <c r="BI278" s="123">
        <f>BE278+BF278+BD278</f>
        <v>0</v>
      </c>
      <c r="BJ278" s="112" t="str">
        <f t="shared" si="185"/>
        <v>10.9.1 - LDOTLE0040 - Export Absent Report</v>
      </c>
      <c r="BK278" s="112" t="b">
        <f t="shared" si="188"/>
        <v>1</v>
      </c>
      <c r="BL278">
        <v>26</v>
      </c>
      <c r="BM278" t="s">
        <v>2177</v>
      </c>
      <c r="BN278">
        <v>7</v>
      </c>
      <c r="BO278" t="s">
        <v>2178</v>
      </c>
      <c r="BP278">
        <v>0</v>
      </c>
      <c r="BQ278" t="s">
        <v>588</v>
      </c>
      <c r="BR278">
        <v>7</v>
      </c>
      <c r="BS278" t="s">
        <v>2170</v>
      </c>
      <c r="BT278">
        <v>0</v>
      </c>
      <c r="BU278" t="s">
        <v>588</v>
      </c>
      <c r="BV278">
        <v>0</v>
      </c>
      <c r="BW278" t="s">
        <v>588</v>
      </c>
      <c r="BX278">
        <v>7</v>
      </c>
      <c r="BY278" t="s">
        <v>2170</v>
      </c>
      <c r="BZ278">
        <v>27</v>
      </c>
      <c r="CA278" t="s">
        <v>2179</v>
      </c>
      <c r="CB278">
        <v>33</v>
      </c>
    </row>
    <row r="279" spans="1:108" s="111" customFormat="1" ht="18" hidden="1" customHeight="1" outlineLevel="1">
      <c r="A279" s="190"/>
      <c r="B279" s="114">
        <v>11</v>
      </c>
      <c r="C279" s="113"/>
      <c r="D279" s="113"/>
      <c r="E279" s="113"/>
      <c r="F279" s="115"/>
      <c r="G279" s="130" t="s">
        <v>302</v>
      </c>
      <c r="H279" s="133"/>
      <c r="I279" s="117"/>
      <c r="J279" s="113"/>
      <c r="K279" s="191"/>
      <c r="L279" s="113"/>
      <c r="M279" s="113"/>
      <c r="N279" s="113"/>
      <c r="O279" s="113"/>
      <c r="P279" s="118"/>
      <c r="Q279" s="119"/>
      <c r="R279" s="119"/>
      <c r="S279" s="119"/>
      <c r="T279" s="120"/>
      <c r="U279" s="121"/>
      <c r="V279" s="121"/>
      <c r="W279" s="121"/>
      <c r="X279" s="121"/>
      <c r="Y279" s="122"/>
      <c r="Z279" s="76"/>
      <c r="AA279" s="76"/>
      <c r="AB279" s="76"/>
      <c r="AC279" s="76"/>
      <c r="AD279" s="76"/>
      <c r="AE279" s="76"/>
      <c r="AF279" s="76"/>
      <c r="AG279" s="76"/>
      <c r="AH279" s="76"/>
      <c r="AI279" s="76"/>
      <c r="AJ279" s="76"/>
      <c r="AK279" s="76"/>
      <c r="AL279" s="76"/>
      <c r="AM279" s="76"/>
      <c r="AN279" s="76"/>
      <c r="AO279" s="76"/>
      <c r="AP279" s="76"/>
      <c r="AQ279" s="76"/>
      <c r="AR279" s="76"/>
      <c r="AS279" s="76"/>
      <c r="AT279" s="76"/>
      <c r="AU279" s="76"/>
      <c r="AV279" s="76"/>
      <c r="AW279" s="76"/>
      <c r="AX279" s="76"/>
      <c r="AY279" s="76"/>
      <c r="AZ279" s="76"/>
      <c r="BA279" s="76"/>
      <c r="BB279" s="76"/>
      <c r="BC279" s="76"/>
      <c r="BD279" s="123"/>
      <c r="BE279" s="123"/>
      <c r="BF279" s="123"/>
      <c r="BG279" s="198"/>
      <c r="BH279" s="124"/>
      <c r="BI279" s="123">
        <f t="shared" si="177"/>
        <v>0</v>
      </c>
      <c r="BJ279" s="112" t="str">
        <f t="shared" si="185"/>
        <v>11 - OT Reimbursement</v>
      </c>
      <c r="BK279" s="112"/>
    </row>
    <row r="280" spans="1:108" s="111" customFormat="1" ht="18" hidden="1" customHeight="1" outlineLevel="1">
      <c r="A280" s="190">
        <f t="shared" si="184"/>
        <v>0</v>
      </c>
      <c r="B280" s="114">
        <v>11</v>
      </c>
      <c r="C280" s="113">
        <v>1</v>
      </c>
      <c r="D280" s="113"/>
      <c r="E280" s="113"/>
      <c r="F280" s="115"/>
      <c r="G280" s="125" t="s">
        <v>2180</v>
      </c>
      <c r="H280" s="133"/>
      <c r="I280" s="117"/>
      <c r="J280" s="113" t="s">
        <v>117</v>
      </c>
      <c r="K280" s="125" t="s">
        <v>303</v>
      </c>
      <c r="L280" s="113" t="s">
        <v>96</v>
      </c>
      <c r="M280" s="113">
        <v>1</v>
      </c>
      <c r="N280" s="113"/>
      <c r="O280" s="113"/>
      <c r="P280" s="118"/>
      <c r="Q280" s="119"/>
      <c r="R280" s="119"/>
      <c r="S280" s="119"/>
      <c r="T280" s="120">
        <f t="shared" ref="T280:T294" si="189">(IF(L280&lt;&gt;"M",0, IF(J280="New Function", (IF(Q280&lt;&gt;"",Q280,0)*(IF(R280&lt;&gt;"",R280,1)*IF(S280&lt;&gt;"",S280,1))), IF(J280="Modified Function", (IF(Q280&lt;&gt;"",Q280,0)*(IF(R280&lt;&gt;"",R280,1)*IF(S280&lt;&gt;"",0.9*S280+0.1,1))), IF(J280="BCT Testing Function", (IF(Q280&lt;&gt;"",Q280,0)*(IF(R280&lt;&gt;"",R280,1)*0.05*IF(S280&lt;&gt;"",S280,1))), 0)))))</f>
        <v>0</v>
      </c>
      <c r="U280" s="121">
        <f t="shared" ref="U280:U294" si="190">IF(L280&lt;&gt;"M",0,IF(M280=1,Z280+AA280+(AB280*0.2)+(AC280*0.3)+(AD280*0.1)+(AE280*0.5)+(AF280*0.1)+(ROUNDUP(AG280/5,0)*0.1)+(AH280*0.5)+AI280+AJ280+(AK280*0.5), IF(O280=1, AL280+(AM280*0.2)+(AN280*1)+(ROUNDUP(AO280/3,0)*0.1)+(AP280*0.5), (AQ280*1)+(AR280*0.3)+(AS280*0.1)+(ROUNDUP(AT280/3,0)*0.1)+(AU280*1)+(AV280*1)+(AW280*1)+(AX280*0.2)+(AY280*0.1)+(ROUNDUP(AZ280/3,0)*0.1)+(BA280*1)+(BB280*1)+(BC280*1))))</f>
        <v>10.399999999999999</v>
      </c>
      <c r="V280" s="126"/>
      <c r="W280" s="126"/>
      <c r="X280" s="121">
        <f t="shared" ref="X280:X294" si="191" xml:space="preserve"> U280*IF(W280&lt;&gt;"",W280,1)</f>
        <v>10.399999999999999</v>
      </c>
      <c r="Y280" s="122">
        <f t="shared" ref="Y280:Y294" si="192">IF(L280&lt;&gt;"M",0,( IF(J280="New Function", IF(M280=1,X280/$M$5,IF(N280=1,X280/$N$5,IF(O280=1,X280/$O$5,0))) * IF(V280&lt;&gt;"",V280,1), IF(J280= "Modified Function", (0.9*IF(V280&lt;&gt;"",V280,1)  + 0.1) * IF(M280=1,X280/$M$6,IF(N280=1,X280/$N$6,IF(O280=1,X280/$O$6,0))), IF(J280= "BCT Testing Function", 0.05*IF(V280&lt;&gt;"",V280,1) * IF(M280=1,X280/$M$6,IF(N280=1,X280/$N$6,IF(O280=1,X280/$O$6,0))), 0) )
 ) ))</f>
        <v>0</v>
      </c>
      <c r="Z280" s="76">
        <v>1</v>
      </c>
      <c r="AA280" s="76">
        <v>1</v>
      </c>
      <c r="AB280" s="76">
        <v>14</v>
      </c>
      <c r="AC280" s="76">
        <v>2</v>
      </c>
      <c r="AD280" s="76">
        <v>3</v>
      </c>
      <c r="AE280" s="76">
        <v>6</v>
      </c>
      <c r="AF280" s="76"/>
      <c r="AG280" s="76">
        <v>10</v>
      </c>
      <c r="AH280" s="76">
        <v>1</v>
      </c>
      <c r="AI280" s="76">
        <v>1</v>
      </c>
      <c r="AJ280" s="76"/>
      <c r="AK280" s="76"/>
      <c r="AL280" s="76"/>
      <c r="AM280" s="76"/>
      <c r="AN280" s="76"/>
      <c r="AO280" s="76"/>
      <c r="AP280" s="76"/>
      <c r="AQ280" s="76"/>
      <c r="AR280" s="76"/>
      <c r="AS280" s="76"/>
      <c r="AT280" s="76"/>
      <c r="AU280" s="76"/>
      <c r="AV280" s="76"/>
      <c r="AW280" s="76"/>
      <c r="AX280" s="76"/>
      <c r="AY280" s="76"/>
      <c r="AZ280" s="76"/>
      <c r="BA280" s="76"/>
      <c r="BB280" s="76"/>
      <c r="BC280" s="76"/>
      <c r="BD280" s="123">
        <f t="shared" ref="BD280:BD294" si="193">IF(J280="BCT Testing Function", 0, $Y280*$BD$9*20)</f>
        <v>0</v>
      </c>
      <c r="BE280" s="123">
        <f t="shared" ref="BE280:BE294" si="194">IF(J280="BCT Testing Function", 0, $Y280*$BE$9*20)</f>
        <v>0</v>
      </c>
      <c r="BF280" s="123">
        <f t="shared" ref="BF280:BF294" si="195">IF(J280="BCT Testing Function", $Y280*20, $Y280*$BF$9*20)</f>
        <v>0</v>
      </c>
      <c r="BG280" s="198"/>
      <c r="BH280" s="124"/>
      <c r="BI280" s="123">
        <f t="shared" si="177"/>
        <v>0</v>
      </c>
      <c r="BJ280" s="112" t="str">
        <f t="shared" si="185"/>
        <v>11.1 - WDOTRB0030 - Enquiry Search and submit Overtime Request</v>
      </c>
      <c r="BK280" s="112" t="b">
        <f t="shared" ref="BK280:BK281" si="196">ISNUMBER(SEARCH("FN_HOLIDAY",BO280))</f>
        <v>1</v>
      </c>
      <c r="BL280">
        <v>15</v>
      </c>
      <c r="BM280" t="s">
        <v>2181</v>
      </c>
      <c r="BN280">
        <v>9</v>
      </c>
      <c r="BO280" t="s">
        <v>2182</v>
      </c>
      <c r="BP280">
        <v>4</v>
      </c>
      <c r="BQ280" t="s">
        <v>2183</v>
      </c>
      <c r="BR280">
        <v>2</v>
      </c>
      <c r="BS280" t="s">
        <v>1561</v>
      </c>
      <c r="BT280">
        <v>1</v>
      </c>
      <c r="BU280" t="s">
        <v>1562</v>
      </c>
      <c r="BV280">
        <v>1</v>
      </c>
      <c r="BW280" t="s">
        <v>1562</v>
      </c>
      <c r="BX280">
        <v>3</v>
      </c>
      <c r="BY280" t="s">
        <v>1563</v>
      </c>
      <c r="BZ280">
        <v>17</v>
      </c>
      <c r="CA280" t="s">
        <v>2184</v>
      </c>
      <c r="CB280">
        <v>19</v>
      </c>
      <c r="CC280">
        <v>3</v>
      </c>
      <c r="CD280" t="s">
        <v>2185</v>
      </c>
      <c r="CE280">
        <v>6</v>
      </c>
      <c r="CF280" t="s">
        <v>2186</v>
      </c>
      <c r="CG280">
        <v>0</v>
      </c>
      <c r="CH280" t="s">
        <v>588</v>
      </c>
      <c r="CI280">
        <v>-1</v>
      </c>
      <c r="CJ280">
        <v>-1</v>
      </c>
      <c r="CK280">
        <v>0</v>
      </c>
      <c r="CL280" t="s">
        <v>588</v>
      </c>
      <c r="CM280">
        <v>0</v>
      </c>
      <c r="CN280" t="s">
        <v>588</v>
      </c>
      <c r="CO280">
        <v>3</v>
      </c>
      <c r="CP280" t="s">
        <v>2187</v>
      </c>
      <c r="CQ280">
        <v>10</v>
      </c>
      <c r="CR280" t="s">
        <v>2188</v>
      </c>
      <c r="CS280">
        <v>6</v>
      </c>
      <c r="CT280" t="s">
        <v>2189</v>
      </c>
      <c r="CU280">
        <v>40</v>
      </c>
      <c r="CV280" t="s">
        <v>2190</v>
      </c>
      <c r="CW280">
        <v>21</v>
      </c>
      <c r="CX280" t="s">
        <v>2191</v>
      </c>
      <c r="CY280">
        <v>-1</v>
      </c>
      <c r="CZ280">
        <v>-1</v>
      </c>
      <c r="DA280">
        <v>-1</v>
      </c>
      <c r="DB280">
        <v>-1</v>
      </c>
      <c r="DC280">
        <v>-1</v>
      </c>
      <c r="DD280">
        <v>0</v>
      </c>
    </row>
    <row r="281" spans="1:108" s="111" customFormat="1" ht="18" hidden="1" customHeight="1" outlineLevel="1">
      <c r="A281" s="190">
        <f t="shared" si="184"/>
        <v>0</v>
      </c>
      <c r="B281" s="114">
        <v>11</v>
      </c>
      <c r="C281" s="113">
        <v>1</v>
      </c>
      <c r="D281" s="113">
        <v>1</v>
      </c>
      <c r="E281" s="113"/>
      <c r="F281" s="115"/>
      <c r="G281" s="125" t="s">
        <v>482</v>
      </c>
      <c r="H281" s="133"/>
      <c r="I281" s="117"/>
      <c r="J281" s="113" t="s">
        <v>117</v>
      </c>
      <c r="K281" s="125" t="s">
        <v>304</v>
      </c>
      <c r="L281" s="113" t="s">
        <v>96</v>
      </c>
      <c r="M281" s="113">
        <v>1</v>
      </c>
      <c r="N281" s="113"/>
      <c r="O281" s="113"/>
      <c r="P281" s="118"/>
      <c r="Q281" s="119"/>
      <c r="R281" s="119"/>
      <c r="S281" s="119"/>
      <c r="T281" s="120">
        <f>(IF(L281&lt;&gt;"M",0, IF(J281="New Function", (IF(Q281&lt;&gt;"",Q281,0)*(IF(R281&lt;&gt;"",R281,1)*IF(S281&lt;&gt;"",S281,1))), IF(J281="Modified Function", (IF(Q281&lt;&gt;"",Q281,0)*(IF(R281&lt;&gt;"",R281,1)*IF(S281&lt;&gt;"",0.9*S281+0.1,1))), IF(J281="BCT Testing Function", (IF(Q281&lt;&gt;"",Q281,0)*(IF(R281&lt;&gt;"",R281,1)*0.05*IF(S281&lt;&gt;"",S281,1))), 0)))))</f>
        <v>0</v>
      </c>
      <c r="U281" s="121">
        <f t="shared" si="190"/>
        <v>8.6</v>
      </c>
      <c r="V281" s="126">
        <f t="shared" ref="V281" si="197">$V$10</f>
        <v>0.05</v>
      </c>
      <c r="W281" s="126"/>
      <c r="X281" s="121">
        <f xml:space="preserve"> U281*IF(W281&lt;&gt;"",W281,1)</f>
        <v>8.6</v>
      </c>
      <c r="Y281" s="122">
        <f t="shared" si="192"/>
        <v>0</v>
      </c>
      <c r="Z281" s="76">
        <v>1</v>
      </c>
      <c r="AA281" s="76">
        <v>1</v>
      </c>
      <c r="AB281" s="76">
        <v>15</v>
      </c>
      <c r="AC281" s="76">
        <v>2</v>
      </c>
      <c r="AD281" s="76">
        <v>2</v>
      </c>
      <c r="AE281" s="76">
        <v>2</v>
      </c>
      <c r="AF281" s="76"/>
      <c r="AG281" s="76">
        <v>12</v>
      </c>
      <c r="AH281" s="76">
        <v>1</v>
      </c>
      <c r="AI281" s="76">
        <v>1</v>
      </c>
      <c r="AJ281" s="76"/>
      <c r="AK281" s="76"/>
      <c r="AL281" s="76"/>
      <c r="AM281" s="76"/>
      <c r="AN281" s="76"/>
      <c r="AO281" s="76"/>
      <c r="AP281" s="76"/>
      <c r="AQ281" s="76"/>
      <c r="AR281" s="76"/>
      <c r="AS281" s="76"/>
      <c r="AT281" s="76"/>
      <c r="AU281" s="76"/>
      <c r="AV281" s="76"/>
      <c r="AW281" s="76"/>
      <c r="AX281" s="76"/>
      <c r="AY281" s="76"/>
      <c r="AZ281" s="76"/>
      <c r="BA281" s="76"/>
      <c r="BB281" s="76"/>
      <c r="BC281" s="76"/>
      <c r="BD281" s="123">
        <f t="shared" si="193"/>
        <v>0</v>
      </c>
      <c r="BE281" s="123">
        <f t="shared" si="194"/>
        <v>0</v>
      </c>
      <c r="BF281" s="123">
        <f t="shared" si="195"/>
        <v>0</v>
      </c>
      <c r="BG281" s="198"/>
      <c r="BH281" s="124"/>
      <c r="BI281" s="123">
        <f>BE281+BF281+BD281</f>
        <v>0</v>
      </c>
      <c r="BJ281" s="112" t="str">
        <f t="shared" si="185"/>
        <v>11.1.1 - WDOTRB0031 - Add modify Overtime Request</v>
      </c>
      <c r="BK281" s="112" t="b">
        <f t="shared" si="196"/>
        <v>1</v>
      </c>
      <c r="BL281">
        <v>16</v>
      </c>
      <c r="BM281" t="s">
        <v>2192</v>
      </c>
      <c r="BN281">
        <v>13</v>
      </c>
      <c r="BO281" t="s">
        <v>2193</v>
      </c>
      <c r="BP281">
        <v>2</v>
      </c>
      <c r="BQ281" t="s">
        <v>906</v>
      </c>
      <c r="BR281">
        <v>3</v>
      </c>
      <c r="BS281" t="s">
        <v>1563</v>
      </c>
      <c r="BT281">
        <v>1</v>
      </c>
      <c r="BU281" t="s">
        <v>1562</v>
      </c>
      <c r="BV281">
        <v>1</v>
      </c>
      <c r="BW281" t="s">
        <v>1562</v>
      </c>
      <c r="BX281">
        <v>3</v>
      </c>
      <c r="BY281" t="s">
        <v>1563</v>
      </c>
      <c r="BZ281">
        <v>18</v>
      </c>
      <c r="CA281" t="s">
        <v>2194</v>
      </c>
      <c r="CB281">
        <v>21</v>
      </c>
      <c r="CC281">
        <v>2</v>
      </c>
      <c r="CD281" t="s">
        <v>2195</v>
      </c>
      <c r="CE281">
        <v>12</v>
      </c>
      <c r="CF281" t="s">
        <v>2196</v>
      </c>
      <c r="CG281">
        <v>0</v>
      </c>
      <c r="CH281" t="s">
        <v>588</v>
      </c>
      <c r="CI281">
        <v>-1</v>
      </c>
      <c r="CJ281">
        <v>-1</v>
      </c>
      <c r="CK281">
        <v>2</v>
      </c>
      <c r="CL281" t="s">
        <v>2197</v>
      </c>
      <c r="CM281">
        <v>0</v>
      </c>
      <c r="CN281" t="s">
        <v>588</v>
      </c>
      <c r="CO281">
        <v>0</v>
      </c>
      <c r="CP281" t="s">
        <v>588</v>
      </c>
      <c r="CQ281">
        <v>12</v>
      </c>
      <c r="CR281" t="s">
        <v>2198</v>
      </c>
      <c r="CS281">
        <v>2</v>
      </c>
      <c r="CT281" t="s">
        <v>2199</v>
      </c>
      <c r="CU281">
        <v>80</v>
      </c>
      <c r="CV281" t="s">
        <v>2200</v>
      </c>
      <c r="CW281">
        <v>26</v>
      </c>
      <c r="CX281" t="s">
        <v>2201</v>
      </c>
      <c r="CY281">
        <v>-1</v>
      </c>
      <c r="CZ281">
        <v>-1</v>
      </c>
      <c r="DA281">
        <v>-1</v>
      </c>
      <c r="DB281">
        <v>-1</v>
      </c>
      <c r="DC281">
        <v>-1</v>
      </c>
      <c r="DD281">
        <v>0</v>
      </c>
    </row>
    <row r="282" spans="1:108" s="111" customFormat="1" ht="18" hidden="1" customHeight="1" outlineLevel="1">
      <c r="A282" s="190">
        <f t="shared" si="184"/>
        <v>0</v>
      </c>
      <c r="B282" s="114">
        <v>11</v>
      </c>
      <c r="C282" s="113">
        <v>1</v>
      </c>
      <c r="D282" s="113">
        <v>2</v>
      </c>
      <c r="E282" s="113"/>
      <c r="F282" s="115"/>
      <c r="G282" s="125" t="s">
        <v>534</v>
      </c>
      <c r="H282" s="133"/>
      <c r="I282" s="117"/>
      <c r="J282" s="113" t="s">
        <v>117</v>
      </c>
      <c r="K282" s="125" t="s">
        <v>345</v>
      </c>
      <c r="L282" s="113" t="s">
        <v>96</v>
      </c>
      <c r="M282" s="113"/>
      <c r="N282" s="113"/>
      <c r="O282" s="113">
        <v>1</v>
      </c>
      <c r="P282" s="118"/>
      <c r="Q282" s="119"/>
      <c r="R282" s="119"/>
      <c r="S282" s="119"/>
      <c r="T282" s="120">
        <f>(IF(L282&lt;&gt;"M",0, IF(J282="New Function", (IF(Q282&lt;&gt;"",Q282,0)*(IF(R282&lt;&gt;"",R282,1)*IF(S282&lt;&gt;"",S282,1))), IF(J282="Modified Function", (IF(Q282&lt;&gt;"",Q282,0)*(IF(R282&lt;&gt;"",R282,1)*IF(S282&lt;&gt;"",0.9*S282+0.1,1))), IF(J282="BCT Testing Function", (IF(Q282&lt;&gt;"",Q282,0)*(IF(R282&lt;&gt;"",R282,1)*0.05*IF(S282&lt;&gt;"",S282,1))), 0)))))</f>
        <v>0</v>
      </c>
      <c r="U282" s="121">
        <f>IF(L282&lt;&gt;"M",0,IF(M282=1,Z282+AA282+(AB282*0.2)+(AC282*0.3)+(AD282*0.1)+(AE282*0.5)+(AF282*0.1)+(ROUNDUP(AG282/5,0)*0.1)+(AH282*0.5)+AI282+AJ282+(AK282*0.5), IF(O282=1, AL282+(AM282*0.2)+(AN282*1)+(ROUNDUP(AO282/3,0)*0.1)+(AP282*0.5), (AQ282*1)+(AR282*0.3)+(AS282*0.1)+(ROUNDUP(AT282/3,0)*0.1)+(AU282*1)+(AV282*1)+(AW282*1)+(AX282*0.2)+(AY282*0.1)+(ROUNDUP(AZ282/3,0)*0.1)+(BA282*1)+(BB282*1)+(BC282*1))))</f>
        <v>2.4000000000000004</v>
      </c>
      <c r="V282" s="126"/>
      <c r="W282" s="126"/>
      <c r="X282" s="121">
        <f xml:space="preserve"> U282*IF(W282&lt;&gt;"",W282,1)</f>
        <v>2.4000000000000004</v>
      </c>
      <c r="Y282" s="122">
        <f>IF(L282&lt;&gt;"M",0,( IF(J282="New Function", IF(M282=1,X282/$M$5,IF(N282=1,X282/$N$5,IF(O282=1,X282/$O$5,0))) * IF(V282&lt;&gt;"",V282,1), IF(J282= "Modified Function", (0.9*IF(V282&lt;&gt;"",V282,1)  + 0.1) * IF(M282=1,X282/$M$6,IF(N282=1,X282/$N$6,IF(O282=1,X282/$O$6,0))), IF(J282= "BCT Testing Function", 0.05*IF(V282&lt;&gt;"",V282,1) * IF(M282=1,X282/$M$6,IF(N282=1,X282/$N$6,IF(O282=1,X282/$O$6,0))), 0) )
 ) ))</f>
        <v>0</v>
      </c>
      <c r="Z282" s="76"/>
      <c r="AA282" s="76"/>
      <c r="AB282" s="76"/>
      <c r="AC282" s="76"/>
      <c r="AD282" s="76"/>
      <c r="AE282" s="76"/>
      <c r="AF282" s="76"/>
      <c r="AG282" s="76"/>
      <c r="AH282" s="76"/>
      <c r="AI282" s="76"/>
      <c r="AJ282" s="76"/>
      <c r="AK282" s="76"/>
      <c r="AL282" s="76">
        <v>1</v>
      </c>
      <c r="AM282" s="76">
        <v>7</v>
      </c>
      <c r="AN282" s="76"/>
      <c r="AO282" s="76"/>
      <c r="AP282" s="76"/>
      <c r="AQ282" s="76"/>
      <c r="AR282" s="76"/>
      <c r="AS282" s="76"/>
      <c r="AT282" s="76"/>
      <c r="AU282" s="76"/>
      <c r="AV282" s="76"/>
      <c r="AW282" s="76"/>
      <c r="AX282" s="76"/>
      <c r="AY282" s="76"/>
      <c r="AZ282" s="76"/>
      <c r="BA282" s="76"/>
      <c r="BB282" s="76"/>
      <c r="BC282" s="76"/>
      <c r="BD282" s="123">
        <f>IF(J282="BCT Testing Function", 0, $Y282*$BD$9*20)</f>
        <v>0</v>
      </c>
      <c r="BE282" s="123">
        <f>IF(J282="BCT Testing Function", 0, $Y282*$BE$9*20)</f>
        <v>0</v>
      </c>
      <c r="BF282" s="123">
        <f>IF(J282="BCT Testing Function", $Y282*20, $Y282*$BF$9*20)</f>
        <v>0</v>
      </c>
      <c r="BG282" s="198"/>
      <c r="BH282" s="124"/>
      <c r="BI282" s="123">
        <f>BE282+BF282+BD282</f>
        <v>0</v>
      </c>
      <c r="BJ282" s="112" t="str">
        <f t="shared" si="185"/>
        <v>11.1.2 - LDOTRB0020 - Export Overtime Request</v>
      </c>
      <c r="BK282" s="112"/>
      <c r="BL282">
        <v>7</v>
      </c>
      <c r="BM282" t="s">
        <v>2202</v>
      </c>
      <c r="BN282">
        <v>4</v>
      </c>
      <c r="BO282" t="s">
        <v>2203</v>
      </c>
      <c r="BP282">
        <v>1</v>
      </c>
      <c r="BQ282" t="s">
        <v>2204</v>
      </c>
      <c r="BR282">
        <v>1</v>
      </c>
      <c r="BS282" t="s">
        <v>741</v>
      </c>
      <c r="BT282">
        <v>0</v>
      </c>
      <c r="BU282" t="s">
        <v>588</v>
      </c>
      <c r="BV282">
        <v>0</v>
      </c>
      <c r="BW282" t="s">
        <v>588</v>
      </c>
      <c r="BX282">
        <v>1</v>
      </c>
      <c r="BY282" t="s">
        <v>741</v>
      </c>
      <c r="BZ282">
        <v>8</v>
      </c>
      <c r="CA282" t="s">
        <v>2205</v>
      </c>
      <c r="CB282">
        <v>8</v>
      </c>
    </row>
    <row r="283" spans="1:108" s="111" customFormat="1" ht="18" hidden="1" customHeight="1" outlineLevel="1">
      <c r="A283" s="190">
        <f t="shared" si="184"/>
        <v>0</v>
      </c>
      <c r="B283" s="114">
        <v>11</v>
      </c>
      <c r="C283" s="113">
        <v>2</v>
      </c>
      <c r="D283" s="113"/>
      <c r="E283" s="113"/>
      <c r="F283" s="115"/>
      <c r="G283" s="125" t="s">
        <v>2206</v>
      </c>
      <c r="H283" s="133"/>
      <c r="I283" s="117"/>
      <c r="J283" s="113" t="s">
        <v>117</v>
      </c>
      <c r="K283" s="125" t="s">
        <v>305</v>
      </c>
      <c r="L283" s="113" t="s">
        <v>96</v>
      </c>
      <c r="M283" s="113">
        <v>1</v>
      </c>
      <c r="N283" s="113"/>
      <c r="O283" s="113"/>
      <c r="P283" s="118"/>
      <c r="Q283" s="119"/>
      <c r="R283" s="119"/>
      <c r="S283" s="119"/>
      <c r="T283" s="120">
        <f t="shared" si="189"/>
        <v>0</v>
      </c>
      <c r="U283" s="121">
        <f t="shared" si="190"/>
        <v>10.199999999999999</v>
      </c>
      <c r="V283" s="126">
        <f>$V$10</f>
        <v>0.05</v>
      </c>
      <c r="W283" s="126">
        <f>$W$10</f>
        <v>0.25</v>
      </c>
      <c r="X283" s="121">
        <f t="shared" si="191"/>
        <v>2.5499999999999998</v>
      </c>
      <c r="Y283" s="122">
        <f t="shared" si="192"/>
        <v>0</v>
      </c>
      <c r="Z283" s="76">
        <v>1</v>
      </c>
      <c r="AA283" s="76">
        <v>1</v>
      </c>
      <c r="AB283" s="76">
        <v>16</v>
      </c>
      <c r="AC283" s="76">
        <v>2</v>
      </c>
      <c r="AD283" s="76">
        <v>3</v>
      </c>
      <c r="AE283" s="76">
        <v>5</v>
      </c>
      <c r="AF283" s="76"/>
      <c r="AG283" s="76">
        <v>5</v>
      </c>
      <c r="AH283" s="76">
        <v>1</v>
      </c>
      <c r="AI283" s="76">
        <v>1</v>
      </c>
      <c r="AJ283" s="76"/>
      <c r="AK283" s="76"/>
      <c r="AL283" s="76"/>
      <c r="AM283" s="76"/>
      <c r="AN283" s="76"/>
      <c r="AO283" s="76"/>
      <c r="AP283" s="76"/>
      <c r="AQ283" s="76"/>
      <c r="AR283" s="76"/>
      <c r="AS283" s="76"/>
      <c r="AT283" s="76"/>
      <c r="AU283" s="76"/>
      <c r="AV283" s="76"/>
      <c r="AW283" s="76"/>
      <c r="AX283" s="76"/>
      <c r="AY283" s="76"/>
      <c r="AZ283" s="76"/>
      <c r="BA283" s="76"/>
      <c r="BB283" s="76"/>
      <c r="BC283" s="76"/>
      <c r="BD283" s="123">
        <f t="shared" si="193"/>
        <v>0</v>
      </c>
      <c r="BE283" s="123">
        <f t="shared" si="194"/>
        <v>0</v>
      </c>
      <c r="BF283" s="123">
        <f t="shared" si="195"/>
        <v>0</v>
      </c>
      <c r="BG283" s="198"/>
      <c r="BH283" s="124"/>
      <c r="BI283" s="123">
        <f t="shared" si="177"/>
        <v>0</v>
      </c>
      <c r="BJ283" s="112" t="str">
        <f t="shared" si="185"/>
        <v>11.2 - WDOTRB0040 - Enquiry OT Transport Reimbursement for Submit</v>
      </c>
      <c r="BK283" s="112" t="b">
        <f>ISNUMBER(SEARCH("FN_HOLIDAY",BO283))</f>
        <v>1</v>
      </c>
      <c r="BL283">
        <v>17</v>
      </c>
      <c r="BM283" t="s">
        <v>2207</v>
      </c>
      <c r="BN283">
        <v>10</v>
      </c>
      <c r="BO283" t="s">
        <v>2208</v>
      </c>
      <c r="BP283">
        <v>4</v>
      </c>
      <c r="BQ283" t="s">
        <v>2183</v>
      </c>
      <c r="BR283">
        <v>2</v>
      </c>
      <c r="BS283" t="s">
        <v>1561</v>
      </c>
      <c r="BT283">
        <v>1</v>
      </c>
      <c r="BU283" t="s">
        <v>1562</v>
      </c>
      <c r="BV283">
        <v>1</v>
      </c>
      <c r="BW283" t="s">
        <v>1562</v>
      </c>
      <c r="BX283">
        <v>3</v>
      </c>
      <c r="BY283" t="s">
        <v>1563</v>
      </c>
      <c r="BZ283">
        <v>19</v>
      </c>
      <c r="CA283" t="s">
        <v>2209</v>
      </c>
      <c r="CB283">
        <v>21</v>
      </c>
      <c r="CC283">
        <v>3</v>
      </c>
      <c r="CD283" t="s">
        <v>2185</v>
      </c>
      <c r="CE283">
        <v>1</v>
      </c>
      <c r="CF283" t="s">
        <v>2210</v>
      </c>
      <c r="CG283">
        <v>0</v>
      </c>
      <c r="CH283" t="s">
        <v>588</v>
      </c>
      <c r="CI283">
        <v>-1</v>
      </c>
      <c r="CJ283">
        <v>-1</v>
      </c>
      <c r="CK283">
        <v>0</v>
      </c>
      <c r="CL283" t="s">
        <v>588</v>
      </c>
      <c r="CM283">
        <v>0</v>
      </c>
      <c r="CN283" t="s">
        <v>588</v>
      </c>
      <c r="CO283">
        <v>3</v>
      </c>
      <c r="CP283" t="s">
        <v>2211</v>
      </c>
      <c r="CQ283">
        <v>5</v>
      </c>
      <c r="CR283" t="s">
        <v>2212</v>
      </c>
      <c r="CS283">
        <v>5</v>
      </c>
      <c r="CT283" t="s">
        <v>2213</v>
      </c>
      <c r="CU283">
        <v>72</v>
      </c>
      <c r="CV283" t="s">
        <v>2214</v>
      </c>
      <c r="CW283">
        <v>18</v>
      </c>
      <c r="CX283" t="s">
        <v>2215</v>
      </c>
      <c r="CY283">
        <v>-1</v>
      </c>
      <c r="CZ283">
        <v>-1</v>
      </c>
      <c r="DA283">
        <v>-1</v>
      </c>
      <c r="DB283">
        <v>-1</v>
      </c>
      <c r="DC283">
        <v>-1</v>
      </c>
      <c r="DD283">
        <v>0</v>
      </c>
    </row>
    <row r="284" spans="1:108" s="111" customFormat="1" ht="18" hidden="1" customHeight="1" outlineLevel="1">
      <c r="A284" s="190">
        <f t="shared" si="184"/>
        <v>0</v>
      </c>
      <c r="B284" s="114">
        <v>11</v>
      </c>
      <c r="C284" s="113">
        <v>2</v>
      </c>
      <c r="D284" s="113">
        <v>1</v>
      </c>
      <c r="E284" s="113"/>
      <c r="F284" s="115"/>
      <c r="G284" s="125" t="s">
        <v>483</v>
      </c>
      <c r="H284" s="133"/>
      <c r="I284" s="117"/>
      <c r="J284" s="113" t="s">
        <v>117</v>
      </c>
      <c r="K284" s="125" t="s">
        <v>306</v>
      </c>
      <c r="L284" s="113" t="s">
        <v>96</v>
      </c>
      <c r="M284" s="113">
        <v>1</v>
      </c>
      <c r="N284" s="113"/>
      <c r="O284" s="113"/>
      <c r="P284" s="118"/>
      <c r="Q284" s="119"/>
      <c r="R284" s="119"/>
      <c r="S284" s="119"/>
      <c r="T284" s="120">
        <f>(IF(L284&lt;&gt;"M",0, IF(J284="New Function", (IF(Q284&lt;&gt;"",Q284,0)*(IF(R284&lt;&gt;"",R284,1)*IF(S284&lt;&gt;"",S284,1))), IF(J284="Modified Function", (IF(Q284&lt;&gt;"",Q284,0)*(IF(R284&lt;&gt;"",R284,1)*IF(S284&lt;&gt;"",0.9*S284+0.1,1))), IF(J284="BCT Testing Function", (IF(Q284&lt;&gt;"",Q284,0)*(IF(R284&lt;&gt;"",R284,1)*0.05*IF(S284&lt;&gt;"",S284,1))), 0)))))</f>
        <v>0</v>
      </c>
      <c r="U284" s="121">
        <f t="shared" si="190"/>
        <v>4.5999999999999996</v>
      </c>
      <c r="V284" s="126"/>
      <c r="W284" s="126"/>
      <c r="X284" s="121">
        <f xml:space="preserve"> U284*IF(W284&lt;&gt;"",W284,1)</f>
        <v>4.5999999999999996</v>
      </c>
      <c r="Y284" s="122">
        <f t="shared" si="192"/>
        <v>0</v>
      </c>
      <c r="Z284" s="76">
        <v>1</v>
      </c>
      <c r="AA284" s="76"/>
      <c r="AB284" s="76"/>
      <c r="AC284" s="76"/>
      <c r="AD284" s="76"/>
      <c r="AE284" s="76">
        <v>1</v>
      </c>
      <c r="AF284" s="76"/>
      <c r="AG284" s="76">
        <v>2</v>
      </c>
      <c r="AH284" s="76">
        <v>6</v>
      </c>
      <c r="AI284" s="76"/>
      <c r="AJ284" s="76"/>
      <c r="AK284" s="76"/>
      <c r="AL284" s="76"/>
      <c r="AM284" s="76"/>
      <c r="AN284" s="76"/>
      <c r="AO284" s="76"/>
      <c r="AP284" s="76"/>
      <c r="AQ284" s="76"/>
      <c r="AR284" s="76"/>
      <c r="AS284" s="76"/>
      <c r="AT284" s="76"/>
      <c r="AU284" s="76"/>
      <c r="AV284" s="76"/>
      <c r="AW284" s="76"/>
      <c r="AX284" s="76"/>
      <c r="AY284" s="76"/>
      <c r="AZ284" s="76"/>
      <c r="BA284" s="76"/>
      <c r="BB284" s="76"/>
      <c r="BC284" s="76"/>
      <c r="BD284" s="123">
        <f t="shared" si="193"/>
        <v>0</v>
      </c>
      <c r="BE284" s="123">
        <f t="shared" si="194"/>
        <v>0</v>
      </c>
      <c r="BF284" s="123">
        <f t="shared" si="195"/>
        <v>0</v>
      </c>
      <c r="BG284" s="198"/>
      <c r="BH284" s="124"/>
      <c r="BI284" s="123">
        <f>BE284+BF284+BD284</f>
        <v>0</v>
      </c>
      <c r="BJ284" s="112" t="str">
        <f t="shared" si="185"/>
        <v>11.2.1 - WDOTRB0041 - Submit OT request approval</v>
      </c>
      <c r="BK284" s="112"/>
      <c r="BL284">
        <v>1</v>
      </c>
      <c r="BM284" t="s">
        <v>1121</v>
      </c>
      <c r="BN284">
        <v>0</v>
      </c>
      <c r="BO284" t="s">
        <v>588</v>
      </c>
      <c r="BP284">
        <v>0</v>
      </c>
      <c r="BQ284" t="s">
        <v>588</v>
      </c>
      <c r="BR284">
        <v>0</v>
      </c>
      <c r="BS284" t="s">
        <v>588</v>
      </c>
      <c r="BT284">
        <v>0</v>
      </c>
      <c r="BU284" t="s">
        <v>588</v>
      </c>
      <c r="BV284">
        <v>0</v>
      </c>
      <c r="BW284" t="s">
        <v>588</v>
      </c>
      <c r="BX284">
        <v>0</v>
      </c>
      <c r="BY284" t="s">
        <v>588</v>
      </c>
      <c r="BZ284">
        <v>0</v>
      </c>
      <c r="CA284" t="s">
        <v>588</v>
      </c>
      <c r="CB284">
        <v>1</v>
      </c>
      <c r="CC284">
        <v>0</v>
      </c>
      <c r="CD284" t="s">
        <v>588</v>
      </c>
      <c r="CE284">
        <v>1</v>
      </c>
      <c r="CF284" t="s">
        <v>1508</v>
      </c>
      <c r="CG284">
        <v>0</v>
      </c>
      <c r="CH284" t="s">
        <v>588</v>
      </c>
      <c r="CI284">
        <v>-1</v>
      </c>
      <c r="CJ284">
        <v>-1</v>
      </c>
      <c r="CK284">
        <v>0</v>
      </c>
      <c r="CL284" t="s">
        <v>588</v>
      </c>
      <c r="CM284">
        <v>0</v>
      </c>
      <c r="CN284" t="s">
        <v>588</v>
      </c>
      <c r="CO284">
        <v>0</v>
      </c>
      <c r="CP284" t="s">
        <v>588</v>
      </c>
      <c r="CQ284">
        <v>2</v>
      </c>
      <c r="CR284" t="s">
        <v>2216</v>
      </c>
      <c r="CS284">
        <v>1</v>
      </c>
      <c r="CT284" t="s">
        <v>1009</v>
      </c>
      <c r="CU284">
        <v>8</v>
      </c>
      <c r="CV284" t="s">
        <v>2217</v>
      </c>
      <c r="CW284">
        <v>6</v>
      </c>
      <c r="CX284" t="s">
        <v>2218</v>
      </c>
      <c r="CY284">
        <v>-1</v>
      </c>
      <c r="CZ284">
        <v>-1</v>
      </c>
      <c r="DA284">
        <v>-1</v>
      </c>
      <c r="DB284">
        <v>-1</v>
      </c>
      <c r="DC284">
        <v>-1</v>
      </c>
      <c r="DD284">
        <v>0</v>
      </c>
    </row>
    <row r="285" spans="1:108" s="111" customFormat="1" ht="18" hidden="1" customHeight="1" outlineLevel="1">
      <c r="A285" s="190">
        <f t="shared" si="184"/>
        <v>0</v>
      </c>
      <c r="B285" s="114">
        <v>11</v>
      </c>
      <c r="C285" s="113">
        <v>2</v>
      </c>
      <c r="D285" s="113">
        <v>2</v>
      </c>
      <c r="E285" s="113"/>
      <c r="F285" s="115"/>
      <c r="G285" s="125" t="s">
        <v>535</v>
      </c>
      <c r="H285" s="133"/>
      <c r="I285" s="117"/>
      <c r="J285" s="113" t="s">
        <v>117</v>
      </c>
      <c r="K285" s="125" t="s">
        <v>346</v>
      </c>
      <c r="L285" s="113" t="s">
        <v>96</v>
      </c>
      <c r="M285" s="113"/>
      <c r="N285" s="113"/>
      <c r="O285" s="113">
        <v>1</v>
      </c>
      <c r="P285" s="118"/>
      <c r="Q285" s="119"/>
      <c r="R285" s="119"/>
      <c r="S285" s="119"/>
      <c r="T285" s="120">
        <f>(IF(L285&lt;&gt;"M",0, IF(J285="New Function", (IF(Q285&lt;&gt;"",Q285,0)*(IF(R285&lt;&gt;"",R285,1)*IF(S285&lt;&gt;"",S285,1))), IF(J285="Modified Function", (IF(Q285&lt;&gt;"",Q285,0)*(IF(R285&lt;&gt;"",R285,1)*IF(S285&lt;&gt;"",0.9*S285+0.1,1))), IF(J285="BCT Testing Function", (IF(Q285&lt;&gt;"",Q285,0)*(IF(R285&lt;&gt;"",R285,1)*0.05*IF(S285&lt;&gt;"",S285,1))), 0)))))</f>
        <v>0</v>
      </c>
      <c r="U285" s="121">
        <f>IF(L285&lt;&gt;"M",0,IF(M285=1,Z285+AA285+(AB285*0.2)+(AC285*0.3)+(AD285*0.1)+(AE285*0.5)+(AF285*0.1)+(ROUNDUP(AG285/5,0)*0.1)+(AH285*0.5)+AI285+AJ285+(AK285*0.5), IF(O285=1, AL285+(AM285*0.2)+(AN285*1)+(ROUNDUP(AO285/3,0)*0.1)+(AP285*0.5), (AQ285*1)+(AR285*0.3)+(AS285*0.1)+(ROUNDUP(AT285/3,0)*0.1)+(AU285*1)+(AV285*1)+(AW285*1)+(AX285*0.2)+(AY285*0.1)+(ROUNDUP(AZ285/3,0)*0.1)+(BA285*1)+(BB285*1)+(BC285*1))))</f>
        <v>4.2</v>
      </c>
      <c r="V285" s="126">
        <f t="shared" ref="V285:V287" si="198">$V$10</f>
        <v>0.05</v>
      </c>
      <c r="W285" s="126">
        <f t="shared" ref="W285:W287" si="199">$W$10</f>
        <v>0.25</v>
      </c>
      <c r="X285" s="121">
        <f xml:space="preserve"> U285*IF(W285&lt;&gt;"",W285,1)</f>
        <v>1.05</v>
      </c>
      <c r="Y285" s="122">
        <f>IF(L285&lt;&gt;"M",0,( IF(J285="New Function", IF(M285=1,X285/$M$5,IF(N285=1,X285/$N$5,IF(O285=1,X285/$O$5,0))) * IF(V285&lt;&gt;"",V285,1), IF(J285= "Modified Function", (0.9*IF(V285&lt;&gt;"",V285,1)  + 0.1) * IF(M285=1,X285/$M$6,IF(N285=1,X285/$N$6,IF(O285=1,X285/$O$6,0))), IF(J285= "BCT Testing Function", 0.05*IF(V285&lt;&gt;"",V285,1) * IF(M285=1,X285/$M$6,IF(N285=1,X285/$N$6,IF(O285=1,X285/$O$6,0))), 0) )
 ) ))</f>
        <v>0</v>
      </c>
      <c r="Z285" s="76"/>
      <c r="AA285" s="76"/>
      <c r="AB285" s="76"/>
      <c r="AC285" s="76"/>
      <c r="AD285" s="76"/>
      <c r="AE285" s="76"/>
      <c r="AF285" s="76"/>
      <c r="AG285" s="76"/>
      <c r="AH285" s="76"/>
      <c r="AI285" s="76"/>
      <c r="AJ285" s="76"/>
      <c r="AK285" s="76"/>
      <c r="AL285" s="76">
        <v>1</v>
      </c>
      <c r="AM285" s="76">
        <v>16</v>
      </c>
      <c r="AN285" s="76"/>
      <c r="AO285" s="76"/>
      <c r="AP285" s="76"/>
      <c r="AQ285" s="76"/>
      <c r="AR285" s="76"/>
      <c r="AS285" s="76"/>
      <c r="AT285" s="76"/>
      <c r="AU285" s="76"/>
      <c r="AV285" s="76"/>
      <c r="AW285" s="76"/>
      <c r="AX285" s="76"/>
      <c r="AY285" s="76"/>
      <c r="AZ285" s="76"/>
      <c r="BA285" s="76"/>
      <c r="BB285" s="76"/>
      <c r="BC285" s="76"/>
      <c r="BD285" s="123">
        <f>IF(J285="BCT Testing Function", 0, $Y285*$BD$9*20)</f>
        <v>0</v>
      </c>
      <c r="BE285" s="123">
        <f>IF(J285="BCT Testing Function", 0, $Y285*$BE$9*20)</f>
        <v>0</v>
      </c>
      <c r="BF285" s="123">
        <f>IF(J285="BCT Testing Function", $Y285*20, $Y285*$BF$9*20)</f>
        <v>0</v>
      </c>
      <c r="BG285" s="198"/>
      <c r="BH285" s="124"/>
      <c r="BI285" s="123">
        <f>BE285+BF285+BD285</f>
        <v>0</v>
      </c>
      <c r="BJ285" s="112" t="str">
        <f t="shared" si="185"/>
        <v>11.2.2 - LDOTRB0030 - Export  OT Transportation Reimbursement</v>
      </c>
      <c r="BK285" s="112" t="b">
        <f t="shared" ref="BK285:BK287" si="200">ISNUMBER(SEARCH("FN_HOLIDAY",BO285))</f>
        <v>1</v>
      </c>
      <c r="BL285">
        <v>16</v>
      </c>
      <c r="BM285" t="s">
        <v>2219</v>
      </c>
      <c r="BN285">
        <v>8</v>
      </c>
      <c r="BO285" t="s">
        <v>2220</v>
      </c>
      <c r="BP285">
        <v>3</v>
      </c>
      <c r="BQ285" t="s">
        <v>2221</v>
      </c>
      <c r="BR285">
        <v>1</v>
      </c>
      <c r="BS285" t="s">
        <v>741</v>
      </c>
      <c r="BT285">
        <v>0</v>
      </c>
      <c r="BU285" t="s">
        <v>588</v>
      </c>
      <c r="BV285">
        <v>0</v>
      </c>
      <c r="BW285" t="s">
        <v>588</v>
      </c>
      <c r="BX285">
        <v>1</v>
      </c>
      <c r="BY285" t="s">
        <v>741</v>
      </c>
      <c r="BZ285">
        <v>17</v>
      </c>
      <c r="CA285" t="s">
        <v>2222</v>
      </c>
      <c r="CB285">
        <v>17</v>
      </c>
    </row>
    <row r="286" spans="1:108" s="111" customFormat="1" ht="18" hidden="1" customHeight="1" outlineLevel="1">
      <c r="A286" s="190">
        <f t="shared" si="184"/>
        <v>0</v>
      </c>
      <c r="B286" s="114">
        <v>11</v>
      </c>
      <c r="C286" s="113">
        <v>3</v>
      </c>
      <c r="D286" s="113"/>
      <c r="E286" s="113"/>
      <c r="F286" s="115"/>
      <c r="G286" s="125" t="s">
        <v>2223</v>
      </c>
      <c r="H286" s="133"/>
      <c r="I286" s="117"/>
      <c r="J286" s="113" t="s">
        <v>117</v>
      </c>
      <c r="K286" s="125" t="s">
        <v>307</v>
      </c>
      <c r="L286" s="113" t="s">
        <v>96</v>
      </c>
      <c r="M286" s="113">
        <v>1</v>
      </c>
      <c r="N286" s="113"/>
      <c r="O286" s="113"/>
      <c r="P286" s="118"/>
      <c r="Q286" s="119"/>
      <c r="R286" s="119"/>
      <c r="S286" s="119"/>
      <c r="T286" s="120">
        <f t="shared" si="189"/>
        <v>0</v>
      </c>
      <c r="U286" s="121">
        <f t="shared" si="190"/>
        <v>10</v>
      </c>
      <c r="V286" s="126">
        <f t="shared" si="198"/>
        <v>0.05</v>
      </c>
      <c r="W286" s="126">
        <f t="shared" si="199"/>
        <v>0.25</v>
      </c>
      <c r="X286" s="121">
        <f t="shared" si="191"/>
        <v>2.5</v>
      </c>
      <c r="Y286" s="122">
        <f t="shared" si="192"/>
        <v>0</v>
      </c>
      <c r="Z286" s="76">
        <v>1</v>
      </c>
      <c r="AA286" s="76">
        <v>1</v>
      </c>
      <c r="AB286" s="76">
        <v>12</v>
      </c>
      <c r="AC286" s="76">
        <v>2</v>
      </c>
      <c r="AD286" s="76">
        <v>8</v>
      </c>
      <c r="AE286" s="76">
        <v>5</v>
      </c>
      <c r="AF286" s="76"/>
      <c r="AG286" s="76">
        <v>10</v>
      </c>
      <c r="AH286" s="76">
        <v>1</v>
      </c>
      <c r="AI286" s="76">
        <v>1</v>
      </c>
      <c r="AJ286" s="76"/>
      <c r="AK286" s="76"/>
      <c r="AL286" s="76"/>
      <c r="AM286" s="76"/>
      <c r="AN286" s="76"/>
      <c r="AO286" s="76"/>
      <c r="AP286" s="76"/>
      <c r="AQ286" s="76"/>
      <c r="AR286" s="76"/>
      <c r="AS286" s="76"/>
      <c r="AT286" s="76"/>
      <c r="AU286" s="76"/>
      <c r="AV286" s="76"/>
      <c r="AW286" s="76"/>
      <c r="AX286" s="76"/>
      <c r="AY286" s="76"/>
      <c r="AZ286" s="76"/>
      <c r="BA286" s="76"/>
      <c r="BB286" s="76"/>
      <c r="BC286" s="76"/>
      <c r="BD286" s="123">
        <f t="shared" si="193"/>
        <v>0</v>
      </c>
      <c r="BE286" s="123">
        <f t="shared" si="194"/>
        <v>0</v>
      </c>
      <c r="BF286" s="123">
        <f t="shared" si="195"/>
        <v>0</v>
      </c>
      <c r="BG286" s="198"/>
      <c r="BH286" s="124"/>
      <c r="BI286" s="123">
        <f t="shared" si="177"/>
        <v>0</v>
      </c>
      <c r="BJ286" s="112" t="str">
        <f t="shared" si="185"/>
        <v>11.3 - WDOTRB0070 - Enquiry Screen for GA Check OT Transportation</v>
      </c>
      <c r="BK286" s="112" t="b">
        <f t="shared" si="200"/>
        <v>1</v>
      </c>
      <c r="BL286">
        <v>13</v>
      </c>
      <c r="BM286" t="s">
        <v>2224</v>
      </c>
      <c r="BN286">
        <v>8</v>
      </c>
      <c r="BO286" t="s">
        <v>2225</v>
      </c>
      <c r="BP286">
        <v>2</v>
      </c>
      <c r="BQ286" t="s">
        <v>906</v>
      </c>
      <c r="BR286">
        <v>2</v>
      </c>
      <c r="BS286" t="s">
        <v>1561</v>
      </c>
      <c r="BT286">
        <v>0</v>
      </c>
      <c r="BU286" t="s">
        <v>588</v>
      </c>
      <c r="BV286">
        <v>1</v>
      </c>
      <c r="BW286" t="s">
        <v>1562</v>
      </c>
      <c r="BX286">
        <v>3</v>
      </c>
      <c r="BY286" t="s">
        <v>1563</v>
      </c>
      <c r="BZ286">
        <v>15</v>
      </c>
      <c r="CA286" t="s">
        <v>2226</v>
      </c>
      <c r="CB286">
        <v>16</v>
      </c>
      <c r="CC286">
        <v>8</v>
      </c>
      <c r="CD286" t="s">
        <v>2227</v>
      </c>
      <c r="CE286">
        <v>4</v>
      </c>
      <c r="CF286" t="s">
        <v>2228</v>
      </c>
      <c r="CG286">
        <v>0</v>
      </c>
      <c r="CH286" t="s">
        <v>588</v>
      </c>
      <c r="CI286">
        <v>-1</v>
      </c>
      <c r="CJ286">
        <v>-1</v>
      </c>
      <c r="CK286">
        <v>0</v>
      </c>
      <c r="CL286" t="s">
        <v>588</v>
      </c>
      <c r="CM286">
        <v>0</v>
      </c>
      <c r="CN286" t="s">
        <v>588</v>
      </c>
      <c r="CO286">
        <v>2</v>
      </c>
      <c r="CP286" t="s">
        <v>876</v>
      </c>
      <c r="CQ286">
        <v>10</v>
      </c>
      <c r="CR286" t="s">
        <v>2229</v>
      </c>
      <c r="CS286">
        <v>5</v>
      </c>
      <c r="CT286" t="s">
        <v>2230</v>
      </c>
      <c r="CU286">
        <v>32</v>
      </c>
      <c r="CV286" t="s">
        <v>2231</v>
      </c>
      <c r="CW286">
        <v>19</v>
      </c>
      <c r="CX286" t="s">
        <v>2232</v>
      </c>
      <c r="CY286">
        <v>-1</v>
      </c>
      <c r="CZ286">
        <v>-1</v>
      </c>
      <c r="DA286">
        <v>-1</v>
      </c>
      <c r="DB286">
        <v>-1</v>
      </c>
      <c r="DC286">
        <v>-1</v>
      </c>
      <c r="DD286">
        <v>0</v>
      </c>
    </row>
    <row r="287" spans="1:108" s="111" customFormat="1" ht="18" hidden="1" customHeight="1" outlineLevel="1">
      <c r="A287" s="190">
        <f t="shared" si="184"/>
        <v>0</v>
      </c>
      <c r="B287" s="114">
        <v>11</v>
      </c>
      <c r="C287" s="113">
        <v>3</v>
      </c>
      <c r="D287" s="113">
        <v>1</v>
      </c>
      <c r="E287" s="113"/>
      <c r="F287" s="115"/>
      <c r="G287" s="125" t="s">
        <v>484</v>
      </c>
      <c r="H287" s="133"/>
      <c r="I287" s="117"/>
      <c r="J287" s="113" t="s">
        <v>117</v>
      </c>
      <c r="K287" s="125" t="s">
        <v>308</v>
      </c>
      <c r="L287" s="113" t="s">
        <v>96</v>
      </c>
      <c r="M287" s="113">
        <v>1</v>
      </c>
      <c r="N287" s="113"/>
      <c r="O287" s="113"/>
      <c r="P287" s="118"/>
      <c r="Q287" s="119"/>
      <c r="R287" s="119"/>
      <c r="S287" s="119"/>
      <c r="T287" s="120">
        <f>(IF(L287&lt;&gt;"M",0, IF(J287="New Function", (IF(Q287&lt;&gt;"",Q287,0)*(IF(R287&lt;&gt;"",R287,1)*IF(S287&lt;&gt;"",S287,1))), IF(J287="Modified Function", (IF(Q287&lt;&gt;"",Q287,0)*(IF(R287&lt;&gt;"",R287,1)*IF(S287&lt;&gt;"",0.9*S287+0.1,1))), IF(J287="BCT Testing Function", (IF(Q287&lt;&gt;"",Q287,0)*(IF(R287&lt;&gt;"",R287,1)*0.05*IF(S287&lt;&gt;"",S287,1))), 0)))))</f>
        <v>0</v>
      </c>
      <c r="U287" s="121">
        <f t="shared" si="190"/>
        <v>6.7</v>
      </c>
      <c r="V287" s="126">
        <f t="shared" si="198"/>
        <v>0.05</v>
      </c>
      <c r="W287" s="126">
        <f t="shared" si="199"/>
        <v>0.25</v>
      </c>
      <c r="X287" s="121">
        <f xml:space="preserve"> U287*IF(W287&lt;&gt;"",W287,1)</f>
        <v>1.675</v>
      </c>
      <c r="Y287" s="122">
        <f t="shared" si="192"/>
        <v>0</v>
      </c>
      <c r="Z287" s="76">
        <v>1</v>
      </c>
      <c r="AA287" s="76">
        <v>1</v>
      </c>
      <c r="AB287" s="76">
        <v>7</v>
      </c>
      <c r="AC287" s="76">
        <v>2</v>
      </c>
      <c r="AD287" s="76"/>
      <c r="AE287" s="76">
        <v>2</v>
      </c>
      <c r="AF287" s="76"/>
      <c r="AG287" s="76">
        <v>7</v>
      </c>
      <c r="AH287" s="76">
        <v>1</v>
      </c>
      <c r="AI287" s="76">
        <v>1</v>
      </c>
      <c r="AJ287" s="76"/>
      <c r="AK287" s="76"/>
      <c r="AL287" s="76"/>
      <c r="AM287" s="76"/>
      <c r="AN287" s="76"/>
      <c r="AO287" s="76"/>
      <c r="AP287" s="76"/>
      <c r="AQ287" s="76"/>
      <c r="AR287" s="76"/>
      <c r="AS287" s="76"/>
      <c r="AT287" s="76"/>
      <c r="AU287" s="76"/>
      <c r="AV287" s="76"/>
      <c r="AW287" s="76"/>
      <c r="AX287" s="76"/>
      <c r="AY287" s="76"/>
      <c r="AZ287" s="76"/>
      <c r="BA287" s="76"/>
      <c r="BB287" s="76"/>
      <c r="BC287" s="76"/>
      <c r="BD287" s="123">
        <f t="shared" si="193"/>
        <v>0</v>
      </c>
      <c r="BE287" s="123">
        <f t="shared" si="194"/>
        <v>0</v>
      </c>
      <c r="BF287" s="123">
        <f t="shared" si="195"/>
        <v>0</v>
      </c>
      <c r="BG287" s="198"/>
      <c r="BH287" s="124"/>
      <c r="BI287" s="123">
        <f>BE287+BF287+BD287</f>
        <v>0</v>
      </c>
      <c r="BJ287" s="112" t="str">
        <f t="shared" si="185"/>
        <v>11.3.1 - WDOTRB0071 - Enquiry Screen for HR Check OT Transportation Detail</v>
      </c>
      <c r="BK287" s="112" t="b">
        <f t="shared" si="200"/>
        <v>1</v>
      </c>
      <c r="BL287">
        <v>8</v>
      </c>
      <c r="BM287" t="s">
        <v>2233</v>
      </c>
      <c r="BN287">
        <v>8</v>
      </c>
      <c r="BO287" t="s">
        <v>2234</v>
      </c>
      <c r="BP287">
        <v>2</v>
      </c>
      <c r="BQ287" t="s">
        <v>906</v>
      </c>
      <c r="BR287">
        <v>2</v>
      </c>
      <c r="BS287" t="s">
        <v>1561</v>
      </c>
      <c r="BT287">
        <v>0</v>
      </c>
      <c r="BU287" t="s">
        <v>588</v>
      </c>
      <c r="BV287">
        <v>1</v>
      </c>
      <c r="BW287" t="s">
        <v>1562</v>
      </c>
      <c r="BX287">
        <v>3</v>
      </c>
      <c r="BY287" t="s">
        <v>1563</v>
      </c>
      <c r="BZ287">
        <v>10</v>
      </c>
      <c r="CA287" t="s">
        <v>2235</v>
      </c>
      <c r="CB287">
        <v>11</v>
      </c>
      <c r="CC287">
        <v>0</v>
      </c>
      <c r="CD287" t="s">
        <v>588</v>
      </c>
      <c r="CE287">
        <v>1</v>
      </c>
      <c r="CF287" t="s">
        <v>1583</v>
      </c>
      <c r="CG287">
        <v>0</v>
      </c>
      <c r="CH287" t="s">
        <v>588</v>
      </c>
      <c r="CI287">
        <v>-1</v>
      </c>
      <c r="CJ287">
        <v>-1</v>
      </c>
      <c r="CK287">
        <v>0</v>
      </c>
      <c r="CL287" t="s">
        <v>588</v>
      </c>
      <c r="CM287">
        <v>0</v>
      </c>
      <c r="CN287" t="s">
        <v>588</v>
      </c>
      <c r="CO287">
        <v>3</v>
      </c>
      <c r="CP287" t="s">
        <v>2236</v>
      </c>
      <c r="CQ287">
        <v>7</v>
      </c>
      <c r="CR287" t="s">
        <v>2237</v>
      </c>
      <c r="CS287">
        <v>2</v>
      </c>
      <c r="CT287" t="s">
        <v>2238</v>
      </c>
      <c r="CU287">
        <v>50</v>
      </c>
      <c r="CV287" t="s">
        <v>2239</v>
      </c>
      <c r="CW287">
        <v>9</v>
      </c>
      <c r="CX287" t="s">
        <v>2240</v>
      </c>
      <c r="CY287">
        <v>-1</v>
      </c>
      <c r="CZ287">
        <v>-1</v>
      </c>
      <c r="DA287">
        <v>-1</v>
      </c>
      <c r="DB287">
        <v>-1</v>
      </c>
      <c r="DC287">
        <v>-1</v>
      </c>
      <c r="DD287">
        <v>0</v>
      </c>
    </row>
    <row r="288" spans="1:108" s="111" customFormat="1" ht="18" hidden="1" customHeight="1" outlineLevel="1">
      <c r="A288" s="190">
        <f t="shared" si="184"/>
        <v>0</v>
      </c>
      <c r="B288" s="114">
        <v>11</v>
      </c>
      <c r="C288" s="113">
        <v>3</v>
      </c>
      <c r="D288" s="113">
        <v>2</v>
      </c>
      <c r="E288" s="113"/>
      <c r="F288" s="115"/>
      <c r="G288" s="125" t="s">
        <v>485</v>
      </c>
      <c r="H288" s="133"/>
      <c r="I288" s="117"/>
      <c r="J288" s="113" t="s">
        <v>117</v>
      </c>
      <c r="K288" s="125" t="s">
        <v>309</v>
      </c>
      <c r="L288" s="113" t="s">
        <v>96</v>
      </c>
      <c r="M288" s="113">
        <v>1</v>
      </c>
      <c r="N288" s="113"/>
      <c r="O288" s="113"/>
      <c r="P288" s="118"/>
      <c r="Q288" s="119"/>
      <c r="R288" s="119"/>
      <c r="S288" s="119"/>
      <c r="T288" s="120">
        <f>(IF(L288&lt;&gt;"M",0, IF(J288="New Function", (IF(Q288&lt;&gt;"",Q288,0)*(IF(R288&lt;&gt;"",R288,1)*IF(S288&lt;&gt;"",S288,1))), IF(J288="Modified Function", (IF(Q288&lt;&gt;"",Q288,0)*(IF(R288&lt;&gt;"",R288,1)*IF(S288&lt;&gt;"",0.9*S288+0.1,1))), IF(J288="BCT Testing Function", (IF(Q288&lt;&gt;"",Q288,0)*(IF(R288&lt;&gt;"",R288,1)*0.05*IF(S288&lt;&gt;"",S288,1))), 0)))))</f>
        <v>0</v>
      </c>
      <c r="U288" s="121">
        <f t="shared" si="190"/>
        <v>4.5999999999999996</v>
      </c>
      <c r="V288" s="126"/>
      <c r="W288" s="126"/>
      <c r="X288" s="121">
        <f xml:space="preserve"> U288*IF(W288&lt;&gt;"",W288,1)</f>
        <v>4.5999999999999996</v>
      </c>
      <c r="Y288" s="122">
        <f t="shared" si="192"/>
        <v>0</v>
      </c>
      <c r="Z288" s="76">
        <v>1</v>
      </c>
      <c r="AA288" s="76"/>
      <c r="AB288" s="76"/>
      <c r="AC288" s="76"/>
      <c r="AD288" s="76"/>
      <c r="AE288" s="76"/>
      <c r="AF288" s="76"/>
      <c r="AG288" s="76">
        <v>2</v>
      </c>
      <c r="AH288" s="76">
        <v>7</v>
      </c>
      <c r="AI288" s="76"/>
      <c r="AJ288" s="76"/>
      <c r="AK288" s="76"/>
      <c r="AL288" s="76"/>
      <c r="AM288" s="76"/>
      <c r="AN288" s="76"/>
      <c r="AO288" s="76"/>
      <c r="AP288" s="76"/>
      <c r="AQ288" s="76"/>
      <c r="AR288" s="76"/>
      <c r="AS288" s="76"/>
      <c r="AT288" s="76"/>
      <c r="AU288" s="76"/>
      <c r="AV288" s="76"/>
      <c r="AW288" s="76"/>
      <c r="AX288" s="76"/>
      <c r="AY288" s="76"/>
      <c r="AZ288" s="76"/>
      <c r="BA288" s="76"/>
      <c r="BB288" s="76"/>
      <c r="BC288" s="76"/>
      <c r="BD288" s="123">
        <f t="shared" si="193"/>
        <v>0</v>
      </c>
      <c r="BE288" s="123">
        <f t="shared" si="194"/>
        <v>0</v>
      </c>
      <c r="BF288" s="123">
        <f t="shared" si="195"/>
        <v>0</v>
      </c>
      <c r="BG288" s="198"/>
      <c r="BH288" s="124"/>
      <c r="BI288" s="123">
        <f>BE288+BF288+BD288</f>
        <v>0</v>
      </c>
      <c r="BJ288" s="112" t="str">
        <f t="shared" si="185"/>
        <v>11.3.2 - WDOTRB0072 - Input Payment Date</v>
      </c>
      <c r="BK288" s="112"/>
      <c r="BL288">
        <v>1</v>
      </c>
      <c r="BM288" t="s">
        <v>1121</v>
      </c>
      <c r="BN288">
        <v>0</v>
      </c>
      <c r="BO288" t="s">
        <v>588</v>
      </c>
      <c r="BP288">
        <v>0</v>
      </c>
      <c r="BQ288" t="s">
        <v>588</v>
      </c>
      <c r="BR288">
        <v>0</v>
      </c>
      <c r="BS288" t="s">
        <v>588</v>
      </c>
      <c r="BT288">
        <v>0</v>
      </c>
      <c r="BU288" t="s">
        <v>588</v>
      </c>
      <c r="BV288">
        <v>0</v>
      </c>
      <c r="BW288" t="s">
        <v>588</v>
      </c>
      <c r="BX288">
        <v>0</v>
      </c>
      <c r="BY288" t="s">
        <v>588</v>
      </c>
      <c r="BZ288">
        <v>0</v>
      </c>
      <c r="CA288" t="s">
        <v>588</v>
      </c>
      <c r="CB288">
        <v>1</v>
      </c>
      <c r="CC288">
        <v>0</v>
      </c>
      <c r="CD288" t="s">
        <v>588</v>
      </c>
      <c r="CE288">
        <v>1</v>
      </c>
      <c r="CF288" t="s">
        <v>2241</v>
      </c>
      <c r="CG288">
        <v>0</v>
      </c>
      <c r="CH288" t="s">
        <v>588</v>
      </c>
      <c r="CI288">
        <v>-1</v>
      </c>
      <c r="CJ288">
        <v>-1</v>
      </c>
      <c r="CK288">
        <v>0</v>
      </c>
      <c r="CL288" t="s">
        <v>588</v>
      </c>
      <c r="CM288">
        <v>0</v>
      </c>
      <c r="CN288" t="s">
        <v>588</v>
      </c>
      <c r="CO288">
        <v>0</v>
      </c>
      <c r="CP288" t="s">
        <v>588</v>
      </c>
      <c r="CQ288">
        <v>2</v>
      </c>
      <c r="CR288" t="s">
        <v>2216</v>
      </c>
      <c r="CS288">
        <v>0</v>
      </c>
      <c r="CT288" t="s">
        <v>588</v>
      </c>
      <c r="CU288">
        <v>2</v>
      </c>
      <c r="CV288" t="s">
        <v>2242</v>
      </c>
      <c r="CW288">
        <v>7</v>
      </c>
      <c r="CX288" t="s">
        <v>2243</v>
      </c>
      <c r="CY288">
        <v>-1</v>
      </c>
      <c r="CZ288">
        <v>-1</v>
      </c>
      <c r="DA288">
        <v>-1</v>
      </c>
      <c r="DB288">
        <v>-1</v>
      </c>
      <c r="DC288">
        <v>-1</v>
      </c>
      <c r="DD288">
        <v>0</v>
      </c>
    </row>
    <row r="289" spans="1:108" s="111" customFormat="1" ht="18" hidden="1" customHeight="1" outlineLevel="1">
      <c r="A289" s="190">
        <f t="shared" si="184"/>
        <v>0</v>
      </c>
      <c r="B289" s="114">
        <v>11</v>
      </c>
      <c r="C289" s="113">
        <v>3</v>
      </c>
      <c r="D289" s="113">
        <v>3</v>
      </c>
      <c r="E289" s="113"/>
      <c r="F289" s="115"/>
      <c r="G289" s="125" t="s">
        <v>486</v>
      </c>
      <c r="H289" s="133"/>
      <c r="I289" s="117"/>
      <c r="J289" s="113" t="s">
        <v>117</v>
      </c>
      <c r="K289" s="125" t="s">
        <v>310</v>
      </c>
      <c r="L289" s="113" t="s">
        <v>96</v>
      </c>
      <c r="M289" s="113">
        <v>1</v>
      </c>
      <c r="N289" s="113"/>
      <c r="O289" s="113"/>
      <c r="P289" s="118"/>
      <c r="Q289" s="119"/>
      <c r="R289" s="119"/>
      <c r="S289" s="119"/>
      <c r="T289" s="120">
        <f>(IF(L289&lt;&gt;"M",0, IF(J289="New Function", (IF(Q289&lt;&gt;"",Q289,0)*(IF(R289&lt;&gt;"",R289,1)*IF(S289&lt;&gt;"",S289,1))), IF(J289="Modified Function", (IF(Q289&lt;&gt;"",Q289,0)*(IF(R289&lt;&gt;"",R289,1)*IF(S289&lt;&gt;"",0.9*S289+0.1,1))), IF(J289="BCT Testing Function", (IF(Q289&lt;&gt;"",Q289,0)*(IF(R289&lt;&gt;"",R289,1)*0.05*IF(S289&lt;&gt;"",S289,1))), 0)))))</f>
        <v>0</v>
      </c>
      <c r="U289" s="121">
        <f t="shared" si="190"/>
        <v>3.9000000000000004</v>
      </c>
      <c r="V289" s="126">
        <f t="shared" ref="V289:V290" si="201">$V$10</f>
        <v>0.05</v>
      </c>
      <c r="W289" s="126">
        <f t="shared" ref="W289:W290" si="202">$W$10</f>
        <v>0.25</v>
      </c>
      <c r="X289" s="121">
        <f xml:space="preserve"> U289*IF(W289&lt;&gt;"",W289,1)</f>
        <v>0.97500000000000009</v>
      </c>
      <c r="Y289" s="122">
        <f t="shared" si="192"/>
        <v>0</v>
      </c>
      <c r="Z289" s="76">
        <v>1</v>
      </c>
      <c r="AA289" s="76">
        <v>1</v>
      </c>
      <c r="AB289" s="76">
        <v>7</v>
      </c>
      <c r="AC289" s="76"/>
      <c r="AD289" s="76"/>
      <c r="AE289" s="76"/>
      <c r="AF289" s="76"/>
      <c r="AG289" s="76"/>
      <c r="AH289" s="76">
        <v>1</v>
      </c>
      <c r="AI289" s="76"/>
      <c r="AJ289" s="76"/>
      <c r="AK289" s="76"/>
      <c r="AL289" s="76"/>
      <c r="AM289" s="76"/>
      <c r="AN289" s="76"/>
      <c r="AO289" s="76"/>
      <c r="AP289" s="76"/>
      <c r="AQ289" s="76"/>
      <c r="AR289" s="76"/>
      <c r="AS289" s="76"/>
      <c r="AT289" s="76"/>
      <c r="AU289" s="76"/>
      <c r="AV289" s="76"/>
      <c r="AW289" s="76"/>
      <c r="AX289" s="76"/>
      <c r="AY289" s="76"/>
      <c r="AZ289" s="76"/>
      <c r="BA289" s="76"/>
      <c r="BB289" s="76"/>
      <c r="BC289" s="76"/>
      <c r="BD289" s="123">
        <f t="shared" si="193"/>
        <v>0</v>
      </c>
      <c r="BE289" s="123">
        <f t="shared" si="194"/>
        <v>0</v>
      </c>
      <c r="BF289" s="123">
        <f t="shared" si="195"/>
        <v>0</v>
      </c>
      <c r="BG289" s="198"/>
      <c r="BH289" s="124"/>
      <c r="BI289" s="123">
        <f>BE289+BF289+BD289</f>
        <v>0</v>
      </c>
      <c r="BJ289" s="112" t="str">
        <f t="shared" si="185"/>
        <v>11.3.3 - WDOTRB0073 - Enquiry Screen for HR Check OT Transportation</v>
      </c>
      <c r="BK289" s="112" t="b">
        <f t="shared" ref="BK289:BK290" si="203">ISNUMBER(SEARCH("FN_HOLIDAY",BO289))</f>
        <v>1</v>
      </c>
      <c r="BL289">
        <v>8</v>
      </c>
      <c r="BM289" t="s">
        <v>2233</v>
      </c>
      <c r="BN289">
        <v>5</v>
      </c>
      <c r="BO289" t="s">
        <v>2244</v>
      </c>
      <c r="BP289">
        <v>2</v>
      </c>
      <c r="BQ289" t="s">
        <v>906</v>
      </c>
      <c r="BR289">
        <v>1</v>
      </c>
      <c r="BS289" t="s">
        <v>741</v>
      </c>
      <c r="BT289">
        <v>0</v>
      </c>
      <c r="BU289" t="s">
        <v>588</v>
      </c>
      <c r="BV289">
        <v>0</v>
      </c>
      <c r="BW289" t="s">
        <v>588</v>
      </c>
      <c r="BX289">
        <v>1</v>
      </c>
      <c r="BY289" t="s">
        <v>741</v>
      </c>
      <c r="BZ289">
        <v>9</v>
      </c>
      <c r="CA289" t="s">
        <v>2245</v>
      </c>
      <c r="CB289">
        <v>9</v>
      </c>
      <c r="CC289">
        <v>0</v>
      </c>
      <c r="CD289" t="s">
        <v>588</v>
      </c>
      <c r="CE289">
        <v>0</v>
      </c>
      <c r="CF289" t="s">
        <v>588</v>
      </c>
      <c r="CG289">
        <v>0</v>
      </c>
      <c r="CH289" t="s">
        <v>588</v>
      </c>
      <c r="CI289">
        <v>-1</v>
      </c>
      <c r="CJ289">
        <v>-1</v>
      </c>
      <c r="CK289">
        <v>0</v>
      </c>
      <c r="CL289" t="s">
        <v>588</v>
      </c>
      <c r="CM289">
        <v>0</v>
      </c>
      <c r="CN289" t="s">
        <v>588</v>
      </c>
      <c r="CO289">
        <v>0</v>
      </c>
      <c r="CP289" t="s">
        <v>588</v>
      </c>
      <c r="CQ289">
        <v>0</v>
      </c>
      <c r="CR289" t="s">
        <v>588</v>
      </c>
      <c r="CS289">
        <v>0</v>
      </c>
      <c r="CT289" t="s">
        <v>588</v>
      </c>
      <c r="CU289">
        <v>48</v>
      </c>
      <c r="CV289" t="s">
        <v>2246</v>
      </c>
      <c r="CW289">
        <v>2</v>
      </c>
      <c r="CX289" t="s">
        <v>2247</v>
      </c>
      <c r="CY289">
        <v>-1</v>
      </c>
      <c r="CZ289">
        <v>-1</v>
      </c>
      <c r="DA289">
        <v>-1</v>
      </c>
      <c r="DB289">
        <v>-1</v>
      </c>
      <c r="DC289">
        <v>-1</v>
      </c>
      <c r="DD289">
        <v>0</v>
      </c>
    </row>
    <row r="290" spans="1:108" s="111" customFormat="1" ht="18" hidden="1" customHeight="1" outlineLevel="1">
      <c r="A290" s="190">
        <f t="shared" si="184"/>
        <v>0</v>
      </c>
      <c r="B290" s="114">
        <v>11</v>
      </c>
      <c r="C290" s="113">
        <v>3</v>
      </c>
      <c r="D290" s="113">
        <v>4</v>
      </c>
      <c r="E290" s="113"/>
      <c r="F290" s="115"/>
      <c r="G290" s="125" t="s">
        <v>536</v>
      </c>
      <c r="H290" s="133"/>
      <c r="I290" s="117"/>
      <c r="J290" s="113" t="s">
        <v>117</v>
      </c>
      <c r="K290" s="125" t="s">
        <v>347</v>
      </c>
      <c r="L290" s="113" t="s">
        <v>96</v>
      </c>
      <c r="M290" s="113"/>
      <c r="N290" s="113"/>
      <c r="O290" s="113">
        <v>1</v>
      </c>
      <c r="P290" s="118"/>
      <c r="Q290" s="119"/>
      <c r="R290" s="119"/>
      <c r="S290" s="119"/>
      <c r="T290" s="120">
        <f t="shared" ref="T290" si="204">(IF(L290&lt;&gt;"M",0, IF(J290="New Function", (IF(Q290&lt;&gt;"",Q290,0)*(IF(R290&lt;&gt;"",R290,1)*IF(S290&lt;&gt;"",S290,1))), IF(J290="Modified Function", (IF(Q290&lt;&gt;"",Q290,0)*(IF(R290&lt;&gt;"",R290,1)*IF(S290&lt;&gt;"",0.9*S290+0.1,1))), IF(J290="BCT Testing Function", (IF(Q290&lt;&gt;"",Q290,0)*(IF(R290&lt;&gt;"",R290,1)*0.05*IF(S290&lt;&gt;"",S290,1))), 0)))))</f>
        <v>0</v>
      </c>
      <c r="U290" s="121">
        <f t="shared" si="190"/>
        <v>2.8</v>
      </c>
      <c r="V290" s="126">
        <f t="shared" si="201"/>
        <v>0.05</v>
      </c>
      <c r="W290" s="126">
        <f t="shared" si="202"/>
        <v>0.25</v>
      </c>
      <c r="X290" s="121">
        <f t="shared" ref="X290" si="205" xml:space="preserve"> U290*IF(W290&lt;&gt;"",W290,1)</f>
        <v>0.7</v>
      </c>
      <c r="Y290" s="122">
        <f t="shared" si="192"/>
        <v>0</v>
      </c>
      <c r="Z290" s="76"/>
      <c r="AA290" s="76"/>
      <c r="AB290" s="76"/>
      <c r="AC290" s="76"/>
      <c r="AD290" s="76"/>
      <c r="AE290" s="76"/>
      <c r="AF290" s="76"/>
      <c r="AG290" s="76"/>
      <c r="AH290" s="76"/>
      <c r="AI290" s="76"/>
      <c r="AJ290" s="76"/>
      <c r="AK290" s="76"/>
      <c r="AL290" s="76">
        <v>1</v>
      </c>
      <c r="AM290" s="76">
        <v>9</v>
      </c>
      <c r="AN290" s="76"/>
      <c r="AO290" s="76"/>
      <c r="AP290" s="76"/>
      <c r="AQ290" s="76"/>
      <c r="AR290" s="76"/>
      <c r="AS290" s="76"/>
      <c r="AT290" s="76"/>
      <c r="AU290" s="76"/>
      <c r="AV290" s="76"/>
      <c r="AW290" s="76"/>
      <c r="AX290" s="76"/>
      <c r="AY290" s="76"/>
      <c r="AZ290" s="76"/>
      <c r="BA290" s="76"/>
      <c r="BB290" s="76"/>
      <c r="BC290" s="76"/>
      <c r="BD290" s="123">
        <f>IF(J290="BCT Testing Function", 0, $Y290*$BD$9*20)</f>
        <v>0</v>
      </c>
      <c r="BE290" s="123">
        <f>IF(J290="BCT Testing Function", 0, $Y290*$BE$9*20)</f>
        <v>0</v>
      </c>
      <c r="BF290" s="123">
        <f>IF(J290="BCT Testing Function", $Y290*20, $Y290*$BF$9*20)</f>
        <v>0</v>
      </c>
      <c r="BG290" s="198"/>
      <c r="BH290" s="124"/>
      <c r="BI290" s="123">
        <f>BE290+BF290+BD290</f>
        <v>0</v>
      </c>
      <c r="BJ290" s="112" t="str">
        <f t="shared" si="185"/>
        <v>11.3.4 - LDOTRB0040 - Export OT Transportation by HR</v>
      </c>
      <c r="BK290" s="112" t="b">
        <f t="shared" si="203"/>
        <v>1</v>
      </c>
      <c r="BL290">
        <v>9</v>
      </c>
      <c r="BM290" t="s">
        <v>2248</v>
      </c>
      <c r="BN290">
        <v>2</v>
      </c>
      <c r="BO290" t="s">
        <v>2249</v>
      </c>
      <c r="BP290">
        <v>1</v>
      </c>
      <c r="BQ290" t="s">
        <v>2250</v>
      </c>
      <c r="BR290">
        <v>1</v>
      </c>
      <c r="BS290" t="s">
        <v>741</v>
      </c>
      <c r="BT290">
        <v>0</v>
      </c>
      <c r="BU290" t="s">
        <v>588</v>
      </c>
      <c r="BV290">
        <v>0</v>
      </c>
      <c r="BW290" t="s">
        <v>588</v>
      </c>
      <c r="BX290">
        <v>1</v>
      </c>
      <c r="BY290" t="s">
        <v>741</v>
      </c>
      <c r="BZ290">
        <v>10</v>
      </c>
      <c r="CA290" t="s">
        <v>2251</v>
      </c>
      <c r="CB290">
        <v>10</v>
      </c>
    </row>
    <row r="291" spans="1:108" s="111" customFormat="1" ht="18" hidden="1" customHeight="1" outlineLevel="1">
      <c r="A291" s="190">
        <f t="shared" si="184"/>
        <v>0</v>
      </c>
      <c r="B291" s="114">
        <v>11</v>
      </c>
      <c r="C291" s="113">
        <v>4</v>
      </c>
      <c r="D291" s="113"/>
      <c r="E291" s="113"/>
      <c r="F291" s="115"/>
      <c r="G291" s="125" t="s">
        <v>112</v>
      </c>
      <c r="H291" s="133"/>
      <c r="I291" s="117"/>
      <c r="J291" s="113" t="s">
        <v>117</v>
      </c>
      <c r="K291" s="125" t="s">
        <v>311</v>
      </c>
      <c r="L291" s="113" t="s">
        <v>96</v>
      </c>
      <c r="M291" s="113">
        <v>1</v>
      </c>
      <c r="N291" s="113"/>
      <c r="O291" s="113"/>
      <c r="P291" s="118"/>
      <c r="Q291" s="119"/>
      <c r="R291" s="119"/>
      <c r="S291" s="119"/>
      <c r="T291" s="120">
        <f t="shared" si="189"/>
        <v>0</v>
      </c>
      <c r="U291" s="121">
        <f t="shared" si="190"/>
        <v>24.799999999999997</v>
      </c>
      <c r="V291" s="126">
        <v>0.2</v>
      </c>
      <c r="W291" s="126">
        <v>0.5</v>
      </c>
      <c r="X291" s="121">
        <f t="shared" si="191"/>
        <v>12.399999999999999</v>
      </c>
      <c r="Y291" s="122">
        <f t="shared" si="192"/>
        <v>0</v>
      </c>
      <c r="Z291" s="76">
        <v>1</v>
      </c>
      <c r="AA291" s="76">
        <v>1</v>
      </c>
      <c r="AB291" s="76">
        <v>10</v>
      </c>
      <c r="AC291" s="76">
        <v>2</v>
      </c>
      <c r="AD291" s="76">
        <v>5</v>
      </c>
      <c r="AE291" s="76">
        <v>10</v>
      </c>
      <c r="AF291" s="76"/>
      <c r="AG291" s="76">
        <v>10</v>
      </c>
      <c r="AH291" s="76">
        <v>29</v>
      </c>
      <c r="AI291" s="76"/>
      <c r="AJ291" s="76"/>
      <c r="AK291" s="76"/>
      <c r="AL291" s="76"/>
      <c r="AM291" s="76"/>
      <c r="AN291" s="76"/>
      <c r="AO291" s="76"/>
      <c r="AP291" s="76"/>
      <c r="AQ291" s="76"/>
      <c r="AR291" s="76"/>
      <c r="AS291" s="76"/>
      <c r="AT291" s="76"/>
      <c r="AU291" s="76"/>
      <c r="AV291" s="76"/>
      <c r="AW291" s="76"/>
      <c r="AX291" s="76"/>
      <c r="AY291" s="76"/>
      <c r="AZ291" s="76"/>
      <c r="BA291" s="76"/>
      <c r="BB291" s="76"/>
      <c r="BC291" s="76"/>
      <c r="BD291" s="123">
        <f t="shared" si="193"/>
        <v>0</v>
      </c>
      <c r="BE291" s="123">
        <f t="shared" si="194"/>
        <v>0</v>
      </c>
      <c r="BF291" s="123">
        <f t="shared" si="195"/>
        <v>0</v>
      </c>
      <c r="BG291" s="198"/>
      <c r="BH291" s="124"/>
      <c r="BI291" s="123">
        <f t="shared" si="177"/>
        <v>0</v>
      </c>
      <c r="BJ291" s="112" t="str">
        <f t="shared" si="185"/>
        <v>11.4 - WDOTTR0040 - Search And Submit OT Taxi Reimbursement</v>
      </c>
      <c r="BK291" s="112"/>
      <c r="BL291">
        <v>11</v>
      </c>
      <c r="BM291" t="s">
        <v>2252</v>
      </c>
      <c r="BN291">
        <v>5</v>
      </c>
      <c r="BO291" t="s">
        <v>2253</v>
      </c>
      <c r="BP291">
        <v>1</v>
      </c>
      <c r="BQ291" t="s">
        <v>2254</v>
      </c>
      <c r="BR291">
        <v>2</v>
      </c>
      <c r="BS291" t="s">
        <v>1599</v>
      </c>
      <c r="BT291">
        <v>0</v>
      </c>
      <c r="BU291" t="s">
        <v>588</v>
      </c>
      <c r="BV291">
        <v>1</v>
      </c>
      <c r="BW291" t="s">
        <v>1600</v>
      </c>
      <c r="BX291">
        <v>3</v>
      </c>
      <c r="BY291" t="s">
        <v>1601</v>
      </c>
      <c r="BZ291">
        <v>13</v>
      </c>
      <c r="CA291" t="s">
        <v>2255</v>
      </c>
      <c r="CB291">
        <v>14</v>
      </c>
      <c r="CC291">
        <v>5</v>
      </c>
      <c r="CD291" t="s">
        <v>2256</v>
      </c>
      <c r="CE291">
        <v>6</v>
      </c>
      <c r="CF291" t="s">
        <v>2257</v>
      </c>
      <c r="CG291">
        <v>0</v>
      </c>
      <c r="CH291" t="s">
        <v>588</v>
      </c>
      <c r="CI291">
        <v>-1</v>
      </c>
      <c r="CJ291">
        <v>-1</v>
      </c>
      <c r="CK291">
        <v>2</v>
      </c>
      <c r="CL291" t="s">
        <v>2258</v>
      </c>
      <c r="CM291">
        <v>0</v>
      </c>
      <c r="CN291" t="s">
        <v>588</v>
      </c>
      <c r="CO291">
        <v>4</v>
      </c>
      <c r="CP291" t="s">
        <v>2259</v>
      </c>
      <c r="CQ291">
        <v>10</v>
      </c>
      <c r="CR291" t="s">
        <v>2260</v>
      </c>
      <c r="CS291">
        <v>10</v>
      </c>
      <c r="CT291" t="s">
        <v>2261</v>
      </c>
      <c r="CU291">
        <v>62</v>
      </c>
      <c r="CV291" t="s">
        <v>2262</v>
      </c>
      <c r="CW291">
        <v>29</v>
      </c>
      <c r="CX291" t="s">
        <v>2263</v>
      </c>
      <c r="CY291">
        <v>-1</v>
      </c>
      <c r="CZ291">
        <v>-1</v>
      </c>
      <c r="DA291">
        <v>-1</v>
      </c>
      <c r="DB291">
        <v>-1</v>
      </c>
      <c r="DC291">
        <v>-1</v>
      </c>
      <c r="DD291">
        <v>0</v>
      </c>
    </row>
    <row r="292" spans="1:108" s="111" customFormat="1" ht="18" hidden="1" customHeight="1" outlineLevel="1">
      <c r="A292" s="190">
        <f t="shared" si="184"/>
        <v>0</v>
      </c>
      <c r="B292" s="114">
        <v>11</v>
      </c>
      <c r="C292" s="113">
        <v>4</v>
      </c>
      <c r="D292" s="113">
        <v>1</v>
      </c>
      <c r="E292" s="113"/>
      <c r="F292" s="115"/>
      <c r="G292" s="125" t="s">
        <v>2264</v>
      </c>
      <c r="H292" s="133"/>
      <c r="I292" s="117"/>
      <c r="J292" s="113" t="s">
        <v>117</v>
      </c>
      <c r="K292" s="125" t="s">
        <v>312</v>
      </c>
      <c r="L292" s="113" t="s">
        <v>96</v>
      </c>
      <c r="M292" s="113">
        <v>1</v>
      </c>
      <c r="N292" s="113"/>
      <c r="O292" s="113"/>
      <c r="P292" s="118"/>
      <c r="Q292" s="119"/>
      <c r="R292" s="119"/>
      <c r="S292" s="119"/>
      <c r="T292" s="120">
        <f t="shared" si="189"/>
        <v>0</v>
      </c>
      <c r="U292" s="121">
        <f t="shared" si="190"/>
        <v>6.1</v>
      </c>
      <c r="V292" s="126">
        <v>0.2</v>
      </c>
      <c r="W292" s="126">
        <v>0.5</v>
      </c>
      <c r="X292" s="121">
        <f t="shared" si="191"/>
        <v>3.05</v>
      </c>
      <c r="Y292" s="122">
        <f t="shared" si="192"/>
        <v>0</v>
      </c>
      <c r="Z292" s="76">
        <v>1</v>
      </c>
      <c r="AA292" s="76">
        <v>1</v>
      </c>
      <c r="AB292" s="76">
        <v>5</v>
      </c>
      <c r="AC292" s="76"/>
      <c r="AD292" s="76"/>
      <c r="AE292" s="76"/>
      <c r="AF292" s="76"/>
      <c r="AG292" s="76">
        <v>2</v>
      </c>
      <c r="AH292" s="76">
        <v>6</v>
      </c>
      <c r="AI292" s="76"/>
      <c r="AJ292" s="76"/>
      <c r="AK292" s="76"/>
      <c r="AL292" s="76"/>
      <c r="AM292" s="76"/>
      <c r="AN292" s="76"/>
      <c r="AO292" s="76"/>
      <c r="AP292" s="76"/>
      <c r="AQ292" s="76"/>
      <c r="AR292" s="76"/>
      <c r="AS292" s="76"/>
      <c r="AT292" s="76"/>
      <c r="AU292" s="76"/>
      <c r="AV292" s="76"/>
      <c r="AW292" s="76"/>
      <c r="AX292" s="76"/>
      <c r="AY292" s="76"/>
      <c r="AZ292" s="76"/>
      <c r="BA292" s="76"/>
      <c r="BB292" s="76"/>
      <c r="BC292" s="76"/>
      <c r="BD292" s="123">
        <f t="shared" si="193"/>
        <v>0</v>
      </c>
      <c r="BE292" s="123">
        <f t="shared" si="194"/>
        <v>0</v>
      </c>
      <c r="BF292" s="123">
        <f t="shared" si="195"/>
        <v>0</v>
      </c>
      <c r="BG292" s="198"/>
      <c r="BH292" s="124"/>
      <c r="BI292" s="123">
        <f t="shared" si="177"/>
        <v>0</v>
      </c>
      <c r="BJ292" s="112" t="str">
        <f t="shared" si="185"/>
        <v>11.4.1 - WDOTTR0041 - Process-Cancel OT Taxi Request</v>
      </c>
      <c r="BK292" s="112"/>
      <c r="BL292">
        <v>6</v>
      </c>
      <c r="BM292" t="s">
        <v>2265</v>
      </c>
      <c r="BN292">
        <v>2</v>
      </c>
      <c r="BO292" t="s">
        <v>2266</v>
      </c>
      <c r="BP292">
        <v>0</v>
      </c>
      <c r="BQ292" t="s">
        <v>588</v>
      </c>
      <c r="BR292">
        <v>0</v>
      </c>
      <c r="BS292" t="s">
        <v>588</v>
      </c>
      <c r="BT292">
        <v>0</v>
      </c>
      <c r="BU292" t="s">
        <v>588</v>
      </c>
      <c r="BV292">
        <v>1</v>
      </c>
      <c r="BW292" t="s">
        <v>1600</v>
      </c>
      <c r="BX292">
        <v>1</v>
      </c>
      <c r="BY292" t="s">
        <v>1600</v>
      </c>
      <c r="BZ292">
        <v>6</v>
      </c>
      <c r="CA292" t="s">
        <v>2265</v>
      </c>
      <c r="CB292">
        <v>7</v>
      </c>
      <c r="CC292">
        <v>0</v>
      </c>
      <c r="CD292" t="s">
        <v>588</v>
      </c>
      <c r="CE292">
        <v>0</v>
      </c>
      <c r="CF292" t="s">
        <v>588</v>
      </c>
      <c r="CG292">
        <v>0</v>
      </c>
      <c r="CH292" t="s">
        <v>588</v>
      </c>
      <c r="CI292">
        <v>-1</v>
      </c>
      <c r="CJ292">
        <v>-1</v>
      </c>
      <c r="CK292">
        <v>0</v>
      </c>
      <c r="CL292" t="s">
        <v>588</v>
      </c>
      <c r="CM292">
        <v>0</v>
      </c>
      <c r="CN292" t="s">
        <v>588</v>
      </c>
      <c r="CO292">
        <v>2</v>
      </c>
      <c r="CP292" t="s">
        <v>885</v>
      </c>
      <c r="CQ292">
        <v>2</v>
      </c>
      <c r="CR292" t="s">
        <v>2267</v>
      </c>
      <c r="CS292">
        <v>0</v>
      </c>
      <c r="CT292" t="s">
        <v>588</v>
      </c>
      <c r="CU292">
        <v>25</v>
      </c>
      <c r="CV292" t="s">
        <v>2268</v>
      </c>
      <c r="CW292">
        <v>6</v>
      </c>
      <c r="CX292" t="s">
        <v>2269</v>
      </c>
      <c r="CY292">
        <v>-1</v>
      </c>
      <c r="CZ292">
        <v>-1</v>
      </c>
      <c r="DA292">
        <v>-1</v>
      </c>
      <c r="DB292">
        <v>-1</v>
      </c>
      <c r="DC292">
        <v>-1</v>
      </c>
      <c r="DD292">
        <v>0</v>
      </c>
    </row>
    <row r="293" spans="1:108" s="111" customFormat="1" ht="18" hidden="1" customHeight="1" outlineLevel="1">
      <c r="A293" s="190">
        <f t="shared" si="184"/>
        <v>0</v>
      </c>
      <c r="B293" s="114">
        <v>11</v>
      </c>
      <c r="C293" s="113">
        <v>4</v>
      </c>
      <c r="D293" s="113">
        <v>2</v>
      </c>
      <c r="E293" s="113"/>
      <c r="F293" s="115"/>
      <c r="G293" s="125" t="s">
        <v>487</v>
      </c>
      <c r="H293" s="133"/>
      <c r="I293" s="117"/>
      <c r="J293" s="113" t="s">
        <v>117</v>
      </c>
      <c r="K293" s="125" t="s">
        <v>313</v>
      </c>
      <c r="L293" s="113" t="s">
        <v>96</v>
      </c>
      <c r="M293" s="113">
        <v>1</v>
      </c>
      <c r="N293" s="113"/>
      <c r="O293" s="113"/>
      <c r="P293" s="118"/>
      <c r="Q293" s="119"/>
      <c r="R293" s="119"/>
      <c r="S293" s="119"/>
      <c r="T293" s="120">
        <f t="shared" si="189"/>
        <v>0</v>
      </c>
      <c r="U293" s="121">
        <f t="shared" si="190"/>
        <v>4.0999999999999996</v>
      </c>
      <c r="V293" s="126"/>
      <c r="W293" s="126"/>
      <c r="X293" s="121">
        <f t="shared" si="191"/>
        <v>4.0999999999999996</v>
      </c>
      <c r="Y293" s="122">
        <f t="shared" si="192"/>
        <v>0</v>
      </c>
      <c r="Z293" s="76">
        <v>1</v>
      </c>
      <c r="AA293" s="76">
        <v>1</v>
      </c>
      <c r="AB293" s="76"/>
      <c r="AC293" s="76"/>
      <c r="AD293" s="76"/>
      <c r="AE293" s="76"/>
      <c r="AF293" s="76"/>
      <c r="AG293" s="76">
        <v>5</v>
      </c>
      <c r="AH293" s="76">
        <v>4</v>
      </c>
      <c r="AI293" s="76"/>
      <c r="AJ293" s="76"/>
      <c r="AK293" s="76"/>
      <c r="AL293" s="76"/>
      <c r="AM293" s="76"/>
      <c r="AN293" s="76"/>
      <c r="AO293" s="76"/>
      <c r="AP293" s="76"/>
      <c r="AQ293" s="76"/>
      <c r="AR293" s="76"/>
      <c r="AS293" s="76"/>
      <c r="AT293" s="76"/>
      <c r="AU293" s="76"/>
      <c r="AV293" s="76"/>
      <c r="AW293" s="76"/>
      <c r="AX293" s="76"/>
      <c r="AY293" s="76"/>
      <c r="AZ293" s="76"/>
      <c r="BA293" s="76"/>
      <c r="BB293" s="76"/>
      <c r="BC293" s="76"/>
      <c r="BD293" s="123">
        <f t="shared" si="193"/>
        <v>0</v>
      </c>
      <c r="BE293" s="123">
        <f t="shared" si="194"/>
        <v>0</v>
      </c>
      <c r="BF293" s="123">
        <f t="shared" si="195"/>
        <v>0</v>
      </c>
      <c r="BG293" s="198"/>
      <c r="BH293" s="124"/>
      <c r="BI293" s="123">
        <f t="shared" si="177"/>
        <v>0</v>
      </c>
      <c r="BJ293" s="112" t="str">
        <f t="shared" si="185"/>
        <v>11.4.2 - WDOTTR0042 - Add Modify OT Taxi Amount</v>
      </c>
      <c r="BK293" s="112"/>
      <c r="BL293">
        <v>1</v>
      </c>
      <c r="BM293" t="s">
        <v>1600</v>
      </c>
      <c r="BN293">
        <v>0</v>
      </c>
      <c r="BO293" t="s">
        <v>588</v>
      </c>
      <c r="BP293">
        <v>0</v>
      </c>
      <c r="BQ293" t="s">
        <v>588</v>
      </c>
      <c r="BR293">
        <v>0</v>
      </c>
      <c r="BS293" t="s">
        <v>588</v>
      </c>
      <c r="BT293">
        <v>0</v>
      </c>
      <c r="BU293" t="s">
        <v>588</v>
      </c>
      <c r="BV293">
        <v>1</v>
      </c>
      <c r="BW293" t="s">
        <v>1600</v>
      </c>
      <c r="BX293">
        <v>1</v>
      </c>
      <c r="BY293" t="s">
        <v>1600</v>
      </c>
      <c r="BZ293">
        <v>1</v>
      </c>
      <c r="CA293" t="s">
        <v>1600</v>
      </c>
      <c r="CB293">
        <v>2</v>
      </c>
      <c r="CC293">
        <v>0</v>
      </c>
      <c r="CD293" t="s">
        <v>588</v>
      </c>
      <c r="CE293">
        <v>3</v>
      </c>
      <c r="CF293" t="s">
        <v>2270</v>
      </c>
      <c r="CG293">
        <v>0</v>
      </c>
      <c r="CH293" t="s">
        <v>588</v>
      </c>
      <c r="CI293">
        <v>-1</v>
      </c>
      <c r="CJ293">
        <v>-1</v>
      </c>
      <c r="CK293">
        <v>0</v>
      </c>
      <c r="CL293" t="s">
        <v>588</v>
      </c>
      <c r="CM293">
        <v>0</v>
      </c>
      <c r="CN293" t="s">
        <v>588</v>
      </c>
      <c r="CO293">
        <v>0</v>
      </c>
      <c r="CP293" t="s">
        <v>588</v>
      </c>
      <c r="CQ293">
        <v>5</v>
      </c>
      <c r="CR293" t="s">
        <v>2271</v>
      </c>
      <c r="CS293">
        <v>0</v>
      </c>
      <c r="CT293" t="s">
        <v>588</v>
      </c>
      <c r="CU293">
        <v>9</v>
      </c>
      <c r="CV293" t="s">
        <v>2272</v>
      </c>
      <c r="CW293">
        <v>4</v>
      </c>
      <c r="CX293" t="s">
        <v>2273</v>
      </c>
      <c r="CY293">
        <v>-1</v>
      </c>
      <c r="CZ293">
        <v>-1</v>
      </c>
      <c r="DA293">
        <v>-1</v>
      </c>
      <c r="DB293">
        <v>-1</v>
      </c>
      <c r="DC293">
        <v>-1</v>
      </c>
      <c r="DD293">
        <v>0</v>
      </c>
    </row>
    <row r="294" spans="1:108" s="111" customFormat="1" ht="18" hidden="1" customHeight="1" outlineLevel="1">
      <c r="A294" s="190">
        <f t="shared" si="184"/>
        <v>0</v>
      </c>
      <c r="B294" s="114">
        <v>11</v>
      </c>
      <c r="C294" s="113">
        <v>4</v>
      </c>
      <c r="D294" s="113">
        <v>3</v>
      </c>
      <c r="E294" s="113"/>
      <c r="F294" s="115"/>
      <c r="G294" s="125" t="s">
        <v>488</v>
      </c>
      <c r="H294" s="133"/>
      <c r="I294" s="117"/>
      <c r="J294" s="113" t="s">
        <v>117</v>
      </c>
      <c r="K294" s="125" t="s">
        <v>314</v>
      </c>
      <c r="L294" s="113" t="s">
        <v>96</v>
      </c>
      <c r="M294" s="113">
        <v>1</v>
      </c>
      <c r="N294" s="113"/>
      <c r="O294" s="113"/>
      <c r="P294" s="118"/>
      <c r="Q294" s="119"/>
      <c r="R294" s="119"/>
      <c r="S294" s="119"/>
      <c r="T294" s="120">
        <f t="shared" si="189"/>
        <v>0</v>
      </c>
      <c r="U294" s="121">
        <f t="shared" si="190"/>
        <v>4.5999999999999996</v>
      </c>
      <c r="V294" s="126"/>
      <c r="W294" s="126"/>
      <c r="X294" s="121">
        <f t="shared" si="191"/>
        <v>4.5999999999999996</v>
      </c>
      <c r="Y294" s="122">
        <f t="shared" si="192"/>
        <v>0</v>
      </c>
      <c r="Z294" s="76">
        <v>1</v>
      </c>
      <c r="AA294" s="76"/>
      <c r="AB294" s="76"/>
      <c r="AC294" s="76"/>
      <c r="AD294" s="76"/>
      <c r="AE294" s="76">
        <v>1</v>
      </c>
      <c r="AF294" s="76"/>
      <c r="AG294" s="76">
        <v>1</v>
      </c>
      <c r="AH294" s="76">
        <v>6</v>
      </c>
      <c r="AI294" s="76"/>
      <c r="AJ294" s="76"/>
      <c r="AK294" s="76"/>
      <c r="AL294" s="76"/>
      <c r="AM294" s="76"/>
      <c r="AN294" s="76"/>
      <c r="AO294" s="76"/>
      <c r="AP294" s="76"/>
      <c r="AQ294" s="76"/>
      <c r="AR294" s="76"/>
      <c r="AS294" s="76"/>
      <c r="AT294" s="76"/>
      <c r="AU294" s="76"/>
      <c r="AV294" s="76"/>
      <c r="AW294" s="76"/>
      <c r="AX294" s="76"/>
      <c r="AY294" s="76"/>
      <c r="AZ294" s="76"/>
      <c r="BA294" s="76"/>
      <c r="BB294" s="76"/>
      <c r="BC294" s="76"/>
      <c r="BD294" s="123">
        <f t="shared" si="193"/>
        <v>0</v>
      </c>
      <c r="BE294" s="123">
        <f t="shared" si="194"/>
        <v>0</v>
      </c>
      <c r="BF294" s="123">
        <f t="shared" si="195"/>
        <v>0</v>
      </c>
      <c r="BG294" s="198"/>
      <c r="BH294" s="124"/>
      <c r="BI294" s="123">
        <f t="shared" si="177"/>
        <v>0</v>
      </c>
      <c r="BJ294" s="112" t="str">
        <f t="shared" si="185"/>
        <v>11.4.3 - WDOTTR0043 - Manager for Approval</v>
      </c>
      <c r="BK294" s="112"/>
      <c r="BL294">
        <v>1</v>
      </c>
      <c r="BM294" t="s">
        <v>1121</v>
      </c>
      <c r="BN294">
        <v>0</v>
      </c>
      <c r="BO294" t="s">
        <v>588</v>
      </c>
      <c r="BP294">
        <v>0</v>
      </c>
      <c r="BQ294" t="s">
        <v>588</v>
      </c>
      <c r="BR294">
        <v>0</v>
      </c>
      <c r="BS294" t="s">
        <v>588</v>
      </c>
      <c r="BT294">
        <v>0</v>
      </c>
      <c r="BU294" t="s">
        <v>588</v>
      </c>
      <c r="BV294">
        <v>0</v>
      </c>
      <c r="BW294" t="s">
        <v>588</v>
      </c>
      <c r="BX294">
        <v>0</v>
      </c>
      <c r="BY294" t="s">
        <v>588</v>
      </c>
      <c r="BZ294">
        <v>0</v>
      </c>
      <c r="CA294" t="s">
        <v>588</v>
      </c>
      <c r="CB294">
        <v>1</v>
      </c>
      <c r="CC294">
        <v>0</v>
      </c>
      <c r="CD294" t="s">
        <v>588</v>
      </c>
      <c r="CE294">
        <v>2</v>
      </c>
      <c r="CF294" t="s">
        <v>1298</v>
      </c>
      <c r="CG294">
        <v>0</v>
      </c>
      <c r="CH294" t="s">
        <v>588</v>
      </c>
      <c r="CI294">
        <v>-1</v>
      </c>
      <c r="CJ294">
        <v>-1</v>
      </c>
      <c r="CK294">
        <v>0</v>
      </c>
      <c r="CL294" t="s">
        <v>588</v>
      </c>
      <c r="CM294">
        <v>0</v>
      </c>
      <c r="CN294" t="s">
        <v>588</v>
      </c>
      <c r="CO294">
        <v>0</v>
      </c>
      <c r="CP294" t="s">
        <v>588</v>
      </c>
      <c r="CQ294">
        <v>1</v>
      </c>
      <c r="CR294" t="s">
        <v>2274</v>
      </c>
      <c r="CS294">
        <v>1</v>
      </c>
      <c r="CT294" t="s">
        <v>1009</v>
      </c>
      <c r="CU294">
        <v>7</v>
      </c>
      <c r="CV294" t="s">
        <v>1300</v>
      </c>
      <c r="CW294">
        <v>6</v>
      </c>
      <c r="CX294" t="s">
        <v>2275</v>
      </c>
      <c r="CY294">
        <v>-1</v>
      </c>
      <c r="CZ294">
        <v>-1</v>
      </c>
      <c r="DA294">
        <v>-1</v>
      </c>
      <c r="DB294">
        <v>-1</v>
      </c>
      <c r="DC294">
        <v>-1</v>
      </c>
      <c r="DD294">
        <v>0</v>
      </c>
    </row>
    <row r="295" spans="1:108" s="111" customFormat="1" ht="18" hidden="1" customHeight="1" outlineLevel="1">
      <c r="A295" s="190">
        <f t="shared" si="184"/>
        <v>0</v>
      </c>
      <c r="B295" s="114">
        <v>11</v>
      </c>
      <c r="C295" s="113">
        <v>4</v>
      </c>
      <c r="D295" s="113">
        <v>4</v>
      </c>
      <c r="E295" s="113"/>
      <c r="F295" s="115"/>
      <c r="G295" s="125" t="s">
        <v>315</v>
      </c>
      <c r="H295" s="133" t="s">
        <v>2276</v>
      </c>
      <c r="I295" s="117"/>
      <c r="J295" s="113" t="s">
        <v>117</v>
      </c>
      <c r="K295" s="125" t="s">
        <v>316</v>
      </c>
      <c r="L295" s="113" t="s">
        <v>96</v>
      </c>
      <c r="M295" s="113"/>
      <c r="N295" s="113"/>
      <c r="O295" s="113">
        <v>1</v>
      </c>
      <c r="P295" s="118"/>
      <c r="Q295" s="119"/>
      <c r="R295" s="119"/>
      <c r="S295" s="119"/>
      <c r="T295" s="120">
        <f>(IF(L295&lt;&gt;"M",0, IF(J295="New Function", (IF(Q295&lt;&gt;"",Q295,0)*(IF(R295&lt;&gt;"",R295,1)*IF(S295&lt;&gt;"",S295,1))), IF(J295="Modified Function", (IF(Q295&lt;&gt;"",Q295,0)*(IF(R295&lt;&gt;"",R295,1)*IF(S295&lt;&gt;"",0.9*S295+0.1,1))), IF(J295="BCT Testing Function", (IF(Q295&lt;&gt;"",Q295,0)*(IF(R295&lt;&gt;"",R295,1)*0.05*IF(S295&lt;&gt;"",S295,1))), 0)))))</f>
        <v>0</v>
      </c>
      <c r="U295" s="121">
        <f>IF(L295&lt;&gt;"M",0,IF(M295=1,Z295+AA295+(AB295*0.2)+(AC295*0.3)+(AD295*0.1)+(AE295*0.5)+(AF295*0.1)+(ROUNDUP(AG295/5,0)*0.1)+(AH295*0.5)+AI295+AJ295+(AK295*0.5), IF(O295=1, AL295+(AM295*0.2)+(AN295*1)+(ROUNDUP(AO295/3,0)*0.1)+(AP295*0.5), (AQ295*1)+(AR295*0.3)+(AS295*0.1)+(ROUNDUP(AT295/3,0)*0.1)+(AU295*1)+(AV295*1)+(AW295*1)+(AX295*0.2)+(AY295*0.1)+(ROUNDUP(AZ295/3,0)*0.1)+(BA295*1)+(BB295*1)+(BC295*1))))</f>
        <v>2.8</v>
      </c>
      <c r="V295" s="126">
        <f t="shared" ref="V295:V297" si="206">$V$10</f>
        <v>0.05</v>
      </c>
      <c r="W295" s="126">
        <f t="shared" ref="W295:W297" si="207">$W$10</f>
        <v>0.25</v>
      </c>
      <c r="X295" s="121">
        <f xml:space="preserve"> U295*IF(W295&lt;&gt;"",W295,1)</f>
        <v>0.7</v>
      </c>
      <c r="Y295" s="122">
        <f>IF(L295&lt;&gt;"M",0,( IF(J295="New Function", IF(M295=1,X295/$M$5,IF(N295=1,X295/$N$5,IF(O295=1,X295/$O$5,0))) * IF(V295&lt;&gt;"",V295,1), IF(J295= "Modified Function", (0.9*IF(V295&lt;&gt;"",V295,1)  + 0.1) * IF(M295=1,X295/$M$6,IF(N295=1,X295/$N$6,IF(O295=1,X295/$O$6,0))), IF(J295= "BCT Testing Function", 0.05*IF(V295&lt;&gt;"",V295,1) * IF(M295=1,X295/$M$6,IF(N295=1,X295/$N$6,IF(O295=1,X295/$O$6,0))), 0) )
 ) ))</f>
        <v>0</v>
      </c>
      <c r="Z295" s="76"/>
      <c r="AA295" s="76"/>
      <c r="AB295" s="76"/>
      <c r="AC295" s="76"/>
      <c r="AD295" s="76"/>
      <c r="AE295" s="76"/>
      <c r="AF295" s="76"/>
      <c r="AG295" s="76"/>
      <c r="AH295" s="76"/>
      <c r="AI295" s="76"/>
      <c r="AJ295" s="76"/>
      <c r="AK295" s="76"/>
      <c r="AL295" s="76">
        <v>1</v>
      </c>
      <c r="AM295" s="76">
        <v>9</v>
      </c>
      <c r="AN295" s="76"/>
      <c r="AO295" s="76"/>
      <c r="AP295" s="76"/>
      <c r="AQ295" s="76"/>
      <c r="AR295" s="76"/>
      <c r="AS295" s="76"/>
      <c r="AT295" s="76"/>
      <c r="AU295" s="76"/>
      <c r="AV295" s="76"/>
      <c r="AW295" s="76"/>
      <c r="AX295" s="76"/>
      <c r="AY295" s="76"/>
      <c r="AZ295" s="76"/>
      <c r="BA295" s="76"/>
      <c r="BB295" s="76"/>
      <c r="BC295" s="76"/>
      <c r="BD295" s="123">
        <f>IF(J295="BCT Testing Function", 0, $Y295*$BD$9*20)</f>
        <v>0</v>
      </c>
      <c r="BE295" s="123">
        <f>IF(J295="BCT Testing Function", 0, $Y295*$BE$9*20)</f>
        <v>0</v>
      </c>
      <c r="BF295" s="123">
        <f>IF(J295="BCT Testing Function", $Y295*20, $Y295*$BF$9*20)</f>
        <v>0</v>
      </c>
      <c r="BG295" s="198"/>
      <c r="BH295" s="124"/>
      <c r="BI295" s="123">
        <f>BE295+BF295+BD295</f>
        <v>0</v>
      </c>
      <c r="BJ295" s="112" t="str">
        <f t="shared" si="185"/>
        <v>11.4.4 - LDOTTR0010 - Export OT Taxi Reimbursement By Employee</v>
      </c>
      <c r="BK295" s="112"/>
      <c r="BL295">
        <v>9</v>
      </c>
      <c r="BM295" t="s">
        <v>2277</v>
      </c>
      <c r="BN295">
        <v>3</v>
      </c>
      <c r="BO295" t="s">
        <v>2278</v>
      </c>
      <c r="BP295">
        <v>1</v>
      </c>
      <c r="BQ295" t="s">
        <v>2279</v>
      </c>
      <c r="BR295">
        <v>1</v>
      </c>
      <c r="BS295" t="s">
        <v>741</v>
      </c>
      <c r="BT295">
        <v>0</v>
      </c>
      <c r="BU295" t="s">
        <v>588</v>
      </c>
      <c r="BV295">
        <v>0</v>
      </c>
      <c r="BW295" t="s">
        <v>588</v>
      </c>
      <c r="BX295">
        <v>1</v>
      </c>
      <c r="BY295" t="s">
        <v>741</v>
      </c>
      <c r="BZ295">
        <v>10</v>
      </c>
      <c r="CA295" t="s">
        <v>2280</v>
      </c>
      <c r="CB295">
        <v>10</v>
      </c>
    </row>
    <row r="296" spans="1:108" s="111" customFormat="1" ht="18" hidden="1" customHeight="1" outlineLevel="1">
      <c r="A296" s="190">
        <f t="shared" si="184"/>
        <v>0</v>
      </c>
      <c r="B296" s="114">
        <v>11</v>
      </c>
      <c r="C296" s="113">
        <v>4</v>
      </c>
      <c r="D296" s="113">
        <v>5</v>
      </c>
      <c r="E296" s="113"/>
      <c r="F296" s="115"/>
      <c r="G296" s="125" t="s">
        <v>317</v>
      </c>
      <c r="H296" s="133" t="s">
        <v>2276</v>
      </c>
      <c r="I296" s="117"/>
      <c r="J296" s="113" t="s">
        <v>117</v>
      </c>
      <c r="K296" s="125" t="s">
        <v>318</v>
      </c>
      <c r="L296" s="113" t="s">
        <v>96</v>
      </c>
      <c r="M296" s="113"/>
      <c r="N296" s="113"/>
      <c r="O296" s="113">
        <v>1</v>
      </c>
      <c r="P296" s="118"/>
      <c r="Q296" s="119"/>
      <c r="R296" s="119"/>
      <c r="S296" s="119"/>
      <c r="T296" s="120">
        <f>(IF(L296&lt;&gt;"M",0, IF(J296="New Function", (IF(Q296&lt;&gt;"",Q296,0)*(IF(R296&lt;&gt;"",R296,1)*IF(S296&lt;&gt;"",S296,1))), IF(J296="Modified Function", (IF(Q296&lt;&gt;"",Q296,0)*(IF(R296&lt;&gt;"",R296,1)*IF(S296&lt;&gt;"",0.9*S296+0.1,1))), IF(J296="BCT Testing Function", (IF(Q296&lt;&gt;"",Q296,0)*(IF(R296&lt;&gt;"",R296,1)*0.05*IF(S296&lt;&gt;"",S296,1))), 0)))))</f>
        <v>0</v>
      </c>
      <c r="U296" s="121">
        <f>IF(L296&lt;&gt;"M",0,IF(M296=1,Z296+AA296+(AB296*0.2)+(AC296*0.3)+(AD296*0.1)+(AE296*0.5)+(AF296*0.1)+(ROUNDUP(AG296/5,0)*0.1)+(AH296*0.5)+AI296+AJ296+(AK296*0.5), IF(O296=1, AL296+(AM296*0.2)+(AN296*1)+(ROUNDUP(AO296/3,0)*0.1)+(AP296*0.5), (AQ296*1)+(AR296*0.3)+(AS296*0.1)+(ROUNDUP(AT296/3,0)*0.1)+(AU296*1)+(AV296*1)+(AW296*1)+(AX296*0.2)+(AY296*0.1)+(ROUNDUP(AZ296/3,0)*0.1)+(BA296*1)+(BB296*1)+(BC296*1))))</f>
        <v>2.2000000000000002</v>
      </c>
      <c r="V296" s="126">
        <f t="shared" si="206"/>
        <v>0.05</v>
      </c>
      <c r="W296" s="126">
        <f t="shared" si="207"/>
        <v>0.25</v>
      </c>
      <c r="X296" s="121">
        <f xml:space="preserve"> U296*IF(W296&lt;&gt;"",W296,1)</f>
        <v>0.55000000000000004</v>
      </c>
      <c r="Y296" s="122">
        <f>IF(L296&lt;&gt;"M",0,( IF(J296="New Function", IF(M296=1,X296/$M$5,IF(N296=1,X296/$N$5,IF(O296=1,X296/$O$5,0))) * IF(V296&lt;&gt;"",V296,1), IF(J296= "Modified Function", (0.9*IF(V296&lt;&gt;"",V296,1)  + 0.1) * IF(M296=1,X296/$M$6,IF(N296=1,X296/$N$6,IF(O296=1,X296/$O$6,0))), IF(J296= "BCT Testing Function", 0.05*IF(V296&lt;&gt;"",V296,1) * IF(M296=1,X296/$M$6,IF(N296=1,X296/$N$6,IF(O296=1,X296/$O$6,0))), 0) )
 ) ))</f>
        <v>0</v>
      </c>
      <c r="Z296" s="76"/>
      <c r="AA296" s="76"/>
      <c r="AB296" s="76"/>
      <c r="AC296" s="76"/>
      <c r="AD296" s="76"/>
      <c r="AE296" s="76"/>
      <c r="AF296" s="76"/>
      <c r="AG296" s="76"/>
      <c r="AH296" s="76"/>
      <c r="AI296" s="76"/>
      <c r="AJ296" s="76"/>
      <c r="AK296" s="76"/>
      <c r="AL296" s="76">
        <v>1</v>
      </c>
      <c r="AM296" s="76">
        <v>6</v>
      </c>
      <c r="AN296" s="76"/>
      <c r="AO296" s="76"/>
      <c r="AP296" s="76"/>
      <c r="AQ296" s="76"/>
      <c r="AR296" s="76"/>
      <c r="AS296" s="76"/>
      <c r="AT296" s="76"/>
      <c r="AU296" s="76"/>
      <c r="AV296" s="76"/>
      <c r="AW296" s="76"/>
      <c r="AX296" s="76"/>
      <c r="AY296" s="76"/>
      <c r="AZ296" s="76"/>
      <c r="BA296" s="76"/>
      <c r="BB296" s="76"/>
      <c r="BC296" s="76"/>
      <c r="BD296" s="123">
        <f>IF(J296="BCT Testing Function", 0, $Y296*$BD$9*20)</f>
        <v>0</v>
      </c>
      <c r="BE296" s="123">
        <f>IF(J296="BCT Testing Function", 0, $Y296*$BE$9*20)</f>
        <v>0</v>
      </c>
      <c r="BF296" s="123">
        <f>IF(J296="BCT Testing Function", $Y296*20, $Y296*$BF$9*20)</f>
        <v>0</v>
      </c>
      <c r="BG296" s="198"/>
      <c r="BH296" s="124"/>
      <c r="BI296" s="123">
        <f>BE296+BF296+BD296</f>
        <v>0</v>
      </c>
      <c r="BJ296" s="112" t="str">
        <f t="shared" si="185"/>
        <v>11.4.5 - LDOTTR0020 - Export OT Taxi Reimbursement By Cost Center</v>
      </c>
      <c r="BK296" s="112"/>
      <c r="BL296">
        <v>6</v>
      </c>
      <c r="BM296" t="s">
        <v>2281</v>
      </c>
      <c r="BN296">
        <v>3</v>
      </c>
      <c r="BO296" t="s">
        <v>2282</v>
      </c>
      <c r="BP296">
        <v>1</v>
      </c>
      <c r="BQ296" t="s">
        <v>2283</v>
      </c>
      <c r="BR296">
        <v>1</v>
      </c>
      <c r="BS296" t="s">
        <v>741</v>
      </c>
      <c r="BT296">
        <v>0</v>
      </c>
      <c r="BU296" t="s">
        <v>588</v>
      </c>
      <c r="BV296">
        <v>0</v>
      </c>
      <c r="BW296" t="s">
        <v>588</v>
      </c>
      <c r="BX296">
        <v>1</v>
      </c>
      <c r="BY296" t="s">
        <v>741</v>
      </c>
      <c r="BZ296">
        <v>7</v>
      </c>
      <c r="CA296" t="s">
        <v>2284</v>
      </c>
      <c r="CB296">
        <v>7</v>
      </c>
    </row>
    <row r="297" spans="1:108" s="111" customFormat="1" ht="18" hidden="1" customHeight="1" outlineLevel="1">
      <c r="A297" s="190">
        <f t="shared" si="184"/>
        <v>0</v>
      </c>
      <c r="B297" s="114">
        <v>11</v>
      </c>
      <c r="C297" s="113">
        <v>4</v>
      </c>
      <c r="D297" s="113">
        <v>6</v>
      </c>
      <c r="E297" s="113"/>
      <c r="F297" s="115"/>
      <c r="G297" s="125" t="s">
        <v>319</v>
      </c>
      <c r="H297" s="133" t="s">
        <v>2276</v>
      </c>
      <c r="I297" s="117"/>
      <c r="J297" s="113" t="s">
        <v>117</v>
      </c>
      <c r="K297" s="125" t="s">
        <v>320</v>
      </c>
      <c r="L297" s="113" t="s">
        <v>96</v>
      </c>
      <c r="M297" s="113"/>
      <c r="N297" s="113"/>
      <c r="O297" s="113">
        <v>1</v>
      </c>
      <c r="P297" s="118"/>
      <c r="Q297" s="119"/>
      <c r="R297" s="119"/>
      <c r="S297" s="119"/>
      <c r="T297" s="120">
        <f>(IF(L297&lt;&gt;"M",0, IF(J297="New Function", (IF(Q297&lt;&gt;"",Q297,0)*(IF(R297&lt;&gt;"",R297,1)*IF(S297&lt;&gt;"",S297,1))), IF(J297="Modified Function", (IF(Q297&lt;&gt;"",Q297,0)*(IF(R297&lt;&gt;"",R297,1)*IF(S297&lt;&gt;"",0.9*S297+0.1,1))), IF(J297="BCT Testing Function", (IF(Q297&lt;&gt;"",Q297,0)*(IF(R297&lt;&gt;"",R297,1)*0.05*IF(S297&lt;&gt;"",S297,1))), 0)))))</f>
        <v>0</v>
      </c>
      <c r="U297" s="121">
        <f>IF(L297&lt;&gt;"M",0,IF(M297=1,Z297+AA297+(AB297*0.2)+(AC297*0.3)+(AD297*0.1)+(AE297*0.5)+(AF297*0.1)+(ROUNDUP(AG297/5,0)*0.1)+(AH297*0.5)+AI297+AJ297+(AK297*0.5), IF(O297=1, AL297+(AM297*0.2)+(AN297*1)+(ROUNDUP(AO297/3,0)*0.1)+(AP297*0.5), (AQ297*1)+(AR297*0.3)+(AS297*0.1)+(ROUNDUP(AT297/3,0)*0.1)+(AU297*1)+(AV297*1)+(AW297*1)+(AX297*0.2)+(AY297*0.1)+(ROUNDUP(AZ297/3,0)*0.1)+(BA297*1)+(BB297*1)+(BC297*1))))</f>
        <v>2.2000000000000002</v>
      </c>
      <c r="V297" s="126">
        <f t="shared" si="206"/>
        <v>0.05</v>
      </c>
      <c r="W297" s="126">
        <f t="shared" si="207"/>
        <v>0.25</v>
      </c>
      <c r="X297" s="121">
        <f xml:space="preserve"> U297*IF(W297&lt;&gt;"",W297,1)</f>
        <v>0.55000000000000004</v>
      </c>
      <c r="Y297" s="122">
        <f>IF(L297&lt;&gt;"M",0,( IF(J297="New Function", IF(M297=1,X297/$M$5,IF(N297=1,X297/$N$5,IF(O297=1,X297/$O$5,0))) * IF(V297&lt;&gt;"",V297,1), IF(J297= "Modified Function", (0.9*IF(V297&lt;&gt;"",V297,1)  + 0.1) * IF(M297=1,X297/$M$6,IF(N297=1,X297/$N$6,IF(O297=1,X297/$O$6,0))), IF(J297= "BCT Testing Function", 0.05*IF(V297&lt;&gt;"",V297,1) * IF(M297=1,X297/$M$6,IF(N297=1,X297/$N$6,IF(O297=1,X297/$O$6,0))), 0) )
 ) ))</f>
        <v>0</v>
      </c>
      <c r="Z297" s="76"/>
      <c r="AA297" s="76"/>
      <c r="AB297" s="76"/>
      <c r="AC297" s="76"/>
      <c r="AD297" s="76"/>
      <c r="AE297" s="76"/>
      <c r="AF297" s="76"/>
      <c r="AG297" s="76"/>
      <c r="AH297" s="76"/>
      <c r="AI297" s="76"/>
      <c r="AJ297" s="76"/>
      <c r="AK297" s="76"/>
      <c r="AL297" s="76">
        <v>1</v>
      </c>
      <c r="AM297" s="76">
        <v>6</v>
      </c>
      <c r="AN297" s="76"/>
      <c r="AO297" s="76"/>
      <c r="AP297" s="76"/>
      <c r="AQ297" s="76"/>
      <c r="AR297" s="76"/>
      <c r="AS297" s="76"/>
      <c r="AT297" s="76"/>
      <c r="AU297" s="76"/>
      <c r="AV297" s="76"/>
      <c r="AW297" s="76"/>
      <c r="AX297" s="76"/>
      <c r="AY297" s="76"/>
      <c r="AZ297" s="76"/>
      <c r="BA297" s="76"/>
      <c r="BB297" s="76"/>
      <c r="BC297" s="76"/>
      <c r="BD297" s="123">
        <f>IF(J297="BCT Testing Function", 0, $Y297*$BD$9*20)</f>
        <v>0</v>
      </c>
      <c r="BE297" s="123">
        <f>IF(J297="BCT Testing Function", 0, $Y297*$BE$9*20)</f>
        <v>0</v>
      </c>
      <c r="BF297" s="123">
        <f>IF(J297="BCT Testing Function", $Y297*20, $Y297*$BF$9*20)</f>
        <v>0</v>
      </c>
      <c r="BG297" s="198"/>
      <c r="BH297" s="124"/>
      <c r="BI297" s="123">
        <f>BE297+BF297+BD297</f>
        <v>0</v>
      </c>
      <c r="BJ297" s="112" t="str">
        <f t="shared" si="185"/>
        <v>11.4.6 - LDOTTR0030 - Export OT Taxi Reimbursment Report to AC</v>
      </c>
      <c r="BK297" s="112"/>
      <c r="BL297">
        <v>6</v>
      </c>
      <c r="BM297" t="s">
        <v>2285</v>
      </c>
      <c r="BN297">
        <v>3</v>
      </c>
      <c r="BO297" t="s">
        <v>2286</v>
      </c>
      <c r="BP297">
        <v>1</v>
      </c>
      <c r="BQ297" t="s">
        <v>2287</v>
      </c>
      <c r="BR297">
        <v>1</v>
      </c>
      <c r="BS297" t="s">
        <v>741</v>
      </c>
      <c r="BT297">
        <v>0</v>
      </c>
      <c r="BU297" t="s">
        <v>588</v>
      </c>
      <c r="BV297">
        <v>1</v>
      </c>
      <c r="BW297" t="s">
        <v>1600</v>
      </c>
      <c r="BX297">
        <v>2</v>
      </c>
      <c r="BY297" t="s">
        <v>2288</v>
      </c>
      <c r="BZ297">
        <v>7</v>
      </c>
      <c r="CA297" t="s">
        <v>2289</v>
      </c>
      <c r="CB297">
        <v>8</v>
      </c>
    </row>
    <row r="298" spans="1:108" s="111" customFormat="1" ht="18" customHeight="1" outlineLevel="1">
      <c r="A298" s="190"/>
      <c r="B298" s="114">
        <v>12</v>
      </c>
      <c r="C298" s="113"/>
      <c r="D298" s="113"/>
      <c r="E298" s="113"/>
      <c r="F298" s="115"/>
      <c r="G298" s="130" t="s">
        <v>322</v>
      </c>
      <c r="H298" s="133"/>
      <c r="I298" s="117"/>
      <c r="J298" s="113" t="s">
        <v>2593</v>
      </c>
      <c r="K298" s="191"/>
      <c r="L298" s="113"/>
      <c r="M298" s="113"/>
      <c r="N298" s="113"/>
      <c r="O298" s="113"/>
      <c r="P298" s="118"/>
      <c r="Q298" s="119"/>
      <c r="R298" s="119"/>
      <c r="S298" s="119"/>
      <c r="T298" s="120"/>
      <c r="U298" s="121"/>
      <c r="V298" s="121"/>
      <c r="W298" s="121"/>
      <c r="X298" s="121"/>
      <c r="Y298" s="122"/>
      <c r="Z298" s="76"/>
      <c r="AA298" s="76"/>
      <c r="AB298" s="76"/>
      <c r="AC298" s="76"/>
      <c r="AD298" s="76"/>
      <c r="AE298" s="76"/>
      <c r="AF298" s="76"/>
      <c r="AG298" s="76"/>
      <c r="AH298" s="76"/>
      <c r="AI298" s="76"/>
      <c r="AJ298" s="76"/>
      <c r="AK298" s="76"/>
      <c r="AL298" s="76"/>
      <c r="AM298" s="76"/>
      <c r="AN298" s="76"/>
      <c r="AO298" s="76"/>
      <c r="AP298" s="76"/>
      <c r="AQ298" s="76"/>
      <c r="AR298" s="76"/>
      <c r="AS298" s="76"/>
      <c r="AT298" s="76"/>
      <c r="AU298" s="76"/>
      <c r="AV298" s="76"/>
      <c r="AW298" s="76"/>
      <c r="AX298" s="76"/>
      <c r="AY298" s="76"/>
      <c r="AZ298" s="76"/>
      <c r="BA298" s="76"/>
      <c r="BB298" s="76"/>
      <c r="BC298" s="76"/>
      <c r="BD298" s="123"/>
      <c r="BE298" s="123"/>
      <c r="BF298" s="123"/>
      <c r="BG298" s="198"/>
      <c r="BH298" s="124"/>
      <c r="BI298" s="123">
        <f t="shared" si="177"/>
        <v>0</v>
      </c>
      <c r="BJ298" s="112" t="str">
        <f t="shared" si="185"/>
        <v>12 - Shift</v>
      </c>
      <c r="BK298" s="112"/>
    </row>
    <row r="299" spans="1:108" s="111" customFormat="1" ht="18" hidden="1" customHeight="1" outlineLevel="1">
      <c r="A299" s="190">
        <f t="shared" si="184"/>
        <v>0</v>
      </c>
      <c r="B299" s="114">
        <v>12</v>
      </c>
      <c r="C299" s="113">
        <v>1</v>
      </c>
      <c r="D299" s="113"/>
      <c r="E299" s="113"/>
      <c r="F299" s="115"/>
      <c r="G299" s="125" t="s">
        <v>2290</v>
      </c>
      <c r="H299" s="213"/>
      <c r="I299" s="214"/>
      <c r="J299" s="113" t="s">
        <v>117</v>
      </c>
      <c r="K299" s="125" t="s">
        <v>323</v>
      </c>
      <c r="L299" s="113" t="s">
        <v>96</v>
      </c>
      <c r="M299" s="113">
        <v>1</v>
      </c>
      <c r="N299" s="113"/>
      <c r="O299" s="113"/>
      <c r="P299" s="118"/>
      <c r="Q299" s="119"/>
      <c r="R299" s="119"/>
      <c r="S299" s="119"/>
      <c r="T299" s="120">
        <f t="shared" ref="T299:T312" si="208">(IF(L299&lt;&gt;"M",0, IF(J299="New Function", (IF(Q299&lt;&gt;"",Q299,0)*(IF(R299&lt;&gt;"",R299,1)*IF(S299&lt;&gt;"",S299,1))), IF(J299="Modified Function", (IF(Q299&lt;&gt;"",Q299,0)*(IF(R299&lt;&gt;"",R299,1)*IF(S299&lt;&gt;"",0.9*S299+0.1,1))), IF(J299="BCT Testing Function", (IF(Q299&lt;&gt;"",Q299,0)*(IF(R299&lt;&gt;"",R299,1)*0.05*IF(S299&lt;&gt;"",S299,1))), 0)))))</f>
        <v>0</v>
      </c>
      <c r="U299" s="121">
        <f t="shared" ref="U299:U312" si="209">IF(L299&lt;&gt;"M",0,IF(M299=1,Z299+AA299+(AB299*0.2)+(AC299*0.3)+(AD299*0.1)+(AE299*0.5)+(AF299*0.1)+(ROUNDUP(AG299/5,0)*0.1)+(AH299*0.5)+AI299+AJ299+(AK299*0.5), IF(O299=1, AL299+(AM299*0.2)+(AN299*1)+(ROUNDUP(AO299/3,0)*0.1)+(AP299*0.5), (AQ299*1)+(AR299*0.3)+(AS299*0.1)+(ROUNDUP(AT299/3,0)*0.1)+(AU299*1)+(AV299*1)+(AW299*1)+(AX299*0.2)+(AY299*0.1)+(ROUNDUP(AZ299/3,0)*0.1)+(BA299*1)+(BB299*1)+(BC299*1))))</f>
        <v>7.8</v>
      </c>
      <c r="V299" s="218">
        <v>0.1</v>
      </c>
      <c r="W299" s="218">
        <v>0.3</v>
      </c>
      <c r="X299" s="121">
        <f xml:space="preserve"> U299*IF(W299&lt;&gt;"",W299,1)</f>
        <v>2.34</v>
      </c>
      <c r="Y299" s="122">
        <f t="shared" ref="Y299:Y312" si="210">IF(L299&lt;&gt;"M",0,( IF(J299="New Function", IF(M299=1,X299/$M$5,IF(N299=1,X299/$N$5,IF(O299=1,X299/$O$5,0))) * IF(V299&lt;&gt;"",V299,1), IF(J299= "Modified Function", (0.9*IF(V299&lt;&gt;"",V299,1)  + 0.1) * IF(M299=1,X299/$M$6,IF(N299=1,X299/$N$6,IF(O299=1,X299/$O$6,0))), IF(J299= "BCT Testing Function", 0.05*IF(V299&lt;&gt;"",V299,1) * IF(M299=1,X299/$M$6,IF(N299=1,X299/$N$6,IF(O299=1,X299/$O$6,0))), 0) )
 ) ))</f>
        <v>0</v>
      </c>
      <c r="Z299" s="76">
        <v>1</v>
      </c>
      <c r="AA299" s="76">
        <v>1</v>
      </c>
      <c r="AB299" s="76">
        <v>16</v>
      </c>
      <c r="AC299" s="76">
        <v>2</v>
      </c>
      <c r="AD299" s="76">
        <v>2</v>
      </c>
      <c r="AE299" s="76">
        <v>2</v>
      </c>
      <c r="AF299" s="76"/>
      <c r="AG299" s="76">
        <v>11</v>
      </c>
      <c r="AH299" s="76">
        <v>1</v>
      </c>
      <c r="AI299" s="76"/>
      <c r="AJ299" s="76"/>
      <c r="AK299" s="76"/>
      <c r="AL299" s="76"/>
      <c r="AM299" s="76"/>
      <c r="AN299" s="76"/>
      <c r="AO299" s="76"/>
      <c r="AP299" s="76"/>
      <c r="AQ299" s="76"/>
      <c r="AR299" s="76"/>
      <c r="AS299" s="76"/>
      <c r="AT299" s="76"/>
      <c r="AU299" s="76"/>
      <c r="AV299" s="76"/>
      <c r="AW299" s="76"/>
      <c r="AX299" s="76"/>
      <c r="AY299" s="76"/>
      <c r="AZ299" s="76"/>
      <c r="BA299" s="76"/>
      <c r="BB299" s="76"/>
      <c r="BC299" s="76"/>
      <c r="BD299" s="123">
        <f t="shared" ref="BD299:BD312" si="211">IF(J299="BCT Testing Function", 0, $Y299*$BD$9*20)</f>
        <v>0</v>
      </c>
      <c r="BE299" s="123">
        <f t="shared" ref="BE299:BE312" si="212">IF(J299="BCT Testing Function", 0, $Y299*$BE$9*20)</f>
        <v>0</v>
      </c>
      <c r="BF299" s="123">
        <f t="shared" ref="BF299:BF312" si="213">IF(J299="BCT Testing Function", $Y299*20, $Y299*$BF$9*20)</f>
        <v>0</v>
      </c>
      <c r="BG299" s="198"/>
      <c r="BH299" s="124"/>
      <c r="BI299" s="123">
        <f t="shared" si="177"/>
        <v>0</v>
      </c>
      <c r="BJ299" s="112" t="str">
        <f t="shared" si="185"/>
        <v>12.1 - WDOTCS0050 - Request for Daily Shift Change</v>
      </c>
      <c r="BK299" s="112" t="b">
        <f t="shared" ref="BK299:BK302" si="214">ISNUMBER(SEARCH("FN_HOLIDAY",BO299))</f>
        <v>1</v>
      </c>
      <c r="BL299">
        <v>17</v>
      </c>
      <c r="BM299" t="s">
        <v>2291</v>
      </c>
      <c r="BN299">
        <v>5</v>
      </c>
      <c r="BO299" t="s">
        <v>2292</v>
      </c>
      <c r="BP299">
        <v>0</v>
      </c>
      <c r="BQ299" t="s">
        <v>588</v>
      </c>
      <c r="BR299">
        <v>2</v>
      </c>
      <c r="BS299" t="s">
        <v>2293</v>
      </c>
      <c r="BT299">
        <v>1</v>
      </c>
      <c r="BU299" t="s">
        <v>2294</v>
      </c>
      <c r="BV299">
        <v>1</v>
      </c>
      <c r="BW299" t="s">
        <v>2294</v>
      </c>
      <c r="BX299">
        <v>3</v>
      </c>
      <c r="BY299" t="s">
        <v>2295</v>
      </c>
      <c r="BZ299">
        <v>18</v>
      </c>
      <c r="CA299" t="s">
        <v>2296</v>
      </c>
      <c r="CB299">
        <v>21</v>
      </c>
      <c r="CC299">
        <v>2</v>
      </c>
      <c r="CD299" t="s">
        <v>2297</v>
      </c>
      <c r="CE299">
        <v>7</v>
      </c>
      <c r="CF299" t="s">
        <v>2298</v>
      </c>
      <c r="CG299">
        <v>0</v>
      </c>
      <c r="CH299" t="s">
        <v>588</v>
      </c>
      <c r="CI299">
        <v>-1</v>
      </c>
      <c r="CJ299">
        <v>-1</v>
      </c>
      <c r="CK299">
        <v>0</v>
      </c>
      <c r="CL299" t="s">
        <v>588</v>
      </c>
      <c r="CM299">
        <v>0</v>
      </c>
      <c r="CN299" t="s">
        <v>588</v>
      </c>
      <c r="CO299">
        <v>0</v>
      </c>
      <c r="CP299" t="s">
        <v>588</v>
      </c>
      <c r="CQ299">
        <v>11</v>
      </c>
      <c r="CR299" t="s">
        <v>2299</v>
      </c>
      <c r="CS299">
        <v>2</v>
      </c>
      <c r="CT299" t="s">
        <v>2300</v>
      </c>
      <c r="CU299">
        <v>87</v>
      </c>
      <c r="CV299" t="s">
        <v>2301</v>
      </c>
      <c r="CW299">
        <v>23</v>
      </c>
      <c r="CX299" t="s">
        <v>2302</v>
      </c>
      <c r="CY299">
        <v>-1</v>
      </c>
      <c r="CZ299">
        <v>-1</v>
      </c>
      <c r="DA299">
        <v>-1</v>
      </c>
      <c r="DB299">
        <v>-1</v>
      </c>
      <c r="DC299">
        <v>-1</v>
      </c>
      <c r="DD299">
        <v>0</v>
      </c>
    </row>
    <row r="300" spans="1:108" s="111" customFormat="1" ht="17.399999999999999" customHeight="1" outlineLevel="1">
      <c r="A300" s="209">
        <f t="shared" si="184"/>
        <v>1.8924000000000003</v>
      </c>
      <c r="B300" s="210">
        <v>12</v>
      </c>
      <c r="C300" s="211">
        <v>1</v>
      </c>
      <c r="D300" s="211">
        <v>1</v>
      </c>
      <c r="E300" s="211"/>
      <c r="F300" s="212"/>
      <c r="G300" s="134" t="s">
        <v>489</v>
      </c>
      <c r="H300" s="213" t="s">
        <v>2607</v>
      </c>
      <c r="I300" s="214" t="s">
        <v>2622</v>
      </c>
      <c r="J300" s="211" t="s">
        <v>2575</v>
      </c>
      <c r="K300" s="134" t="s">
        <v>324</v>
      </c>
      <c r="L300" s="113" t="s">
        <v>96</v>
      </c>
      <c r="M300" s="113">
        <v>1</v>
      </c>
      <c r="N300" s="113"/>
      <c r="O300" s="113"/>
      <c r="P300" s="118"/>
      <c r="Q300" s="119"/>
      <c r="R300" s="119"/>
      <c r="S300" s="119"/>
      <c r="T300" s="120">
        <f>(IF(L300&lt;&gt;"M",0, IF(J300="New Function", (IF(Q300&lt;&gt;"",Q300,0)*(IF(R300&lt;&gt;"",R300,1)*IF(S300&lt;&gt;"",S300,1))), IF(J300="Modified Function", (IF(Q300&lt;&gt;"",Q300,0)*(IF(R300&lt;&gt;"",R300,1)*IF(S300&lt;&gt;"",0.9*S300+0.1,1))), IF(J300="BCT Testing Function", (IF(Q300&lt;&gt;"",Q300,0)*(IF(R300&lt;&gt;"",R300,1)*0.05*IF(S300&lt;&gt;"",S300,1))), 0)))))</f>
        <v>0</v>
      </c>
      <c r="U300" s="121">
        <f t="shared" si="209"/>
        <v>8.3000000000000007</v>
      </c>
      <c r="V300" s="218">
        <v>0.1</v>
      </c>
      <c r="W300" s="218">
        <v>0.3</v>
      </c>
      <c r="X300" s="121">
        <f xml:space="preserve"> U300*IF(W300&lt;&gt;"",W300,1)</f>
        <v>2.4900000000000002</v>
      </c>
      <c r="Y300" s="122">
        <f t="shared" si="210"/>
        <v>9.462000000000001E-2</v>
      </c>
      <c r="Z300" s="76">
        <v>1</v>
      </c>
      <c r="AA300" s="76">
        <v>1</v>
      </c>
      <c r="AB300" s="76">
        <v>24</v>
      </c>
      <c r="AC300" s="76">
        <v>1</v>
      </c>
      <c r="AD300" s="76"/>
      <c r="AE300" s="76">
        <v>1</v>
      </c>
      <c r="AF300" s="76"/>
      <c r="AG300" s="76">
        <v>6</v>
      </c>
      <c r="AH300" s="76">
        <v>1</v>
      </c>
      <c r="AI300" s="76"/>
      <c r="AJ300" s="76"/>
      <c r="AK300" s="76"/>
      <c r="AL300" s="76"/>
      <c r="AM300" s="76"/>
      <c r="AN300" s="76"/>
      <c r="AO300" s="76"/>
      <c r="AP300" s="76"/>
      <c r="AQ300" s="76"/>
      <c r="AR300" s="76"/>
      <c r="AS300" s="76"/>
      <c r="AT300" s="76"/>
      <c r="AU300" s="76"/>
      <c r="AV300" s="76"/>
      <c r="AW300" s="76"/>
      <c r="AX300" s="76"/>
      <c r="AY300" s="76"/>
      <c r="AZ300" s="76"/>
      <c r="BA300" s="76"/>
      <c r="BB300" s="76"/>
      <c r="BC300" s="76"/>
      <c r="BD300" s="123">
        <f t="shared" si="211"/>
        <v>0.37848000000000004</v>
      </c>
      <c r="BE300" s="123">
        <f t="shared" si="212"/>
        <v>0.94620000000000015</v>
      </c>
      <c r="BF300" s="123">
        <f t="shared" si="213"/>
        <v>0.56772</v>
      </c>
      <c r="BG300" s="198"/>
      <c r="BH300" s="124"/>
      <c r="BI300" s="123">
        <f>BE300+BF300+BD300</f>
        <v>1.8924000000000003</v>
      </c>
      <c r="BJ300" s="112" t="str">
        <f t="shared" si="185"/>
        <v>12.1.1 - WDOTCS0051 - Show Detail of Daily Changed shift</v>
      </c>
      <c r="BK300" s="112" t="b">
        <f t="shared" si="214"/>
        <v>1</v>
      </c>
      <c r="BL300">
        <v>25</v>
      </c>
      <c r="BM300" t="s">
        <v>2303</v>
      </c>
      <c r="BN300">
        <v>13</v>
      </c>
      <c r="BO300" t="s">
        <v>2304</v>
      </c>
      <c r="BP300">
        <v>0</v>
      </c>
      <c r="BQ300" t="s">
        <v>588</v>
      </c>
      <c r="BR300">
        <v>2</v>
      </c>
      <c r="BS300" t="s">
        <v>2305</v>
      </c>
      <c r="BT300">
        <v>0</v>
      </c>
      <c r="BU300" t="s">
        <v>588</v>
      </c>
      <c r="BV300">
        <v>1</v>
      </c>
      <c r="BW300" t="s">
        <v>2294</v>
      </c>
      <c r="BX300">
        <v>2</v>
      </c>
      <c r="BY300" t="s">
        <v>2305</v>
      </c>
      <c r="BZ300">
        <v>25</v>
      </c>
      <c r="CA300" t="s">
        <v>2303</v>
      </c>
      <c r="CB300">
        <v>28</v>
      </c>
      <c r="CC300">
        <v>0</v>
      </c>
      <c r="CD300" t="s">
        <v>588</v>
      </c>
      <c r="CE300">
        <v>0</v>
      </c>
      <c r="CF300" t="s">
        <v>588</v>
      </c>
      <c r="CG300">
        <v>0</v>
      </c>
      <c r="CH300" t="s">
        <v>588</v>
      </c>
      <c r="CI300">
        <v>-1</v>
      </c>
      <c r="CJ300">
        <v>-1</v>
      </c>
      <c r="CK300">
        <v>1</v>
      </c>
      <c r="CL300" t="s">
        <v>787</v>
      </c>
      <c r="CM300">
        <v>0</v>
      </c>
      <c r="CN300" t="s">
        <v>588</v>
      </c>
      <c r="CO300">
        <v>0</v>
      </c>
      <c r="CP300" t="s">
        <v>588</v>
      </c>
      <c r="CQ300">
        <v>6</v>
      </c>
      <c r="CR300" t="s">
        <v>2306</v>
      </c>
      <c r="CS300">
        <v>1</v>
      </c>
      <c r="CT300" t="s">
        <v>2307</v>
      </c>
      <c r="CU300">
        <v>25</v>
      </c>
      <c r="CV300" t="s">
        <v>2308</v>
      </c>
      <c r="CW300">
        <v>8</v>
      </c>
      <c r="CX300" t="s">
        <v>2309</v>
      </c>
      <c r="CY300">
        <v>-1</v>
      </c>
      <c r="CZ300">
        <v>-1</v>
      </c>
      <c r="DA300">
        <v>-1</v>
      </c>
      <c r="DB300">
        <v>-1</v>
      </c>
      <c r="DC300">
        <v>-1</v>
      </c>
      <c r="DD300">
        <v>0</v>
      </c>
    </row>
    <row r="301" spans="1:108" s="111" customFormat="1" ht="18" hidden="1" customHeight="1" outlineLevel="1">
      <c r="A301" s="190">
        <f t="shared" si="184"/>
        <v>0</v>
      </c>
      <c r="B301" s="114">
        <v>12</v>
      </c>
      <c r="C301" s="113">
        <v>2</v>
      </c>
      <c r="D301" s="113"/>
      <c r="E301" s="113"/>
      <c r="F301" s="115"/>
      <c r="G301" s="125" t="s">
        <v>2310</v>
      </c>
      <c r="H301" s="133"/>
      <c r="I301" s="117"/>
      <c r="J301" s="113" t="s">
        <v>117</v>
      </c>
      <c r="K301" s="125" t="s">
        <v>325</v>
      </c>
      <c r="L301" s="113" t="s">
        <v>96</v>
      </c>
      <c r="M301" s="113">
        <v>1</v>
      </c>
      <c r="N301" s="113"/>
      <c r="O301" s="113"/>
      <c r="P301" s="118"/>
      <c r="Q301" s="119"/>
      <c r="R301" s="119"/>
      <c r="S301" s="119"/>
      <c r="T301" s="120">
        <f t="shared" si="208"/>
        <v>0</v>
      </c>
      <c r="U301" s="121">
        <f t="shared" si="209"/>
        <v>6.2</v>
      </c>
      <c r="V301" s="126">
        <v>0.2</v>
      </c>
      <c r="W301" s="126">
        <v>0.5</v>
      </c>
      <c r="X301" s="121">
        <f t="shared" ref="X301:X312" si="215" xml:space="preserve"> U301*IF(W301&lt;&gt;"",W301,1)</f>
        <v>3.1</v>
      </c>
      <c r="Y301" s="122">
        <f t="shared" si="210"/>
        <v>0</v>
      </c>
      <c r="Z301" s="76">
        <v>1</v>
      </c>
      <c r="AA301" s="76">
        <v>1</v>
      </c>
      <c r="AB301" s="76">
        <v>11</v>
      </c>
      <c r="AC301" s="76">
        <v>1</v>
      </c>
      <c r="AD301" s="76"/>
      <c r="AE301" s="76">
        <v>2</v>
      </c>
      <c r="AF301" s="76"/>
      <c r="AG301" s="76">
        <v>9</v>
      </c>
      <c r="AH301" s="76">
        <v>1</v>
      </c>
      <c r="AI301" s="76"/>
      <c r="AJ301" s="76"/>
      <c r="AK301" s="76"/>
      <c r="AL301" s="76"/>
      <c r="AM301" s="76"/>
      <c r="AN301" s="76"/>
      <c r="AO301" s="76"/>
      <c r="AP301" s="76"/>
      <c r="AQ301" s="76"/>
      <c r="AR301" s="76"/>
      <c r="AS301" s="76"/>
      <c r="AT301" s="76"/>
      <c r="AU301" s="76"/>
      <c r="AV301" s="76"/>
      <c r="AW301" s="76"/>
      <c r="AX301" s="76"/>
      <c r="AY301" s="76"/>
      <c r="AZ301" s="76"/>
      <c r="BA301" s="76"/>
      <c r="BB301" s="76"/>
      <c r="BC301" s="76"/>
      <c r="BD301" s="123">
        <f t="shared" si="211"/>
        <v>0</v>
      </c>
      <c r="BE301" s="123">
        <f t="shared" si="212"/>
        <v>0</v>
      </c>
      <c r="BF301" s="123">
        <f t="shared" si="213"/>
        <v>0</v>
      </c>
      <c r="BG301" s="198"/>
      <c r="BH301" s="124"/>
      <c r="BI301" s="123">
        <f t="shared" si="177"/>
        <v>0</v>
      </c>
      <c r="BJ301" s="112" t="str">
        <f t="shared" si="185"/>
        <v>12.2 - WDOTCS0020 - Request for Monthly Shift Change</v>
      </c>
      <c r="BK301" s="112" t="b">
        <f t="shared" si="214"/>
        <v>1</v>
      </c>
      <c r="BL301">
        <v>12</v>
      </c>
      <c r="BM301" t="s">
        <v>2311</v>
      </c>
      <c r="BN301">
        <v>4</v>
      </c>
      <c r="BO301" t="s">
        <v>2312</v>
      </c>
      <c r="BP301">
        <v>0</v>
      </c>
      <c r="BQ301" t="s">
        <v>588</v>
      </c>
      <c r="BR301">
        <v>2</v>
      </c>
      <c r="BS301" t="s">
        <v>2313</v>
      </c>
      <c r="BT301">
        <v>0</v>
      </c>
      <c r="BU301" t="s">
        <v>588</v>
      </c>
      <c r="BV301">
        <v>1</v>
      </c>
      <c r="BW301" t="s">
        <v>2314</v>
      </c>
      <c r="BX301">
        <v>2</v>
      </c>
      <c r="BY301" t="s">
        <v>2313</v>
      </c>
      <c r="BZ301">
        <v>13</v>
      </c>
      <c r="CA301" t="s">
        <v>2315</v>
      </c>
      <c r="CB301">
        <v>15</v>
      </c>
      <c r="CC301">
        <v>0</v>
      </c>
      <c r="CD301" t="s">
        <v>588</v>
      </c>
      <c r="CE301">
        <v>7</v>
      </c>
      <c r="CF301" t="s">
        <v>2298</v>
      </c>
      <c r="CG301">
        <v>0</v>
      </c>
      <c r="CH301" t="s">
        <v>588</v>
      </c>
      <c r="CI301">
        <v>-1</v>
      </c>
      <c r="CJ301">
        <v>-1</v>
      </c>
      <c r="CK301">
        <v>0</v>
      </c>
      <c r="CL301" t="s">
        <v>588</v>
      </c>
      <c r="CM301">
        <v>0</v>
      </c>
      <c r="CN301" t="s">
        <v>588</v>
      </c>
      <c r="CO301">
        <v>0</v>
      </c>
      <c r="CP301" t="s">
        <v>588</v>
      </c>
      <c r="CQ301">
        <v>9</v>
      </c>
      <c r="CR301" t="s">
        <v>2316</v>
      </c>
      <c r="CS301">
        <v>2</v>
      </c>
      <c r="CT301" t="s">
        <v>2317</v>
      </c>
      <c r="CU301">
        <v>87</v>
      </c>
      <c r="CV301" t="s">
        <v>2318</v>
      </c>
      <c r="CW301">
        <v>15</v>
      </c>
      <c r="CX301" t="s">
        <v>2319</v>
      </c>
      <c r="CY301">
        <v>-1</v>
      </c>
      <c r="CZ301">
        <v>-1</v>
      </c>
      <c r="DA301">
        <v>-1</v>
      </c>
      <c r="DB301">
        <v>-1</v>
      </c>
      <c r="DC301">
        <v>-1</v>
      </c>
      <c r="DD301">
        <v>0</v>
      </c>
    </row>
    <row r="302" spans="1:108" s="225" customFormat="1" ht="18" customHeight="1" outlineLevel="1">
      <c r="A302" s="209">
        <f t="shared" si="184"/>
        <v>1.0488</v>
      </c>
      <c r="B302" s="210">
        <v>12</v>
      </c>
      <c r="C302" s="211">
        <v>2</v>
      </c>
      <c r="D302" s="211">
        <v>1</v>
      </c>
      <c r="E302" s="211"/>
      <c r="F302" s="212"/>
      <c r="G302" s="134" t="s">
        <v>490</v>
      </c>
      <c r="H302" s="213" t="s">
        <v>2607</v>
      </c>
      <c r="I302" s="214" t="s">
        <v>2622</v>
      </c>
      <c r="J302" s="211" t="s">
        <v>2575</v>
      </c>
      <c r="K302" s="134" t="s">
        <v>326</v>
      </c>
      <c r="L302" s="211" t="s">
        <v>96</v>
      </c>
      <c r="M302" s="211">
        <v>1</v>
      </c>
      <c r="N302" s="211"/>
      <c r="O302" s="211"/>
      <c r="P302" s="118"/>
      <c r="Q302" s="215"/>
      <c r="R302" s="215"/>
      <c r="S302" s="215"/>
      <c r="T302" s="216">
        <f>(IF(L302&lt;&gt;"M",0, IF(J302="New Function", (IF(Q302&lt;&gt;"",Q302,0)*(IF(R302&lt;&gt;"",R302,1)*IF(S302&lt;&gt;"",S302,1))), IF(J302="Modified Function", (IF(Q302&lt;&gt;"",Q302,0)*(IF(R302&lt;&gt;"",R302,1)*IF(S302&lt;&gt;"",0.9*S302+0.1,1))), IF(J302="BCT Testing Function", (IF(Q302&lt;&gt;"",Q302,0)*(IF(R302&lt;&gt;"",R302,1)*0.05*IF(S302&lt;&gt;"",S302,1))), 0)))))</f>
        <v>0</v>
      </c>
      <c r="U302" s="217">
        <f t="shared" si="209"/>
        <v>4.5999999999999996</v>
      </c>
      <c r="V302" s="218">
        <v>0.1</v>
      </c>
      <c r="W302" s="218">
        <v>0.3</v>
      </c>
      <c r="X302" s="217">
        <f xml:space="preserve"> U302*IF(W302&lt;&gt;"",W302,1)</f>
        <v>1.38</v>
      </c>
      <c r="Y302" s="219">
        <f t="shared" si="210"/>
        <v>5.2439999999999994E-2</v>
      </c>
      <c r="Z302" s="220">
        <v>1</v>
      </c>
      <c r="AA302" s="220"/>
      <c r="AB302" s="220">
        <v>15</v>
      </c>
      <c r="AC302" s="220"/>
      <c r="AD302" s="220"/>
      <c r="AE302" s="220"/>
      <c r="AF302" s="220"/>
      <c r="AG302" s="220">
        <v>3</v>
      </c>
      <c r="AH302" s="220">
        <v>1</v>
      </c>
      <c r="AI302" s="220"/>
      <c r="AJ302" s="220"/>
      <c r="AK302" s="220"/>
      <c r="AL302" s="220"/>
      <c r="AM302" s="220"/>
      <c r="AN302" s="220"/>
      <c r="AO302" s="220"/>
      <c r="AP302" s="220"/>
      <c r="AQ302" s="220"/>
      <c r="AR302" s="220"/>
      <c r="AS302" s="220"/>
      <c r="AT302" s="220"/>
      <c r="AU302" s="220"/>
      <c r="AV302" s="220"/>
      <c r="AW302" s="220"/>
      <c r="AX302" s="220"/>
      <c r="AY302" s="220"/>
      <c r="AZ302" s="220"/>
      <c r="BA302" s="220"/>
      <c r="BB302" s="220"/>
      <c r="BC302" s="220"/>
      <c r="BD302" s="221">
        <f t="shared" si="211"/>
        <v>0.20975999999999997</v>
      </c>
      <c r="BE302" s="221">
        <f t="shared" si="212"/>
        <v>0.52439999999999998</v>
      </c>
      <c r="BF302" s="221">
        <f t="shared" si="213"/>
        <v>0.31463999999999992</v>
      </c>
      <c r="BG302" s="198"/>
      <c r="BH302" s="222"/>
      <c r="BI302" s="221">
        <f>BE302+BF302+BD302</f>
        <v>1.0488</v>
      </c>
      <c r="BJ302" s="223" t="str">
        <f t="shared" si="185"/>
        <v>12.2.1 - WDOTCS0021 - Show Detail of Changed shift</v>
      </c>
      <c r="BK302" s="223" t="b">
        <f t="shared" si="214"/>
        <v>1</v>
      </c>
      <c r="BL302" s="224">
        <v>16</v>
      </c>
      <c r="BM302" s="224" t="s">
        <v>2320</v>
      </c>
      <c r="BN302" s="224">
        <v>12</v>
      </c>
      <c r="BO302" s="224" t="s">
        <v>2321</v>
      </c>
      <c r="BP302" s="224">
        <v>0</v>
      </c>
      <c r="BQ302" s="224" t="s">
        <v>588</v>
      </c>
      <c r="BR302" s="224">
        <v>0</v>
      </c>
      <c r="BS302" s="224" t="s">
        <v>588</v>
      </c>
      <c r="BT302" s="224">
        <v>0</v>
      </c>
      <c r="BU302" s="224" t="s">
        <v>588</v>
      </c>
      <c r="BV302" s="224">
        <v>0</v>
      </c>
      <c r="BW302" s="224" t="s">
        <v>588</v>
      </c>
      <c r="BX302" s="224">
        <v>0</v>
      </c>
      <c r="BY302" s="224" t="s">
        <v>588</v>
      </c>
      <c r="BZ302" s="224">
        <v>16</v>
      </c>
      <c r="CA302" s="224" t="s">
        <v>2320</v>
      </c>
      <c r="CB302" s="224">
        <v>16</v>
      </c>
      <c r="CC302" s="224">
        <v>0</v>
      </c>
      <c r="CD302" s="224" t="s">
        <v>588</v>
      </c>
      <c r="CE302" s="224">
        <v>0</v>
      </c>
      <c r="CF302" s="224" t="s">
        <v>588</v>
      </c>
      <c r="CG302" s="224">
        <v>0</v>
      </c>
      <c r="CH302" s="224" t="s">
        <v>588</v>
      </c>
      <c r="CI302" s="224">
        <v>-1</v>
      </c>
      <c r="CJ302" s="224">
        <v>-1</v>
      </c>
      <c r="CK302" s="224">
        <v>1</v>
      </c>
      <c r="CL302" s="224" t="s">
        <v>787</v>
      </c>
      <c r="CM302" s="224">
        <v>0</v>
      </c>
      <c r="CN302" s="224" t="s">
        <v>588</v>
      </c>
      <c r="CO302" s="224">
        <v>0</v>
      </c>
      <c r="CP302" s="224" t="s">
        <v>588</v>
      </c>
      <c r="CQ302" s="224">
        <v>3</v>
      </c>
      <c r="CR302" s="224" t="s">
        <v>788</v>
      </c>
      <c r="CS302" s="224">
        <v>0</v>
      </c>
      <c r="CT302" s="224" t="s">
        <v>588</v>
      </c>
      <c r="CU302" s="224">
        <v>15</v>
      </c>
      <c r="CV302" s="224" t="s">
        <v>2322</v>
      </c>
      <c r="CW302" s="224">
        <v>7</v>
      </c>
      <c r="CX302" s="224" t="s">
        <v>2323</v>
      </c>
      <c r="CY302" s="224">
        <v>-1</v>
      </c>
      <c r="CZ302" s="224">
        <v>-1</v>
      </c>
      <c r="DA302" s="224">
        <v>-1</v>
      </c>
      <c r="DB302" s="224">
        <v>-1</v>
      </c>
      <c r="DC302" s="224">
        <v>-1</v>
      </c>
      <c r="DD302" s="224">
        <v>0</v>
      </c>
    </row>
    <row r="303" spans="1:108" s="111" customFormat="1" ht="18" hidden="1" customHeight="1" outlineLevel="1">
      <c r="A303" s="190">
        <f t="shared" si="184"/>
        <v>0</v>
      </c>
      <c r="B303" s="114">
        <v>12</v>
      </c>
      <c r="C303" s="113">
        <v>2</v>
      </c>
      <c r="D303" s="113">
        <v>2</v>
      </c>
      <c r="E303" s="113"/>
      <c r="F303" s="115"/>
      <c r="G303" s="125" t="s">
        <v>526</v>
      </c>
      <c r="H303" s="133"/>
      <c r="I303" s="117"/>
      <c r="J303" s="113" t="s">
        <v>117</v>
      </c>
      <c r="K303" s="125" t="s">
        <v>336</v>
      </c>
      <c r="L303" s="113" t="s">
        <v>96</v>
      </c>
      <c r="M303" s="113"/>
      <c r="N303" s="113"/>
      <c r="O303" s="113">
        <v>1</v>
      </c>
      <c r="P303" s="118"/>
      <c r="Q303" s="119"/>
      <c r="R303" s="119"/>
      <c r="S303" s="119"/>
      <c r="T303" s="120">
        <f>(IF(L303&lt;&gt;"M",0, IF(J303="New Function", (IF(Q303&lt;&gt;"",Q303,0)*(IF(R303&lt;&gt;"",R303,1)*IF(S303&lt;&gt;"",S303,1))), IF(J303="Modified Function", (IF(Q303&lt;&gt;"",Q303,0)*(IF(R303&lt;&gt;"",R303,1)*IF(S303&lt;&gt;"",0.9*S303+0.1,1))), IF(J303="BCT Testing Function", (IF(Q303&lt;&gt;"",Q303,0)*(IF(R303&lt;&gt;"",R303,1)*0.05*IF(S303&lt;&gt;"",S303,1))), 0)))))</f>
        <v>0</v>
      </c>
      <c r="U303" s="121">
        <f>IF(L303&lt;&gt;"M",0,IF(M303=1,Z303+AA303+(AB303*0.2)+(AC303*0.3)+(AD303*0.1)+(AE303*0.5)+(AF303*0.1)+(ROUNDUP(AG303/5,0)*0.1)+(AH303*0.5)+AI303+AJ303+(AK303*0.5), IF(O303=1, AL303+(AM303*0.2)+(AN303*1)+(ROUNDUP(AO303/3,0)*0.1)+(AP303*0.5), (AQ303*1)+(AR303*0.3)+(AS303*0.1)+(ROUNDUP(AT303/3,0)*0.1)+(AU303*1)+(AV303*1)+(AW303*1)+(AX303*0.2)+(AY303*0.1)+(ROUNDUP(AZ303/3,0)*0.1)+(BA303*1)+(BB303*1)+(BC303*1))))</f>
        <v>4</v>
      </c>
      <c r="V303" s="126"/>
      <c r="W303" s="126"/>
      <c r="X303" s="121">
        <f xml:space="preserve"> U303*IF(W303&lt;&gt;"",W303,1)</f>
        <v>4</v>
      </c>
      <c r="Y303" s="122">
        <f>IF(L303&lt;&gt;"M",0,( IF(J303="New Function", IF(M303=1,X303/$M$5,IF(N303=1,X303/$N$5,IF(O303=1,X303/$O$5,0))) * IF(V303&lt;&gt;"",V303,1), IF(J303= "Modified Function", (0.9*IF(V303&lt;&gt;"",V303,1)  + 0.1) * IF(M303=1,X303/$M$6,IF(N303=1,X303/$N$6,IF(O303=1,X303/$O$6,0))), IF(J303= "BCT Testing Function", 0.05*IF(V303&lt;&gt;"",V303,1) * IF(M303=1,X303/$M$6,IF(N303=1,X303/$N$6,IF(O303=1,X303/$O$6,0))), 0) )
 ) ))</f>
        <v>0</v>
      </c>
      <c r="Z303" s="76"/>
      <c r="AA303" s="76"/>
      <c r="AB303" s="76"/>
      <c r="AC303" s="76"/>
      <c r="AD303" s="76"/>
      <c r="AE303" s="76"/>
      <c r="AF303" s="76"/>
      <c r="AG303" s="76"/>
      <c r="AH303" s="76"/>
      <c r="AI303" s="76"/>
      <c r="AJ303" s="76"/>
      <c r="AK303" s="76"/>
      <c r="AL303" s="76">
        <v>1</v>
      </c>
      <c r="AM303" s="76">
        <v>15</v>
      </c>
      <c r="AN303" s="76"/>
      <c r="AO303" s="76"/>
      <c r="AP303" s="76"/>
      <c r="AQ303" s="76"/>
      <c r="AR303" s="76"/>
      <c r="AS303" s="76"/>
      <c r="AT303" s="76"/>
      <c r="AU303" s="76"/>
      <c r="AV303" s="76"/>
      <c r="AW303" s="76"/>
      <c r="AX303" s="76"/>
      <c r="AY303" s="76"/>
      <c r="AZ303" s="76"/>
      <c r="BA303" s="76"/>
      <c r="BB303" s="76"/>
      <c r="BC303" s="76"/>
      <c r="BD303" s="123">
        <f>IF(J303="BCT Testing Function", 0, $Y303*$BD$9*20)</f>
        <v>0</v>
      </c>
      <c r="BE303" s="123">
        <f>IF(J303="BCT Testing Function", 0, $Y303*$BE$9*20)</f>
        <v>0</v>
      </c>
      <c r="BF303" s="123">
        <f>IF(J303="BCT Testing Function", $Y303*20, $Y303*$BF$9*20)</f>
        <v>0</v>
      </c>
      <c r="BG303" s="198"/>
      <c r="BH303" s="124"/>
      <c r="BI303" s="123">
        <f>BE303+BF303+BD303</f>
        <v>0</v>
      </c>
      <c r="BJ303" s="112" t="str">
        <f t="shared" si="185"/>
        <v>12.2.2 - LDOTCS0020 - Export Enquiry for Shift  Change screen</v>
      </c>
      <c r="BK303" s="112"/>
      <c r="BL303">
        <v>15</v>
      </c>
      <c r="BM303" t="s">
        <v>2324</v>
      </c>
      <c r="BN303">
        <v>4</v>
      </c>
      <c r="BO303" t="s">
        <v>2325</v>
      </c>
      <c r="BP303">
        <v>1</v>
      </c>
      <c r="BQ303" t="s">
        <v>2000</v>
      </c>
      <c r="BR303">
        <v>2</v>
      </c>
      <c r="BS303" t="s">
        <v>2001</v>
      </c>
      <c r="BT303">
        <v>0</v>
      </c>
      <c r="BU303" t="s">
        <v>588</v>
      </c>
      <c r="BV303">
        <v>0</v>
      </c>
      <c r="BW303" t="s">
        <v>588</v>
      </c>
      <c r="BX303">
        <v>2</v>
      </c>
      <c r="BY303" t="s">
        <v>2001</v>
      </c>
      <c r="BZ303">
        <v>16</v>
      </c>
      <c r="CA303" t="s">
        <v>2326</v>
      </c>
      <c r="CB303">
        <v>17</v>
      </c>
    </row>
    <row r="304" spans="1:108" s="111" customFormat="1" ht="30.6" hidden="1" customHeight="1" outlineLevel="1">
      <c r="A304" s="190">
        <f t="shared" si="184"/>
        <v>0</v>
      </c>
      <c r="B304" s="114">
        <v>12</v>
      </c>
      <c r="C304" s="113">
        <v>3</v>
      </c>
      <c r="D304" s="113"/>
      <c r="E304" s="113"/>
      <c r="F304" s="115"/>
      <c r="G304" s="125" t="s">
        <v>2327</v>
      </c>
      <c r="H304" s="133"/>
      <c r="I304" s="117"/>
      <c r="J304" s="113" t="s">
        <v>117</v>
      </c>
      <c r="K304" s="125" t="s">
        <v>327</v>
      </c>
      <c r="L304" s="113" t="s">
        <v>96</v>
      </c>
      <c r="M304" s="113">
        <v>1</v>
      </c>
      <c r="N304" s="113"/>
      <c r="O304" s="113"/>
      <c r="P304" s="118"/>
      <c r="Q304" s="119"/>
      <c r="R304" s="119"/>
      <c r="S304" s="119"/>
      <c r="T304" s="120">
        <f t="shared" si="208"/>
        <v>0</v>
      </c>
      <c r="U304" s="121">
        <f t="shared" si="209"/>
        <v>10.599999999999998</v>
      </c>
      <c r="V304" s="126">
        <f>$V$10</f>
        <v>0.05</v>
      </c>
      <c r="W304" s="126">
        <f>$W$10</f>
        <v>0.25</v>
      </c>
      <c r="X304" s="121">
        <f t="shared" si="215"/>
        <v>2.6499999999999995</v>
      </c>
      <c r="Y304" s="122">
        <f t="shared" si="210"/>
        <v>0</v>
      </c>
      <c r="Z304" s="76">
        <v>1</v>
      </c>
      <c r="AA304" s="76">
        <v>1</v>
      </c>
      <c r="AB304" s="76">
        <v>16</v>
      </c>
      <c r="AC304" s="76">
        <v>3</v>
      </c>
      <c r="AD304" s="76">
        <v>8</v>
      </c>
      <c r="AE304" s="76">
        <v>4</v>
      </c>
      <c r="AF304" s="76"/>
      <c r="AG304" s="76">
        <v>6</v>
      </c>
      <c r="AH304" s="76">
        <v>1</v>
      </c>
      <c r="AI304" s="76">
        <v>1</v>
      </c>
      <c r="AJ304" s="76"/>
      <c r="AK304" s="76"/>
      <c r="AL304" s="76"/>
      <c r="AM304" s="76"/>
      <c r="AN304" s="76"/>
      <c r="AO304" s="76"/>
      <c r="AP304" s="76"/>
      <c r="AQ304" s="76"/>
      <c r="AR304" s="76"/>
      <c r="AS304" s="76"/>
      <c r="AT304" s="76"/>
      <c r="AU304" s="76"/>
      <c r="AV304" s="76"/>
      <c r="AW304" s="76"/>
      <c r="AX304" s="76"/>
      <c r="AY304" s="76"/>
      <c r="AZ304" s="76"/>
      <c r="BA304" s="76"/>
      <c r="BB304" s="76"/>
      <c r="BC304" s="76"/>
      <c r="BD304" s="123">
        <f t="shared" si="211"/>
        <v>0</v>
      </c>
      <c r="BE304" s="123">
        <f t="shared" si="212"/>
        <v>0</v>
      </c>
      <c r="BF304" s="123">
        <f t="shared" si="213"/>
        <v>0</v>
      </c>
      <c r="BG304" s="198"/>
      <c r="BH304" s="124"/>
      <c r="BI304" s="123">
        <f t="shared" si="177"/>
        <v>0</v>
      </c>
      <c r="BJ304" s="112" t="str">
        <f t="shared" si="185"/>
        <v>12.3 - WDOTCS0060 - Enquiry for Daily Shift Change screen</v>
      </c>
      <c r="BK304" s="112"/>
      <c r="BL304">
        <v>17</v>
      </c>
      <c r="BM304" t="s">
        <v>2328</v>
      </c>
      <c r="BN304">
        <v>11</v>
      </c>
      <c r="BO304" t="s">
        <v>2329</v>
      </c>
      <c r="BP304">
        <v>2</v>
      </c>
      <c r="BQ304" t="s">
        <v>906</v>
      </c>
      <c r="BR304">
        <v>3</v>
      </c>
      <c r="BS304" t="s">
        <v>2330</v>
      </c>
      <c r="BT304">
        <v>1</v>
      </c>
      <c r="BU304" t="s">
        <v>2294</v>
      </c>
      <c r="BV304">
        <v>1</v>
      </c>
      <c r="BW304" t="s">
        <v>2294</v>
      </c>
      <c r="BX304">
        <v>4</v>
      </c>
      <c r="BY304" t="s">
        <v>2331</v>
      </c>
      <c r="BZ304">
        <v>20</v>
      </c>
      <c r="CA304" t="s">
        <v>2332</v>
      </c>
      <c r="CB304">
        <v>22</v>
      </c>
      <c r="CC304">
        <v>8</v>
      </c>
      <c r="CD304" t="s">
        <v>2333</v>
      </c>
      <c r="CE304">
        <v>4</v>
      </c>
      <c r="CF304" t="s">
        <v>2334</v>
      </c>
      <c r="CG304">
        <v>0</v>
      </c>
      <c r="CH304" t="s">
        <v>588</v>
      </c>
      <c r="CI304">
        <v>-1</v>
      </c>
      <c r="CJ304">
        <v>-1</v>
      </c>
      <c r="CK304">
        <v>0</v>
      </c>
      <c r="CL304" t="s">
        <v>588</v>
      </c>
      <c r="CM304">
        <v>0</v>
      </c>
      <c r="CN304" t="s">
        <v>588</v>
      </c>
      <c r="CO304">
        <v>2</v>
      </c>
      <c r="CP304" t="s">
        <v>2335</v>
      </c>
      <c r="CQ304">
        <v>6</v>
      </c>
      <c r="CR304" t="s">
        <v>2336</v>
      </c>
      <c r="CS304">
        <v>4</v>
      </c>
      <c r="CT304" t="s">
        <v>2337</v>
      </c>
      <c r="CU304">
        <v>69</v>
      </c>
      <c r="CV304" t="s">
        <v>2338</v>
      </c>
      <c r="CW304">
        <v>19</v>
      </c>
      <c r="CX304" t="s">
        <v>2339</v>
      </c>
      <c r="CY304">
        <v>-1</v>
      </c>
      <c r="CZ304">
        <v>-1</v>
      </c>
      <c r="DA304">
        <v>-1</v>
      </c>
      <c r="DB304">
        <v>-1</v>
      </c>
      <c r="DC304">
        <v>-1</v>
      </c>
      <c r="DD304">
        <v>0</v>
      </c>
    </row>
    <row r="305" spans="1:108" s="111" customFormat="1" ht="28.95" hidden="1" customHeight="1" outlineLevel="1">
      <c r="A305" s="190">
        <f t="shared" si="184"/>
        <v>0</v>
      </c>
      <c r="B305" s="114">
        <v>12</v>
      </c>
      <c r="C305" s="113">
        <v>3</v>
      </c>
      <c r="D305" s="113">
        <v>1</v>
      </c>
      <c r="E305" s="113"/>
      <c r="F305" s="115"/>
      <c r="G305" s="125" t="s">
        <v>526</v>
      </c>
      <c r="H305" s="133"/>
      <c r="I305" s="117"/>
      <c r="J305" s="113" t="s">
        <v>117</v>
      </c>
      <c r="K305" s="125" t="s">
        <v>337</v>
      </c>
      <c r="L305" s="113" t="s">
        <v>96</v>
      </c>
      <c r="M305" s="113"/>
      <c r="N305" s="113"/>
      <c r="O305" s="113">
        <v>1</v>
      </c>
      <c r="P305" s="118"/>
      <c r="Q305" s="119"/>
      <c r="R305" s="119"/>
      <c r="S305" s="119"/>
      <c r="T305" s="120">
        <f>(IF(L305&lt;&gt;"M",0, IF(J305="New Function", (IF(Q305&lt;&gt;"",Q305,0)*(IF(R305&lt;&gt;"",R305,1)*IF(S305&lt;&gt;"",S305,1))), IF(J305="Modified Function", (IF(Q305&lt;&gt;"",Q305,0)*(IF(R305&lt;&gt;"",R305,1)*IF(S305&lt;&gt;"",0.9*S305+0.1,1))), IF(J305="BCT Testing Function", (IF(Q305&lt;&gt;"",Q305,0)*(IF(R305&lt;&gt;"",R305,1)*0.05*IF(S305&lt;&gt;"",S305,1))), 0)))))</f>
        <v>0</v>
      </c>
      <c r="U305" s="121">
        <f>IF(L305&lt;&gt;"M",0,IF(M305=1,Z305+AA305+(AB305*0.2)+(AC305*0.3)+(AD305*0.1)+(AE305*0.5)+(AF305*0.1)+(ROUNDUP(AG305/5,0)*0.1)+(AH305*0.5)+AI305+AJ305+(AK305*0.5), IF(O305=1, AL305+(AM305*0.2)+(AN305*1)+(ROUNDUP(AO305/3,0)*0.1)+(AP305*0.5), (AQ305*1)+(AR305*0.3)+(AS305*0.1)+(ROUNDUP(AT305/3,0)*0.1)+(AU305*1)+(AV305*1)+(AW305*1)+(AX305*0.2)+(AY305*0.1)+(ROUNDUP(AZ305/3,0)*0.1)+(BA305*1)+(BB305*1)+(BC305*1))))</f>
        <v>3</v>
      </c>
      <c r="V305" s="126">
        <f>$V$10</f>
        <v>0.05</v>
      </c>
      <c r="W305" s="126">
        <f>$W$10</f>
        <v>0.25</v>
      </c>
      <c r="X305" s="121">
        <f xml:space="preserve"> U305*IF(W305&lt;&gt;"",W305,1)</f>
        <v>0.75</v>
      </c>
      <c r="Y305" s="122">
        <f>IF(L305&lt;&gt;"M",0,( IF(J305="New Function", IF(M305=1,X305/$M$5,IF(N305=1,X305/$N$5,IF(O305=1,X305/$O$5,0))) * IF(V305&lt;&gt;"",V305,1), IF(J305= "Modified Function", (0.9*IF(V305&lt;&gt;"",V305,1)  + 0.1) * IF(M305=1,X305/$M$6,IF(N305=1,X305/$N$6,IF(O305=1,X305/$O$6,0))), IF(J305= "BCT Testing Function", 0.05*IF(V305&lt;&gt;"",V305,1) * IF(M305=1,X305/$M$6,IF(N305=1,X305/$N$6,IF(O305=1,X305/$O$6,0))), 0) )
 ) ))</f>
        <v>0</v>
      </c>
      <c r="Z305" s="76"/>
      <c r="AA305" s="76"/>
      <c r="AB305" s="76"/>
      <c r="AC305" s="76"/>
      <c r="AD305" s="76"/>
      <c r="AE305" s="76"/>
      <c r="AF305" s="76"/>
      <c r="AG305" s="76"/>
      <c r="AH305" s="76"/>
      <c r="AI305" s="76"/>
      <c r="AJ305" s="76"/>
      <c r="AK305" s="76"/>
      <c r="AL305" s="76">
        <v>1</v>
      </c>
      <c r="AM305" s="76">
        <v>10</v>
      </c>
      <c r="AN305" s="76"/>
      <c r="AO305" s="76"/>
      <c r="AP305" s="76"/>
      <c r="AQ305" s="76"/>
      <c r="AR305" s="76"/>
      <c r="AS305" s="76"/>
      <c r="AT305" s="76"/>
      <c r="AU305" s="76"/>
      <c r="AV305" s="76"/>
      <c r="AW305" s="76"/>
      <c r="AX305" s="76"/>
      <c r="AY305" s="76"/>
      <c r="AZ305" s="76"/>
      <c r="BA305" s="76"/>
      <c r="BB305" s="76"/>
      <c r="BC305" s="76"/>
      <c r="BD305" s="123">
        <f>IF(J305="BCT Testing Function", 0, $Y305*$BD$9*20)</f>
        <v>0</v>
      </c>
      <c r="BE305" s="123">
        <f>IF(J305="BCT Testing Function", 0, $Y305*$BE$9*20)</f>
        <v>0</v>
      </c>
      <c r="BF305" s="123">
        <f>IF(J305="BCT Testing Function", $Y305*20, $Y305*$BF$9*20)</f>
        <v>0</v>
      </c>
      <c r="BG305" s="198"/>
      <c r="BH305" s="124"/>
      <c r="BI305" s="123">
        <f>BE305+BF305+BD305</f>
        <v>0</v>
      </c>
      <c r="BJ305" s="112" t="str">
        <f t="shared" si="185"/>
        <v>12.3.1 - LDOTCS0060 - Export Enquiry for Shift  Change screen</v>
      </c>
      <c r="BK305" s="112"/>
      <c r="BL305">
        <v>10</v>
      </c>
      <c r="BM305" t="s">
        <v>2340</v>
      </c>
      <c r="BN305">
        <v>4</v>
      </c>
      <c r="BO305" t="s">
        <v>2341</v>
      </c>
      <c r="BP305">
        <v>2</v>
      </c>
      <c r="BQ305" t="s">
        <v>906</v>
      </c>
      <c r="BR305">
        <v>1</v>
      </c>
      <c r="BS305" t="s">
        <v>741</v>
      </c>
      <c r="BT305">
        <v>0</v>
      </c>
      <c r="BU305" t="s">
        <v>588</v>
      </c>
      <c r="BV305">
        <v>0</v>
      </c>
      <c r="BW305" t="s">
        <v>588</v>
      </c>
      <c r="BX305">
        <v>1</v>
      </c>
      <c r="BY305" t="s">
        <v>741</v>
      </c>
      <c r="BZ305">
        <v>11</v>
      </c>
      <c r="CA305" t="s">
        <v>2342</v>
      </c>
      <c r="CB305">
        <v>11</v>
      </c>
    </row>
    <row r="306" spans="1:108" s="111" customFormat="1" ht="18" hidden="1" customHeight="1" outlineLevel="1">
      <c r="A306" s="190">
        <f t="shared" si="184"/>
        <v>0</v>
      </c>
      <c r="B306" s="114">
        <v>12</v>
      </c>
      <c r="C306" s="113">
        <v>4</v>
      </c>
      <c r="D306" s="113"/>
      <c r="E306" s="113"/>
      <c r="F306" s="115"/>
      <c r="G306" s="125" t="s">
        <v>2343</v>
      </c>
      <c r="H306" s="133"/>
      <c r="I306" s="117"/>
      <c r="J306" s="113" t="s">
        <v>117</v>
      </c>
      <c r="K306" s="125" t="s">
        <v>328</v>
      </c>
      <c r="L306" s="113" t="s">
        <v>96</v>
      </c>
      <c r="M306" s="113">
        <v>1</v>
      </c>
      <c r="N306" s="113"/>
      <c r="O306" s="113"/>
      <c r="P306" s="118"/>
      <c r="Q306" s="119"/>
      <c r="R306" s="119"/>
      <c r="S306" s="119"/>
      <c r="T306" s="120">
        <f t="shared" si="208"/>
        <v>0</v>
      </c>
      <c r="U306" s="121">
        <f t="shared" si="209"/>
        <v>20.2</v>
      </c>
      <c r="V306" s="126"/>
      <c r="W306" s="126"/>
      <c r="X306" s="121">
        <f t="shared" si="215"/>
        <v>20.2</v>
      </c>
      <c r="Y306" s="122">
        <f t="shared" si="210"/>
        <v>0</v>
      </c>
      <c r="Z306" s="76">
        <v>1</v>
      </c>
      <c r="AA306" s="76">
        <v>1</v>
      </c>
      <c r="AB306" s="76">
        <v>19</v>
      </c>
      <c r="AC306" s="76">
        <v>3</v>
      </c>
      <c r="AD306" s="76">
        <v>8</v>
      </c>
      <c r="AE306" s="76">
        <v>4</v>
      </c>
      <c r="AF306" s="76"/>
      <c r="AG306" s="76">
        <v>6</v>
      </c>
      <c r="AH306" s="76">
        <v>19</v>
      </c>
      <c r="AI306" s="76">
        <v>1</v>
      </c>
      <c r="AJ306" s="76"/>
      <c r="AK306" s="76"/>
      <c r="AL306" s="76"/>
      <c r="AM306" s="76"/>
      <c r="AN306" s="76"/>
      <c r="AO306" s="76"/>
      <c r="AP306" s="76"/>
      <c r="AQ306" s="76"/>
      <c r="AR306" s="76"/>
      <c r="AS306" s="76"/>
      <c r="AT306" s="76"/>
      <c r="AU306" s="76"/>
      <c r="AV306" s="76"/>
      <c r="AW306" s="76"/>
      <c r="AX306" s="76"/>
      <c r="AY306" s="76"/>
      <c r="AZ306" s="76"/>
      <c r="BA306" s="76"/>
      <c r="BB306" s="76"/>
      <c r="BC306" s="76"/>
      <c r="BD306" s="123">
        <f t="shared" si="211"/>
        <v>0</v>
      </c>
      <c r="BE306" s="123">
        <f t="shared" si="212"/>
        <v>0</v>
      </c>
      <c r="BF306" s="123">
        <f t="shared" si="213"/>
        <v>0</v>
      </c>
      <c r="BG306" s="198"/>
      <c r="BH306" s="124"/>
      <c r="BI306" s="123">
        <f t="shared" si="177"/>
        <v>0</v>
      </c>
      <c r="BJ306" s="112" t="str">
        <f t="shared" si="185"/>
        <v>12.4 - WDOTCS0030 - Enquiry for Monthly Shift  Change screen</v>
      </c>
      <c r="BK306" s="112"/>
      <c r="BL306">
        <v>20</v>
      </c>
      <c r="BM306" t="s">
        <v>2344</v>
      </c>
      <c r="BN306">
        <v>8</v>
      </c>
      <c r="BO306" t="s">
        <v>2345</v>
      </c>
      <c r="BP306">
        <v>2</v>
      </c>
      <c r="BQ306" t="s">
        <v>906</v>
      </c>
      <c r="BR306">
        <v>3</v>
      </c>
      <c r="BS306" t="s">
        <v>2346</v>
      </c>
      <c r="BT306">
        <v>1</v>
      </c>
      <c r="BU306" t="s">
        <v>2314</v>
      </c>
      <c r="BV306">
        <v>1</v>
      </c>
      <c r="BW306" t="s">
        <v>2314</v>
      </c>
      <c r="BX306">
        <v>4</v>
      </c>
      <c r="BY306" t="s">
        <v>2347</v>
      </c>
      <c r="BZ306">
        <v>22</v>
      </c>
      <c r="CA306" t="s">
        <v>2348</v>
      </c>
      <c r="CB306">
        <v>25</v>
      </c>
      <c r="CC306">
        <v>8</v>
      </c>
      <c r="CD306" t="s">
        <v>2333</v>
      </c>
      <c r="CE306">
        <v>4</v>
      </c>
      <c r="CF306" t="s">
        <v>2334</v>
      </c>
      <c r="CG306">
        <v>0</v>
      </c>
      <c r="CH306" t="s">
        <v>588</v>
      </c>
      <c r="CI306">
        <v>-1</v>
      </c>
      <c r="CJ306">
        <v>-1</v>
      </c>
      <c r="CK306">
        <v>0</v>
      </c>
      <c r="CL306" t="s">
        <v>588</v>
      </c>
      <c r="CM306">
        <v>0</v>
      </c>
      <c r="CN306" t="s">
        <v>588</v>
      </c>
      <c r="CO306">
        <v>2</v>
      </c>
      <c r="CP306" t="s">
        <v>2335</v>
      </c>
      <c r="CQ306">
        <v>6</v>
      </c>
      <c r="CR306" t="s">
        <v>2336</v>
      </c>
      <c r="CS306">
        <v>4</v>
      </c>
      <c r="CT306" t="s">
        <v>2349</v>
      </c>
      <c r="CU306">
        <v>68</v>
      </c>
      <c r="CV306" t="s">
        <v>2350</v>
      </c>
      <c r="CW306">
        <v>19</v>
      </c>
      <c r="CX306" t="s">
        <v>2351</v>
      </c>
      <c r="CY306">
        <v>-1</v>
      </c>
      <c r="CZ306">
        <v>-1</v>
      </c>
      <c r="DA306">
        <v>-1</v>
      </c>
      <c r="DB306">
        <v>-1</v>
      </c>
      <c r="DC306">
        <v>-1</v>
      </c>
      <c r="DD306">
        <v>0</v>
      </c>
    </row>
    <row r="307" spans="1:108" s="111" customFormat="1" ht="18" hidden="1" customHeight="1" outlineLevel="1">
      <c r="A307" s="190">
        <f t="shared" si="184"/>
        <v>0</v>
      </c>
      <c r="B307" s="114">
        <v>12</v>
      </c>
      <c r="C307" s="113">
        <v>5</v>
      </c>
      <c r="D307" s="113"/>
      <c r="E307" s="113"/>
      <c r="F307" s="115"/>
      <c r="G307" s="125" t="s">
        <v>2352</v>
      </c>
      <c r="H307" s="133"/>
      <c r="I307" s="117"/>
      <c r="J307" s="113" t="s">
        <v>117</v>
      </c>
      <c r="K307" s="125" t="s">
        <v>329</v>
      </c>
      <c r="L307" s="113" t="s">
        <v>96</v>
      </c>
      <c r="M307" s="113">
        <v>1</v>
      </c>
      <c r="N307" s="113"/>
      <c r="O307" s="113"/>
      <c r="P307" s="118"/>
      <c r="Q307" s="119"/>
      <c r="R307" s="119"/>
      <c r="S307" s="119"/>
      <c r="T307" s="120">
        <f t="shared" si="208"/>
        <v>0</v>
      </c>
      <c r="U307" s="121">
        <f t="shared" si="209"/>
        <v>19.7</v>
      </c>
      <c r="V307" s="126"/>
      <c r="W307" s="126"/>
      <c r="X307" s="121">
        <f t="shared" si="215"/>
        <v>19.7</v>
      </c>
      <c r="Y307" s="122">
        <f t="shared" si="210"/>
        <v>0</v>
      </c>
      <c r="Z307" s="76">
        <v>1</v>
      </c>
      <c r="AA307" s="76">
        <v>1</v>
      </c>
      <c r="AB307" s="76">
        <v>9</v>
      </c>
      <c r="AC307" s="76">
        <v>3</v>
      </c>
      <c r="AD307" s="76">
        <v>9</v>
      </c>
      <c r="AE307" s="76">
        <v>3</v>
      </c>
      <c r="AF307" s="76"/>
      <c r="AG307" s="76">
        <v>3</v>
      </c>
      <c r="AH307" s="76">
        <v>25</v>
      </c>
      <c r="AI307" s="76"/>
      <c r="AJ307" s="76"/>
      <c r="AK307" s="76"/>
      <c r="AL307" s="76"/>
      <c r="AM307" s="76"/>
      <c r="AN307" s="76"/>
      <c r="AO307" s="76"/>
      <c r="AP307" s="76"/>
      <c r="AQ307" s="76"/>
      <c r="AR307" s="76"/>
      <c r="AS307" s="76"/>
      <c r="AT307" s="76"/>
      <c r="AU307" s="76"/>
      <c r="AV307" s="76"/>
      <c r="AW307" s="76"/>
      <c r="AX307" s="76"/>
      <c r="AY307" s="76"/>
      <c r="AZ307" s="76"/>
      <c r="BA307" s="76"/>
      <c r="BB307" s="76"/>
      <c r="BC307" s="76"/>
      <c r="BD307" s="123">
        <f t="shared" si="211"/>
        <v>0</v>
      </c>
      <c r="BE307" s="123">
        <f t="shared" si="212"/>
        <v>0</v>
      </c>
      <c r="BF307" s="123">
        <f t="shared" si="213"/>
        <v>0</v>
      </c>
      <c r="BG307" s="198"/>
      <c r="BH307" s="124"/>
      <c r="BI307" s="123">
        <f t="shared" si="177"/>
        <v>0</v>
      </c>
      <c r="BJ307" s="112" t="str">
        <f t="shared" si="185"/>
        <v>12.5 - WDOTCS0040 - Export text file to SAP-For Shift Change</v>
      </c>
      <c r="BK307" s="112"/>
      <c r="BL307">
        <v>10</v>
      </c>
      <c r="BM307" t="s">
        <v>2353</v>
      </c>
      <c r="BN307">
        <v>1</v>
      </c>
      <c r="BO307" t="s">
        <v>731</v>
      </c>
      <c r="BP307">
        <v>0</v>
      </c>
      <c r="BQ307" t="s">
        <v>588</v>
      </c>
      <c r="BR307">
        <v>3</v>
      </c>
      <c r="BS307" t="s">
        <v>2354</v>
      </c>
      <c r="BT307">
        <v>0</v>
      </c>
      <c r="BU307" t="s">
        <v>588</v>
      </c>
      <c r="BV307">
        <v>2</v>
      </c>
      <c r="BW307" t="s">
        <v>2355</v>
      </c>
      <c r="BX307">
        <v>4</v>
      </c>
      <c r="BY307" t="s">
        <v>2356</v>
      </c>
      <c r="BZ307">
        <v>11</v>
      </c>
      <c r="CA307" t="s">
        <v>2357</v>
      </c>
      <c r="CB307">
        <v>15</v>
      </c>
      <c r="CC307">
        <v>9</v>
      </c>
      <c r="CD307" t="s">
        <v>2358</v>
      </c>
      <c r="CE307">
        <v>2</v>
      </c>
      <c r="CF307" t="s">
        <v>1380</v>
      </c>
      <c r="CG307">
        <v>0</v>
      </c>
      <c r="CH307" t="s">
        <v>588</v>
      </c>
      <c r="CI307">
        <v>-1</v>
      </c>
      <c r="CJ307">
        <v>-1</v>
      </c>
      <c r="CK307">
        <v>2</v>
      </c>
      <c r="CL307" t="s">
        <v>2359</v>
      </c>
      <c r="CM307">
        <v>0</v>
      </c>
      <c r="CN307" t="s">
        <v>588</v>
      </c>
      <c r="CO307">
        <v>3</v>
      </c>
      <c r="CP307" t="s">
        <v>2360</v>
      </c>
      <c r="CQ307">
        <v>3</v>
      </c>
      <c r="CR307" t="s">
        <v>2361</v>
      </c>
      <c r="CS307">
        <v>3</v>
      </c>
      <c r="CT307" t="s">
        <v>1419</v>
      </c>
      <c r="CU307">
        <v>22</v>
      </c>
      <c r="CV307" t="s">
        <v>2362</v>
      </c>
      <c r="CW307">
        <v>25</v>
      </c>
      <c r="CX307" t="s">
        <v>2363</v>
      </c>
      <c r="CY307">
        <v>-1</v>
      </c>
      <c r="CZ307">
        <v>-1</v>
      </c>
      <c r="DA307">
        <v>-1</v>
      </c>
      <c r="DB307">
        <v>-1</v>
      </c>
      <c r="DC307">
        <v>-1</v>
      </c>
      <c r="DD307">
        <v>0</v>
      </c>
    </row>
    <row r="308" spans="1:108" s="111" customFormat="1" ht="18" hidden="1" customHeight="1" outlineLevel="1">
      <c r="A308" s="190">
        <f t="shared" si="184"/>
        <v>0</v>
      </c>
      <c r="B308" s="114">
        <v>12</v>
      </c>
      <c r="C308" s="113">
        <v>6</v>
      </c>
      <c r="D308" s="113"/>
      <c r="E308" s="113"/>
      <c r="F308" s="115"/>
      <c r="G308" s="125" t="s">
        <v>491</v>
      </c>
      <c r="H308" s="133"/>
      <c r="I308" s="117"/>
      <c r="J308" s="113" t="s">
        <v>117</v>
      </c>
      <c r="K308" s="125" t="s">
        <v>330</v>
      </c>
      <c r="L308" s="113" t="s">
        <v>96</v>
      </c>
      <c r="M308" s="113">
        <v>1</v>
      </c>
      <c r="N308" s="113"/>
      <c r="O308" s="113"/>
      <c r="P308" s="118"/>
      <c r="Q308" s="119"/>
      <c r="R308" s="119"/>
      <c r="S308" s="119"/>
      <c r="T308" s="120">
        <f t="shared" si="208"/>
        <v>0</v>
      </c>
      <c r="U308" s="121">
        <f t="shared" si="209"/>
        <v>11.899999999999999</v>
      </c>
      <c r="V308" s="126"/>
      <c r="W308" s="126"/>
      <c r="X308" s="121">
        <f t="shared" si="215"/>
        <v>11.899999999999999</v>
      </c>
      <c r="Y308" s="122">
        <f t="shared" si="210"/>
        <v>0</v>
      </c>
      <c r="Z308" s="76">
        <v>1</v>
      </c>
      <c r="AA308" s="76">
        <v>1</v>
      </c>
      <c r="AB308" s="76">
        <v>5</v>
      </c>
      <c r="AC308" s="76"/>
      <c r="AD308" s="76">
        <v>3</v>
      </c>
      <c r="AE308" s="76">
        <v>4</v>
      </c>
      <c r="AF308" s="76"/>
      <c r="AG308" s="76">
        <v>2</v>
      </c>
      <c r="AH308" s="76">
        <v>13</v>
      </c>
      <c r="AI308" s="76"/>
      <c r="AJ308" s="76"/>
      <c r="AK308" s="76"/>
      <c r="AL308" s="76"/>
      <c r="AM308" s="76"/>
      <c r="AN308" s="76"/>
      <c r="AO308" s="76"/>
      <c r="AP308" s="76"/>
      <c r="AQ308" s="76"/>
      <c r="AR308" s="76"/>
      <c r="AS308" s="76"/>
      <c r="AT308" s="76"/>
      <c r="AU308" s="76"/>
      <c r="AV308" s="76"/>
      <c r="AW308" s="76"/>
      <c r="AX308" s="76"/>
      <c r="AY308" s="76"/>
      <c r="AZ308" s="76"/>
      <c r="BA308" s="76"/>
      <c r="BB308" s="76"/>
      <c r="BC308" s="76"/>
      <c r="BD308" s="123">
        <f t="shared" si="211"/>
        <v>0</v>
      </c>
      <c r="BE308" s="123">
        <f t="shared" si="212"/>
        <v>0</v>
      </c>
      <c r="BF308" s="123">
        <f t="shared" si="213"/>
        <v>0</v>
      </c>
      <c r="BG308" s="198"/>
      <c r="BH308" s="124"/>
      <c r="BI308" s="123">
        <f t="shared" si="177"/>
        <v>0</v>
      </c>
      <c r="BJ308" s="112" t="str">
        <f t="shared" si="185"/>
        <v>12.6 - WDOTCS0010 - Shift Assignment By HR Admin</v>
      </c>
      <c r="BK308" s="112"/>
      <c r="BL308">
        <v>6</v>
      </c>
      <c r="BM308" t="s">
        <v>2364</v>
      </c>
      <c r="BN308">
        <v>4</v>
      </c>
      <c r="BO308" t="s">
        <v>2365</v>
      </c>
      <c r="BP308">
        <v>0</v>
      </c>
      <c r="BQ308" t="s">
        <v>588</v>
      </c>
      <c r="BR308">
        <v>1</v>
      </c>
      <c r="BS308" t="s">
        <v>741</v>
      </c>
      <c r="BT308">
        <v>0</v>
      </c>
      <c r="BU308" t="s">
        <v>588</v>
      </c>
      <c r="BV308">
        <v>0</v>
      </c>
      <c r="BW308" t="s">
        <v>588</v>
      </c>
      <c r="BX308">
        <v>1</v>
      </c>
      <c r="BY308" t="s">
        <v>741</v>
      </c>
      <c r="BZ308">
        <v>7</v>
      </c>
      <c r="CA308" t="s">
        <v>2366</v>
      </c>
      <c r="CB308">
        <v>7</v>
      </c>
      <c r="CC308">
        <v>3</v>
      </c>
      <c r="CD308" t="s">
        <v>2367</v>
      </c>
      <c r="CE308">
        <v>0</v>
      </c>
      <c r="CF308" t="s">
        <v>588</v>
      </c>
      <c r="CG308">
        <v>0</v>
      </c>
      <c r="CH308" t="s">
        <v>588</v>
      </c>
      <c r="CI308">
        <v>-1</v>
      </c>
      <c r="CJ308">
        <v>-1</v>
      </c>
      <c r="CK308">
        <v>1</v>
      </c>
      <c r="CL308" t="s">
        <v>1193</v>
      </c>
      <c r="CM308">
        <v>0</v>
      </c>
      <c r="CN308" t="s">
        <v>588</v>
      </c>
      <c r="CO308">
        <v>0</v>
      </c>
      <c r="CP308" t="s">
        <v>588</v>
      </c>
      <c r="CQ308">
        <v>2</v>
      </c>
      <c r="CR308" t="s">
        <v>733</v>
      </c>
      <c r="CS308">
        <v>4</v>
      </c>
      <c r="CT308" t="s">
        <v>2368</v>
      </c>
      <c r="CU308">
        <v>17</v>
      </c>
      <c r="CV308" t="s">
        <v>2369</v>
      </c>
      <c r="CW308">
        <v>13</v>
      </c>
      <c r="CX308" t="s">
        <v>2370</v>
      </c>
      <c r="CY308">
        <v>-1</v>
      </c>
      <c r="CZ308">
        <v>-1</v>
      </c>
      <c r="DA308">
        <v>-1</v>
      </c>
      <c r="DB308">
        <v>-1</v>
      </c>
      <c r="DC308">
        <v>-1</v>
      </c>
      <c r="DD308">
        <v>0</v>
      </c>
    </row>
    <row r="309" spans="1:108" s="111" customFormat="1" ht="18" hidden="1" customHeight="1" outlineLevel="1">
      <c r="A309" s="190">
        <f t="shared" si="184"/>
        <v>0</v>
      </c>
      <c r="B309" s="114">
        <v>12</v>
      </c>
      <c r="C309" s="113">
        <v>6</v>
      </c>
      <c r="D309" s="113">
        <v>1</v>
      </c>
      <c r="E309" s="113"/>
      <c r="F309" s="115"/>
      <c r="G309" s="125" t="s">
        <v>491</v>
      </c>
      <c r="H309" s="133"/>
      <c r="I309" s="117"/>
      <c r="J309" s="113" t="s">
        <v>117</v>
      </c>
      <c r="K309" s="125" t="s">
        <v>331</v>
      </c>
      <c r="L309" s="113" t="s">
        <v>96</v>
      </c>
      <c r="M309" s="113">
        <v>1</v>
      </c>
      <c r="N309" s="113"/>
      <c r="O309" s="113"/>
      <c r="P309" s="118"/>
      <c r="Q309" s="119"/>
      <c r="R309" s="119"/>
      <c r="S309" s="119"/>
      <c r="T309" s="120">
        <f>(IF(L309&lt;&gt;"M",0, IF(J309="New Function", (IF(Q309&lt;&gt;"",Q309,0)*(IF(R309&lt;&gt;"",R309,1)*IF(S309&lt;&gt;"",S309,1))), IF(J309="Modified Function", (IF(Q309&lt;&gt;"",Q309,0)*(IF(R309&lt;&gt;"",R309,1)*IF(S309&lt;&gt;"",0.9*S309+0.1,1))), IF(J309="BCT Testing Function", (IF(Q309&lt;&gt;"",Q309,0)*(IF(R309&lt;&gt;"",R309,1)*0.05*IF(S309&lt;&gt;"",S309,1))), 0)))))</f>
        <v>0</v>
      </c>
      <c r="U309" s="121">
        <f t="shared" si="209"/>
        <v>10.7</v>
      </c>
      <c r="V309" s="126"/>
      <c r="W309" s="126"/>
      <c r="X309" s="121">
        <f xml:space="preserve"> U309*IF(W309&lt;&gt;"",W309,1)</f>
        <v>10.7</v>
      </c>
      <c r="Y309" s="122">
        <f t="shared" si="210"/>
        <v>0</v>
      </c>
      <c r="Z309" s="76">
        <v>1</v>
      </c>
      <c r="AA309" s="76">
        <v>1</v>
      </c>
      <c r="AB309" s="76">
        <v>6</v>
      </c>
      <c r="AC309" s="76">
        <v>2</v>
      </c>
      <c r="AD309" s="76">
        <v>3</v>
      </c>
      <c r="AE309" s="76">
        <v>1</v>
      </c>
      <c r="AF309" s="76"/>
      <c r="AG309" s="76">
        <v>3</v>
      </c>
      <c r="AH309" s="76">
        <v>12</v>
      </c>
      <c r="AI309" s="76"/>
      <c r="AJ309" s="76"/>
      <c r="AK309" s="76"/>
      <c r="AL309" s="76"/>
      <c r="AM309" s="76"/>
      <c r="AN309" s="76"/>
      <c r="AO309" s="76"/>
      <c r="AP309" s="76"/>
      <c r="AQ309" s="76"/>
      <c r="AR309" s="76"/>
      <c r="AS309" s="76"/>
      <c r="AT309" s="76"/>
      <c r="AU309" s="76"/>
      <c r="AV309" s="76"/>
      <c r="AW309" s="76"/>
      <c r="AX309" s="76"/>
      <c r="AY309" s="76"/>
      <c r="AZ309" s="76"/>
      <c r="BA309" s="76"/>
      <c r="BB309" s="76"/>
      <c r="BC309" s="76"/>
      <c r="BD309" s="123">
        <f t="shared" si="211"/>
        <v>0</v>
      </c>
      <c r="BE309" s="123">
        <f t="shared" si="212"/>
        <v>0</v>
      </c>
      <c r="BF309" s="123">
        <f t="shared" si="213"/>
        <v>0</v>
      </c>
      <c r="BG309" s="198"/>
      <c r="BH309" s="124"/>
      <c r="BI309" s="123">
        <f>BE309+BF309+BD309</f>
        <v>0</v>
      </c>
      <c r="BJ309" s="112" t="str">
        <f t="shared" si="185"/>
        <v>12.6.1 - WDOTCS0011 - Shift Assignment By HR Admin</v>
      </c>
      <c r="BK309" s="112"/>
      <c r="BL309">
        <v>7</v>
      </c>
      <c r="BM309" t="s">
        <v>2371</v>
      </c>
      <c r="BN309">
        <v>4</v>
      </c>
      <c r="BO309" t="s">
        <v>2372</v>
      </c>
      <c r="BP309">
        <v>0</v>
      </c>
      <c r="BQ309" t="s">
        <v>588</v>
      </c>
      <c r="BR309">
        <v>3</v>
      </c>
      <c r="BS309" t="s">
        <v>2373</v>
      </c>
      <c r="BT309">
        <v>2</v>
      </c>
      <c r="BU309" t="s">
        <v>2374</v>
      </c>
      <c r="BV309">
        <v>0</v>
      </c>
      <c r="BW309" t="s">
        <v>588</v>
      </c>
      <c r="BX309">
        <v>3</v>
      </c>
      <c r="BY309" t="s">
        <v>2373</v>
      </c>
      <c r="BZ309">
        <v>8</v>
      </c>
      <c r="CA309" t="s">
        <v>2375</v>
      </c>
      <c r="CB309">
        <v>12</v>
      </c>
      <c r="CC309">
        <v>3</v>
      </c>
      <c r="CD309" t="s">
        <v>2376</v>
      </c>
      <c r="CE309">
        <v>0</v>
      </c>
      <c r="CF309" t="s">
        <v>588</v>
      </c>
      <c r="CG309">
        <v>0</v>
      </c>
      <c r="CH309" t="s">
        <v>588</v>
      </c>
      <c r="CI309">
        <v>-1</v>
      </c>
      <c r="CJ309">
        <v>-1</v>
      </c>
      <c r="CK309">
        <v>0</v>
      </c>
      <c r="CL309" t="s">
        <v>588</v>
      </c>
      <c r="CM309">
        <v>0</v>
      </c>
      <c r="CN309" t="s">
        <v>588</v>
      </c>
      <c r="CO309">
        <v>2</v>
      </c>
      <c r="CP309" t="s">
        <v>2377</v>
      </c>
      <c r="CQ309">
        <v>3</v>
      </c>
      <c r="CR309" t="s">
        <v>2378</v>
      </c>
      <c r="CS309">
        <v>1</v>
      </c>
      <c r="CT309" t="s">
        <v>1009</v>
      </c>
      <c r="CU309">
        <v>18</v>
      </c>
      <c r="CV309" t="s">
        <v>2379</v>
      </c>
      <c r="CW309">
        <v>12</v>
      </c>
      <c r="CX309" t="s">
        <v>2380</v>
      </c>
      <c r="CY309">
        <v>-1</v>
      </c>
      <c r="CZ309">
        <v>-1</v>
      </c>
      <c r="DA309">
        <v>-1</v>
      </c>
      <c r="DB309">
        <v>-1</v>
      </c>
      <c r="DC309">
        <v>-1</v>
      </c>
      <c r="DD309">
        <v>0</v>
      </c>
    </row>
    <row r="310" spans="1:108" s="111" customFormat="1" ht="18" hidden="1" customHeight="1" outlineLevel="1">
      <c r="A310" s="190">
        <f t="shared" si="184"/>
        <v>0</v>
      </c>
      <c r="B310" s="114">
        <v>12</v>
      </c>
      <c r="C310" s="113">
        <v>6</v>
      </c>
      <c r="D310" s="113">
        <v>2</v>
      </c>
      <c r="E310" s="113"/>
      <c r="F310" s="115"/>
      <c r="G310" s="125" t="s">
        <v>525</v>
      </c>
      <c r="H310" s="133"/>
      <c r="I310" s="117"/>
      <c r="J310" s="113" t="s">
        <v>117</v>
      </c>
      <c r="K310" s="125" t="s">
        <v>335</v>
      </c>
      <c r="L310" s="113" t="s">
        <v>96</v>
      </c>
      <c r="M310" s="113"/>
      <c r="N310" s="113"/>
      <c r="O310" s="113">
        <v>1</v>
      </c>
      <c r="P310" s="118"/>
      <c r="Q310" s="119"/>
      <c r="R310" s="119"/>
      <c r="S310" s="119"/>
      <c r="T310" s="120">
        <f>(IF(L310&lt;&gt;"M",0, IF(J310="New Function", (IF(Q310&lt;&gt;"",Q310,0)*(IF(R310&lt;&gt;"",R310,1)*IF(S310&lt;&gt;"",S310,1))), IF(J310="Modified Function", (IF(Q310&lt;&gt;"",Q310,0)*(IF(R310&lt;&gt;"",R310,1)*IF(S310&lt;&gt;"",0.9*S310+0.1,1))), IF(J310="BCT Testing Function", (IF(Q310&lt;&gt;"",Q310,0)*(IF(R310&lt;&gt;"",R310,1)*0.05*IF(S310&lt;&gt;"",S310,1))), 0)))))</f>
        <v>0</v>
      </c>
      <c r="U310" s="121">
        <f>IF(L310&lt;&gt;"M",0,IF(M310=1,Z310+AA310+(AB310*0.2)+(AC310*0.3)+(AD310*0.1)+(AE310*0.5)+(AF310*0.1)+(ROUNDUP(AG310/5,0)*0.1)+(AH310*0.5)+AI310+AJ310+(AK310*0.5), IF(O310=1, AL310+(AM310*0.2)+(AN310*1)+(ROUNDUP(AO310/3,0)*0.1)+(AP310*0.5), (AQ310*1)+(AR310*0.3)+(AS310*0.1)+(ROUNDUP(AT310/3,0)*0.1)+(AU310*1)+(AV310*1)+(AW310*1)+(AX310*0.2)+(AY310*0.1)+(ROUNDUP(AZ310/3,0)*0.1)+(BA310*1)+(BB310*1)+(BC310*1))))</f>
        <v>1.8</v>
      </c>
      <c r="V310" s="126"/>
      <c r="W310" s="126"/>
      <c r="X310" s="121">
        <f xml:space="preserve"> U310*IF(W310&lt;&gt;"",W310,1)</f>
        <v>1.8</v>
      </c>
      <c r="Y310" s="122">
        <f>IF(L310&lt;&gt;"M",0,( IF(J310="New Function", IF(M310=1,X310/$M$5,IF(N310=1,X310/$N$5,IF(O310=1,X310/$O$5,0))) * IF(V310&lt;&gt;"",V310,1), IF(J310= "Modified Function", (0.9*IF(V310&lt;&gt;"",V310,1)  + 0.1) * IF(M310=1,X310/$M$6,IF(N310=1,X310/$N$6,IF(O310=1,X310/$O$6,0))), IF(J310= "BCT Testing Function", 0.05*IF(V310&lt;&gt;"",V310,1) * IF(M310=1,X310/$M$6,IF(N310=1,X310/$N$6,IF(O310=1,X310/$O$6,0))), 0) )
 ) ))</f>
        <v>0</v>
      </c>
      <c r="Z310" s="76"/>
      <c r="AA310" s="76"/>
      <c r="AB310" s="76"/>
      <c r="AC310" s="76"/>
      <c r="AD310" s="76"/>
      <c r="AE310" s="76"/>
      <c r="AF310" s="76"/>
      <c r="AG310" s="76"/>
      <c r="AH310" s="76"/>
      <c r="AI310" s="76"/>
      <c r="AJ310" s="76"/>
      <c r="AK310" s="76"/>
      <c r="AL310" s="76">
        <v>1</v>
      </c>
      <c r="AM310" s="76">
        <v>4</v>
      </c>
      <c r="AN310" s="76"/>
      <c r="AO310" s="76"/>
      <c r="AP310" s="76"/>
      <c r="AQ310" s="76"/>
      <c r="AR310" s="76"/>
      <c r="AS310" s="76"/>
      <c r="AT310" s="76"/>
      <c r="AU310" s="76"/>
      <c r="AV310" s="76"/>
      <c r="AW310" s="76"/>
      <c r="AX310" s="76"/>
      <c r="AY310" s="76"/>
      <c r="AZ310" s="76"/>
      <c r="BA310" s="76"/>
      <c r="BB310" s="76"/>
      <c r="BC310" s="76"/>
      <c r="BD310" s="123">
        <f>IF(J310="BCT Testing Function", 0, $Y310*$BD$9*20)</f>
        <v>0</v>
      </c>
      <c r="BE310" s="123">
        <f>IF(J310="BCT Testing Function", 0, $Y310*$BE$9*20)</f>
        <v>0</v>
      </c>
      <c r="BF310" s="123">
        <f>IF(J310="BCT Testing Function", $Y310*20, $Y310*$BF$9*20)</f>
        <v>0</v>
      </c>
      <c r="BG310" s="198"/>
      <c r="BH310" s="124"/>
      <c r="BI310" s="123">
        <f>BE310+BF310+BD310</f>
        <v>0</v>
      </c>
      <c r="BJ310" s="112" t="str">
        <f t="shared" si="185"/>
        <v>12.6.2 - LDOTCS0010 - Export Shift Assigned By Admin HR</v>
      </c>
      <c r="BK310" s="112"/>
      <c r="BL310">
        <v>4</v>
      </c>
      <c r="BM310" t="s">
        <v>2381</v>
      </c>
      <c r="BN310">
        <v>1</v>
      </c>
      <c r="BO310" t="s">
        <v>2382</v>
      </c>
      <c r="BP310">
        <v>1</v>
      </c>
      <c r="BQ310" t="s">
        <v>2382</v>
      </c>
      <c r="BR310">
        <v>1</v>
      </c>
      <c r="BS310" t="s">
        <v>741</v>
      </c>
      <c r="BT310">
        <v>0</v>
      </c>
      <c r="BU310" t="s">
        <v>588</v>
      </c>
      <c r="BV310">
        <v>0</v>
      </c>
      <c r="BW310" t="s">
        <v>588</v>
      </c>
      <c r="BX310">
        <v>1</v>
      </c>
      <c r="BY310" t="s">
        <v>741</v>
      </c>
      <c r="BZ310">
        <v>5</v>
      </c>
      <c r="CA310" t="s">
        <v>2383</v>
      </c>
      <c r="CB310">
        <v>5</v>
      </c>
    </row>
    <row r="311" spans="1:108" s="111" customFormat="1" ht="18" hidden="1" customHeight="1" outlineLevel="1">
      <c r="A311" s="190">
        <f t="shared" si="184"/>
        <v>0</v>
      </c>
      <c r="B311" s="114">
        <v>12</v>
      </c>
      <c r="C311" s="113">
        <v>6</v>
      </c>
      <c r="D311" s="113">
        <v>3</v>
      </c>
      <c r="E311" s="113"/>
      <c r="F311" s="115"/>
      <c r="G311" s="125" t="s">
        <v>527</v>
      </c>
      <c r="H311" s="133"/>
      <c r="I311" s="117"/>
      <c r="J311" s="113" t="s">
        <v>117</v>
      </c>
      <c r="K311" s="125" t="s">
        <v>338</v>
      </c>
      <c r="L311" s="113" t="s">
        <v>96</v>
      </c>
      <c r="M311" s="113"/>
      <c r="N311" s="113"/>
      <c r="O311" s="113">
        <v>1</v>
      </c>
      <c r="P311" s="118"/>
      <c r="Q311" s="119"/>
      <c r="R311" s="119"/>
      <c r="S311" s="119"/>
      <c r="T311" s="120">
        <f>(IF(L311&lt;&gt;"M",0, IF(J311="New Function", (IF(Q311&lt;&gt;"",Q311,0)*(IF(R311&lt;&gt;"",R311,1)*IF(S311&lt;&gt;"",S311,1))), IF(J311="Modified Function", (IF(Q311&lt;&gt;"",Q311,0)*(IF(R311&lt;&gt;"",R311,1)*IF(S311&lt;&gt;"",0.9*S311+0.1,1))), IF(J311="BCT Testing Function", (IF(Q311&lt;&gt;"",Q311,0)*(IF(R311&lt;&gt;"",R311,1)*0.05*IF(S311&lt;&gt;"",S311,1))), 0)))))</f>
        <v>0</v>
      </c>
      <c r="U311" s="121">
        <f>IF(L311&lt;&gt;"M",0,IF(M311=1,Z311+AA311+(AB311*0.2)+(AC311*0.3)+(AD311*0.1)+(AE311*0.5)+(AF311*0.1)+(ROUNDUP(AG311/5,0)*0.1)+(AH311*0.5)+AI311+AJ311+(AK311*0.5), IF(O311=1, AL311+(AM311*0.2)+(AN311*1)+(ROUNDUP(AO311/3,0)*0.1)+(AP311*0.5), (AQ311*1)+(AR311*0.3)+(AS311*0.1)+(ROUNDUP(AT311/3,0)*0.1)+(AU311*1)+(AV311*1)+(AW311*1)+(AX311*0.2)+(AY311*0.1)+(ROUNDUP(AZ311/3,0)*0.1)+(BA311*1)+(BB311*1)+(BC311*1))))</f>
        <v>1.8</v>
      </c>
      <c r="V311" s="126"/>
      <c r="W311" s="126"/>
      <c r="X311" s="121">
        <f xml:space="preserve"> U311*IF(W311&lt;&gt;"",W311,1)</f>
        <v>1.8</v>
      </c>
      <c r="Y311" s="122">
        <f>IF(L311&lt;&gt;"M",0,( IF(J311="New Function", IF(M311=1,X311/$M$5,IF(N311=1,X311/$N$5,IF(O311=1,X311/$O$5,0))) * IF(V311&lt;&gt;"",V311,1), IF(J311= "Modified Function", (0.9*IF(V311&lt;&gt;"",V311,1)  + 0.1) * IF(M311=1,X311/$M$6,IF(N311=1,X311/$N$6,IF(O311=1,X311/$O$6,0))), IF(J311= "BCT Testing Function", 0.05*IF(V311&lt;&gt;"",V311,1) * IF(M311=1,X311/$M$6,IF(N311=1,X311/$N$6,IF(O311=1,X311/$O$6,0))), 0) )
 ) ))</f>
        <v>0</v>
      </c>
      <c r="Z311" s="76"/>
      <c r="AA311" s="76"/>
      <c r="AB311" s="76"/>
      <c r="AC311" s="76"/>
      <c r="AD311" s="76"/>
      <c r="AE311" s="76"/>
      <c r="AF311" s="76"/>
      <c r="AG311" s="76"/>
      <c r="AH311" s="76"/>
      <c r="AI311" s="76"/>
      <c r="AJ311" s="76"/>
      <c r="AK311" s="76"/>
      <c r="AL311" s="76">
        <v>1</v>
      </c>
      <c r="AM311" s="76">
        <v>4</v>
      </c>
      <c r="AN311" s="76"/>
      <c r="AO311" s="76"/>
      <c r="AP311" s="76"/>
      <c r="AQ311" s="76"/>
      <c r="AR311" s="76"/>
      <c r="AS311" s="76"/>
      <c r="AT311" s="76"/>
      <c r="AU311" s="76"/>
      <c r="AV311" s="76"/>
      <c r="AW311" s="76"/>
      <c r="AX311" s="76"/>
      <c r="AY311" s="76"/>
      <c r="AZ311" s="76"/>
      <c r="BA311" s="76"/>
      <c r="BB311" s="76"/>
      <c r="BC311" s="76"/>
      <c r="BD311" s="123">
        <f>IF(J311="BCT Testing Function", 0, $Y311*$BD$9*20)</f>
        <v>0</v>
      </c>
      <c r="BE311" s="123">
        <f>IF(J311="BCT Testing Function", 0, $Y311*$BE$9*20)</f>
        <v>0</v>
      </c>
      <c r="BF311" s="123">
        <f>IF(J311="BCT Testing Function", $Y311*20, $Y311*$BF$9*20)</f>
        <v>0</v>
      </c>
      <c r="BG311" s="198"/>
      <c r="BH311" s="124"/>
      <c r="BI311" s="123">
        <f>BE311+BF311+BD311</f>
        <v>0</v>
      </c>
      <c r="BJ311" s="112" t="str">
        <f t="shared" si="185"/>
        <v>12.6.3 - LDOTCS0080 - Export Daiily Shift Assigned By Admin HR</v>
      </c>
      <c r="BK311" s="112"/>
      <c r="BL311">
        <v>4</v>
      </c>
      <c r="BM311" t="s">
        <v>2384</v>
      </c>
      <c r="BN311">
        <v>1</v>
      </c>
      <c r="BO311" t="s">
        <v>2385</v>
      </c>
      <c r="BP311">
        <v>1</v>
      </c>
      <c r="BQ311" t="s">
        <v>2385</v>
      </c>
      <c r="BR311">
        <v>1</v>
      </c>
      <c r="BS311" t="s">
        <v>741</v>
      </c>
      <c r="BT311">
        <v>0</v>
      </c>
      <c r="BU311" t="s">
        <v>588</v>
      </c>
      <c r="BV311">
        <v>0</v>
      </c>
      <c r="BW311" t="s">
        <v>588</v>
      </c>
      <c r="BX311">
        <v>1</v>
      </c>
      <c r="BY311" t="s">
        <v>741</v>
      </c>
      <c r="BZ311">
        <v>5</v>
      </c>
      <c r="CA311" t="s">
        <v>2386</v>
      </c>
      <c r="CB311">
        <v>5</v>
      </c>
    </row>
    <row r="312" spans="1:108" s="111" customFormat="1" ht="18" hidden="1" customHeight="1" outlineLevel="1">
      <c r="A312" s="190">
        <f t="shared" si="184"/>
        <v>0</v>
      </c>
      <c r="B312" s="114">
        <v>12</v>
      </c>
      <c r="C312" s="113">
        <v>7</v>
      </c>
      <c r="D312" s="113"/>
      <c r="E312" s="113"/>
      <c r="F312" s="115"/>
      <c r="G312" s="125" t="s">
        <v>2387</v>
      </c>
      <c r="H312" s="133"/>
      <c r="I312" s="117"/>
      <c r="J312" s="113" t="s">
        <v>117</v>
      </c>
      <c r="K312" s="125" t="s">
        <v>332</v>
      </c>
      <c r="L312" s="113" t="s">
        <v>96</v>
      </c>
      <c r="M312" s="113">
        <v>1</v>
      </c>
      <c r="N312" s="113"/>
      <c r="O312" s="113"/>
      <c r="P312" s="118"/>
      <c r="Q312" s="119"/>
      <c r="R312" s="119"/>
      <c r="S312" s="119"/>
      <c r="T312" s="120">
        <f t="shared" si="208"/>
        <v>0</v>
      </c>
      <c r="U312" s="121">
        <f t="shared" si="209"/>
        <v>7</v>
      </c>
      <c r="V312" s="126">
        <f t="shared" ref="V312:V313" si="216">$V$10</f>
        <v>0.05</v>
      </c>
      <c r="W312" s="126">
        <f t="shared" ref="W312:W313" si="217">$W$10</f>
        <v>0.25</v>
      </c>
      <c r="X312" s="121">
        <f t="shared" si="215"/>
        <v>1.75</v>
      </c>
      <c r="Y312" s="122">
        <f t="shared" si="210"/>
        <v>0</v>
      </c>
      <c r="Z312" s="76">
        <v>1</v>
      </c>
      <c r="AA312" s="76">
        <v>1</v>
      </c>
      <c r="AB312" s="76">
        <v>9</v>
      </c>
      <c r="AC312" s="76"/>
      <c r="AD312" s="76">
        <v>6</v>
      </c>
      <c r="AE312" s="76">
        <v>4</v>
      </c>
      <c r="AF312" s="76"/>
      <c r="AG312" s="76">
        <v>3</v>
      </c>
      <c r="AH312" s="76">
        <v>1</v>
      </c>
      <c r="AI312" s="76"/>
      <c r="AJ312" s="76"/>
      <c r="AK312" s="76"/>
      <c r="AL312" s="76"/>
      <c r="AM312" s="76"/>
      <c r="AN312" s="76"/>
      <c r="AO312" s="76"/>
      <c r="AP312" s="76"/>
      <c r="AQ312" s="76"/>
      <c r="AR312" s="76"/>
      <c r="AS312" s="76"/>
      <c r="AT312" s="76"/>
      <c r="AU312" s="76"/>
      <c r="AV312" s="76"/>
      <c r="AW312" s="76"/>
      <c r="AX312" s="76"/>
      <c r="AY312" s="76"/>
      <c r="AZ312" s="76"/>
      <c r="BA312" s="76"/>
      <c r="BB312" s="76"/>
      <c r="BC312" s="76"/>
      <c r="BD312" s="123">
        <f t="shared" si="211"/>
        <v>0</v>
      </c>
      <c r="BE312" s="123">
        <f t="shared" si="212"/>
        <v>0</v>
      </c>
      <c r="BF312" s="123">
        <f t="shared" si="213"/>
        <v>0</v>
      </c>
      <c r="BG312" s="198"/>
      <c r="BH312" s="124"/>
      <c r="BI312" s="123">
        <f t="shared" si="177"/>
        <v>0</v>
      </c>
      <c r="BJ312" s="112" t="str">
        <f t="shared" si="185"/>
        <v>12.7 - WDOTCS0070 - Enquiry Screen for Shift Visualization</v>
      </c>
      <c r="BK312" s="112" t="b">
        <f t="shared" ref="BK312:BK314" si="218">ISNUMBER(SEARCH("FN_HOLIDAY",BO312))</f>
        <v>1</v>
      </c>
      <c r="BL312">
        <v>10</v>
      </c>
      <c r="BM312" t="s">
        <v>2388</v>
      </c>
      <c r="BN312">
        <v>7</v>
      </c>
      <c r="BO312" t="s">
        <v>2389</v>
      </c>
      <c r="BP312">
        <v>0</v>
      </c>
      <c r="BQ312" t="s">
        <v>588</v>
      </c>
      <c r="BR312">
        <v>1</v>
      </c>
      <c r="BS312" t="s">
        <v>2390</v>
      </c>
      <c r="BT312">
        <v>1</v>
      </c>
      <c r="BU312" t="s">
        <v>2390</v>
      </c>
      <c r="BV312">
        <v>0</v>
      </c>
      <c r="BW312" t="s">
        <v>588</v>
      </c>
      <c r="BX312">
        <v>1</v>
      </c>
      <c r="BY312" t="s">
        <v>2390</v>
      </c>
      <c r="BZ312">
        <v>10</v>
      </c>
      <c r="CA312" t="s">
        <v>2388</v>
      </c>
      <c r="CB312">
        <v>12</v>
      </c>
      <c r="CC312">
        <v>6</v>
      </c>
      <c r="CD312" t="s">
        <v>2391</v>
      </c>
      <c r="CE312">
        <v>5</v>
      </c>
      <c r="CF312" t="s">
        <v>2392</v>
      </c>
      <c r="CG312">
        <v>0</v>
      </c>
      <c r="CH312" t="s">
        <v>588</v>
      </c>
      <c r="CI312">
        <v>-1</v>
      </c>
      <c r="CJ312">
        <v>-1</v>
      </c>
      <c r="CK312">
        <v>0</v>
      </c>
      <c r="CL312" t="s">
        <v>588</v>
      </c>
      <c r="CM312">
        <v>0</v>
      </c>
      <c r="CN312" t="s">
        <v>588</v>
      </c>
      <c r="CO312">
        <v>0</v>
      </c>
      <c r="CP312" t="s">
        <v>588</v>
      </c>
      <c r="CQ312">
        <v>3</v>
      </c>
      <c r="CR312" t="s">
        <v>2393</v>
      </c>
      <c r="CS312">
        <v>4</v>
      </c>
      <c r="CT312" t="s">
        <v>2394</v>
      </c>
      <c r="CU312">
        <v>30</v>
      </c>
      <c r="CV312" t="s">
        <v>2395</v>
      </c>
      <c r="CW312">
        <v>13</v>
      </c>
      <c r="CX312" t="s">
        <v>2396</v>
      </c>
      <c r="CY312">
        <v>-1</v>
      </c>
      <c r="CZ312">
        <v>-1</v>
      </c>
      <c r="DA312">
        <v>-1</v>
      </c>
      <c r="DB312">
        <v>-1</v>
      </c>
      <c r="DC312">
        <v>-1</v>
      </c>
      <c r="DD312">
        <v>0</v>
      </c>
    </row>
    <row r="313" spans="1:108" s="111" customFormat="1" ht="18" hidden="1" customHeight="1" outlineLevel="1">
      <c r="A313" s="190">
        <f t="shared" si="184"/>
        <v>0</v>
      </c>
      <c r="B313" s="114">
        <v>12</v>
      </c>
      <c r="C313" s="113">
        <v>7</v>
      </c>
      <c r="D313" s="113">
        <v>1</v>
      </c>
      <c r="E313" s="113"/>
      <c r="F313" s="115"/>
      <c r="G313" s="125" t="s">
        <v>552</v>
      </c>
      <c r="H313" s="133"/>
      <c r="I313" s="117"/>
      <c r="J313" s="113" t="s">
        <v>117</v>
      </c>
      <c r="K313" s="125" t="s">
        <v>370</v>
      </c>
      <c r="L313" s="113" t="s">
        <v>96</v>
      </c>
      <c r="M313" s="113"/>
      <c r="N313" s="113"/>
      <c r="O313" s="113">
        <v>1</v>
      </c>
      <c r="P313" s="118"/>
      <c r="Q313" s="119"/>
      <c r="R313" s="119"/>
      <c r="S313" s="119"/>
      <c r="T313" s="120">
        <f>(IF(L313&lt;&gt;"M",0, IF(J313="New Function", (IF(Q313&lt;&gt;"",Q313,0)*(IF(R313&lt;&gt;"",R313,1)*IF(S313&lt;&gt;"",S313,1))), IF(J313="Modified Function", (IF(Q313&lt;&gt;"",Q313,0)*(IF(R313&lt;&gt;"",R313,1)*IF(S313&lt;&gt;"",0.9*S313+0.1,1))), IF(J313="BCT Testing Function", (IF(Q313&lt;&gt;"",Q313,0)*(IF(R313&lt;&gt;"",R313,1)*0.05*IF(S313&lt;&gt;"",S313,1))), 0)))))</f>
        <v>0</v>
      </c>
      <c r="U313" s="121">
        <f>IF(L313&lt;&gt;"M",0,IF(M313=1,Z313+AA313+(AB313*0.2)+(AC313*0.3)+(AD313*0.1)+(AE313*0.5)+(AF313*0.1)+(ROUNDUP(AG313/5,0)*0.1)+(AH313*0.5)+AI313+AJ313+(AK313*0.5), IF(O313=1, AL313+(AM313*0.2)+(AN313*1)+(ROUNDUP(AO313/3,0)*0.1)+(AP313*0.5), (AQ313*1)+(AR313*0.3)+(AS313*0.1)+(ROUNDUP(AT313/3,0)*0.1)+(AU313*1)+(AV313*1)+(AW313*1)+(AX313*0.2)+(AY313*0.1)+(ROUNDUP(AZ313/3,0)*0.1)+(BA313*1)+(BB313*1)+(BC313*1))))</f>
        <v>3.2</v>
      </c>
      <c r="V313" s="126">
        <f t="shared" si="216"/>
        <v>0.05</v>
      </c>
      <c r="W313" s="126">
        <f t="shared" si="217"/>
        <v>0.25</v>
      </c>
      <c r="X313" s="121">
        <f xml:space="preserve"> U313*IF(W313&lt;&gt;"",W313,1)</f>
        <v>0.8</v>
      </c>
      <c r="Y313" s="122">
        <f>IF(L313&lt;&gt;"M",0,( IF(J313="New Function", IF(M313=1,X313/$M$5,IF(N313=1,X313/$N$5,IF(O313=1,X313/$O$5,0))) * IF(V313&lt;&gt;"",V313,1), IF(J313= "Modified Function", (0.9*IF(V313&lt;&gt;"",V313,1)  + 0.1) * IF(M313=1,X313/$M$6,IF(N313=1,X313/$N$6,IF(O313=1,X313/$O$6,0))), IF(J313= "BCT Testing Function", 0.05*IF(V313&lt;&gt;"",V313,1) * IF(M313=1,X313/$M$6,IF(N313=1,X313/$N$6,IF(O313=1,X313/$O$6,0))), 0) )
 ) ))</f>
        <v>0</v>
      </c>
      <c r="Z313" s="76"/>
      <c r="AA313" s="76"/>
      <c r="AB313" s="76"/>
      <c r="AC313" s="76"/>
      <c r="AD313" s="76"/>
      <c r="AE313" s="76"/>
      <c r="AF313" s="76"/>
      <c r="AG313" s="76"/>
      <c r="AH313" s="76"/>
      <c r="AI313" s="76"/>
      <c r="AJ313" s="76"/>
      <c r="AK313" s="76"/>
      <c r="AL313" s="76">
        <v>1</v>
      </c>
      <c r="AM313" s="76">
        <v>8</v>
      </c>
      <c r="AN313" s="76"/>
      <c r="AO313" s="76" t="s">
        <v>599</v>
      </c>
      <c r="AP313" s="76" t="s">
        <v>599</v>
      </c>
      <c r="AQ313" s="76"/>
      <c r="AR313" s="76"/>
      <c r="AS313" s="76"/>
      <c r="AT313" s="76"/>
      <c r="AU313" s="76"/>
      <c r="AV313" s="76"/>
      <c r="AW313" s="76"/>
      <c r="AX313" s="76"/>
      <c r="AY313" s="76"/>
      <c r="AZ313" s="76"/>
      <c r="BA313" s="76"/>
      <c r="BB313" s="76"/>
      <c r="BC313" s="76"/>
      <c r="BD313" s="123">
        <f>IF(J313="BCT Testing Function", 0, $Y313*$BD$9*20)</f>
        <v>0</v>
      </c>
      <c r="BE313" s="123">
        <f>IF(J313="BCT Testing Function", 0, $Y313*$BE$9*20)</f>
        <v>0</v>
      </c>
      <c r="BF313" s="123">
        <f>IF(J313="BCT Testing Function", $Y313*20, $Y313*$BF$9*20)</f>
        <v>0</v>
      </c>
      <c r="BG313" s="198"/>
      <c r="BH313" s="124"/>
      <c r="BI313" s="123">
        <f>BE313+BF313+BD313</f>
        <v>0</v>
      </c>
      <c r="BJ313" s="112" t="str">
        <f t="shared" si="185"/>
        <v>12.7.1 - LDOTCS0070 - Export to Excel file of Daily Change shift</v>
      </c>
      <c r="BK313" s="112" t="b">
        <f t="shared" si="218"/>
        <v>1</v>
      </c>
      <c r="BL313">
        <v>9</v>
      </c>
      <c r="BM313" t="s">
        <v>2397</v>
      </c>
      <c r="BN313">
        <v>6</v>
      </c>
      <c r="BO313" t="s">
        <v>2398</v>
      </c>
      <c r="BP313">
        <v>0</v>
      </c>
      <c r="BQ313" t="s">
        <v>588</v>
      </c>
      <c r="BR313">
        <v>1</v>
      </c>
      <c r="BS313" t="s">
        <v>2390</v>
      </c>
      <c r="BT313">
        <v>1</v>
      </c>
      <c r="BU313" t="s">
        <v>2390</v>
      </c>
      <c r="BV313">
        <v>0</v>
      </c>
      <c r="BW313" t="s">
        <v>588</v>
      </c>
      <c r="BX313">
        <v>1</v>
      </c>
      <c r="BY313" t="s">
        <v>2390</v>
      </c>
      <c r="BZ313">
        <v>9</v>
      </c>
      <c r="CA313" t="s">
        <v>2397</v>
      </c>
      <c r="CB313">
        <v>11</v>
      </c>
    </row>
    <row r="314" spans="1:108" s="111" customFormat="1" ht="45.6" hidden="1" customHeight="1" outlineLevel="1">
      <c r="A314" s="190">
        <f t="shared" ref="A314:A317" si="219">BI314</f>
        <v>0</v>
      </c>
      <c r="B314" s="114">
        <v>12</v>
      </c>
      <c r="C314" s="113">
        <v>8</v>
      </c>
      <c r="D314" s="113"/>
      <c r="E314" s="113"/>
      <c r="F314" s="115"/>
      <c r="G314" s="125" t="s">
        <v>2570</v>
      </c>
      <c r="H314" s="133"/>
      <c r="I314" s="206"/>
      <c r="J314" s="207" t="s">
        <v>117</v>
      </c>
      <c r="K314" s="125" t="s">
        <v>2586</v>
      </c>
      <c r="L314" s="113" t="s">
        <v>96</v>
      </c>
      <c r="M314" s="113">
        <v>1</v>
      </c>
      <c r="N314" s="113"/>
      <c r="O314" s="113"/>
      <c r="P314" s="118"/>
      <c r="Q314" s="119"/>
      <c r="R314" s="119"/>
      <c r="S314" s="119"/>
      <c r="T314" s="120">
        <f t="shared" ref="T314" si="220">(IF(L314&lt;&gt;"M",0, IF(J314="New Function", (IF(Q314&lt;&gt;"",Q314,0)*(IF(R314&lt;&gt;"",R314,1)*IF(S314&lt;&gt;"",S314,1))), IF(J314="Modified Function", (IF(Q314&lt;&gt;"",Q314,0)*(IF(R314&lt;&gt;"",R314,1)*IF(S314&lt;&gt;"",0.9*S314+0.1,1))), IF(J314="BCT Testing Function", (IF(Q314&lt;&gt;"",Q314,0)*(IF(R314&lt;&gt;"",R314,1)*0.05*IF(S314&lt;&gt;"",S314,1))), 0)))))</f>
        <v>0</v>
      </c>
      <c r="U314" s="121">
        <f t="shared" ref="U314:U317" si="221">IF(L314&lt;&gt;"M",0,IF(M314=1,Z314+AA314+(AB314*0.2)+(AC314*0.3)+(AD314*0.1)+(AE314*0.5)+(AF314*0.1)+(ROUNDUP(AG314/5,0)*0.1)+(AH314*0.5)+AI314+AJ314+(AK314*0.5), IF(O314=1, AL314+(AM314*0.2)+(AN314*1)+(ROUNDUP(AO314/3,0)*0.1)+(AP314*0.5), (AQ314*1)+(AR314*0.3)+(AS314*0.1)+(ROUNDUP(AT314/3,0)*0.1)+(AU314*1)+(AV314*1)+(AW314*1)+(AX314*0.2)+(AY314*0.1)+(ROUNDUP(AZ314/3,0)*0.1)+(BA314*1)+(BB314*1)+(BC314*1))))</f>
        <v>8</v>
      </c>
      <c r="V314" s="126">
        <v>0.1</v>
      </c>
      <c r="W314" s="126">
        <v>0.5</v>
      </c>
      <c r="X314" s="121">
        <f t="shared" ref="X314" si="222" xml:space="preserve"> U314*IF(W314&lt;&gt;"",W314,1)</f>
        <v>4</v>
      </c>
      <c r="Y314" s="122">
        <f t="shared" ref="Y314:Y317" si="223">IF(L314&lt;&gt;"M",0,( IF(J314="New Function", IF(M314=1,X314/$M$5,IF(N314=1,X314/$N$5,IF(O314=1,X314/$O$5,0))) * IF(V314&lt;&gt;"",V314,1), IF(J314= "Modified Function", (0.9*IF(V314&lt;&gt;"",V314,1)  + 0.1) * IF(M314=1,X314/$M$6,IF(N314=1,X314/$N$6,IF(O314=1,X314/$O$6,0))), IF(J314= "BCT Testing Function", 0.05*IF(V314&lt;&gt;"",V314,1) * IF(M314=1,X314/$M$6,IF(N314=1,X314/$N$6,IF(O314=1,X314/$O$6,0))), 0) )
 ) ))</f>
        <v>0</v>
      </c>
      <c r="Z314" s="76">
        <v>1</v>
      </c>
      <c r="AA314" s="76">
        <v>1</v>
      </c>
      <c r="AB314" s="76">
        <v>17</v>
      </c>
      <c r="AC314" s="76">
        <v>2</v>
      </c>
      <c r="AD314" s="76">
        <v>2</v>
      </c>
      <c r="AE314" s="76">
        <v>2</v>
      </c>
      <c r="AF314" s="76"/>
      <c r="AG314" s="76">
        <v>11</v>
      </c>
      <c r="AH314" s="76">
        <v>1</v>
      </c>
      <c r="AI314" s="76"/>
      <c r="AJ314" s="76"/>
      <c r="AK314" s="76"/>
      <c r="AL314" s="76"/>
      <c r="AM314" s="76"/>
      <c r="AN314" s="76"/>
      <c r="AO314" s="76"/>
      <c r="AP314" s="76"/>
      <c r="AQ314" s="76"/>
      <c r="AR314" s="76"/>
      <c r="AS314" s="76"/>
      <c r="AT314" s="76"/>
      <c r="AU314" s="76"/>
      <c r="AV314" s="76"/>
      <c r="AW314" s="76"/>
      <c r="AX314" s="76"/>
      <c r="AY314" s="76"/>
      <c r="AZ314" s="76"/>
      <c r="BA314" s="76"/>
      <c r="BB314" s="76"/>
      <c r="BC314" s="76"/>
      <c r="BD314" s="123">
        <f t="shared" ref="BD314:BD317" si="224">IF(J314="BCT Testing Function", 0, $Y314*$BD$9*20)</f>
        <v>0</v>
      </c>
      <c r="BE314" s="123">
        <f t="shared" ref="BE314:BE317" si="225">IF(J314="BCT Testing Function", 0, $Y314*$BE$9*20)</f>
        <v>0</v>
      </c>
      <c r="BF314" s="123">
        <f t="shared" ref="BF314:BF317" si="226">IF(J314="BCT Testing Function", $Y314*20, $Y314*$BF$9*20)</f>
        <v>0</v>
      </c>
      <c r="BG314" s="198"/>
      <c r="BH314" s="124"/>
      <c r="BI314" s="123">
        <f t="shared" ref="BI314" si="227">BE314+BF314+BD314</f>
        <v>0</v>
      </c>
      <c r="BJ314" s="112" t="str">
        <f t="shared" ref="BJ314:BJ317" si="228">B314&amp;IF(C314&lt;&gt;"",("."&amp;C314&amp;IF(D314&lt;&gt;"",("."&amp;D314&amp;IF(E314&lt;&gt;"",("."&amp;E314&amp;IF(F314&lt;&gt;"",("."&amp;F314),"")),"")),"")),"")&amp;" - " &amp;IF(K314&lt;&gt;"",K314&amp;" - ","")&amp;G314</f>
        <v>12.8 - WDOTCS0080 - Request to Switch working day</v>
      </c>
      <c r="BK314" s="112" t="b">
        <f t="shared" si="218"/>
        <v>1</v>
      </c>
      <c r="BL314">
        <v>17</v>
      </c>
      <c r="BM314" t="s">
        <v>2291</v>
      </c>
      <c r="BN314">
        <v>5</v>
      </c>
      <c r="BO314" t="s">
        <v>2292</v>
      </c>
      <c r="BP314">
        <v>0</v>
      </c>
      <c r="BQ314" t="s">
        <v>588</v>
      </c>
      <c r="BR314">
        <v>2</v>
      </c>
      <c r="BS314" t="s">
        <v>2293</v>
      </c>
      <c r="BT314">
        <v>1</v>
      </c>
      <c r="BU314" t="s">
        <v>2294</v>
      </c>
      <c r="BV314">
        <v>1</v>
      </c>
      <c r="BW314" t="s">
        <v>2294</v>
      </c>
      <c r="BX314">
        <v>3</v>
      </c>
      <c r="BY314" t="s">
        <v>2295</v>
      </c>
      <c r="BZ314">
        <v>18</v>
      </c>
      <c r="CA314" t="s">
        <v>2296</v>
      </c>
      <c r="CB314">
        <v>21</v>
      </c>
      <c r="CC314">
        <v>2</v>
      </c>
      <c r="CD314" t="s">
        <v>2297</v>
      </c>
      <c r="CE314">
        <v>7</v>
      </c>
      <c r="CF314" t="s">
        <v>2298</v>
      </c>
      <c r="CG314">
        <v>0</v>
      </c>
      <c r="CH314" t="s">
        <v>588</v>
      </c>
      <c r="CI314">
        <v>-1</v>
      </c>
      <c r="CJ314">
        <v>-1</v>
      </c>
      <c r="CK314">
        <v>0</v>
      </c>
      <c r="CL314" t="s">
        <v>588</v>
      </c>
      <c r="CM314">
        <v>0</v>
      </c>
      <c r="CN314" t="s">
        <v>588</v>
      </c>
      <c r="CO314">
        <v>0</v>
      </c>
      <c r="CP314" t="s">
        <v>588</v>
      </c>
      <c r="CQ314">
        <v>11</v>
      </c>
      <c r="CR314" t="s">
        <v>2299</v>
      </c>
      <c r="CS314">
        <v>2</v>
      </c>
      <c r="CT314" t="s">
        <v>2300</v>
      </c>
      <c r="CU314">
        <v>87</v>
      </c>
      <c r="CV314" t="s">
        <v>2301</v>
      </c>
      <c r="CW314">
        <v>23</v>
      </c>
      <c r="CX314" t="s">
        <v>2302</v>
      </c>
      <c r="CY314">
        <v>-1</v>
      </c>
      <c r="CZ314">
        <v>-1</v>
      </c>
      <c r="DA314">
        <v>-1</v>
      </c>
      <c r="DB314">
        <v>-1</v>
      </c>
      <c r="DC314">
        <v>-1</v>
      </c>
      <c r="DD314">
        <v>0</v>
      </c>
    </row>
    <row r="315" spans="1:108" s="111" customFormat="1" ht="59.4" hidden="1" customHeight="1" outlineLevel="1">
      <c r="A315" s="190">
        <f t="shared" si="219"/>
        <v>0</v>
      </c>
      <c r="B315" s="114">
        <v>12</v>
      </c>
      <c r="C315" s="113">
        <v>9</v>
      </c>
      <c r="D315" s="113"/>
      <c r="E315" s="113"/>
      <c r="F315" s="115"/>
      <c r="G315" s="125" t="s">
        <v>2572</v>
      </c>
      <c r="H315" s="133"/>
      <c r="I315" s="206"/>
      <c r="J315" s="207" t="s">
        <v>117</v>
      </c>
      <c r="K315" s="125" t="s">
        <v>2587</v>
      </c>
      <c r="L315" s="113" t="s">
        <v>96</v>
      </c>
      <c r="M315" s="113">
        <v>1</v>
      </c>
      <c r="N315" s="113"/>
      <c r="O315" s="113"/>
      <c r="P315" s="118"/>
      <c r="Q315" s="119"/>
      <c r="R315" s="119"/>
      <c r="S315" s="119"/>
      <c r="T315" s="120">
        <f t="shared" ref="T315:T317" si="229">(IF(L315&lt;&gt;"M",0, IF(J315="New Function", (IF(Q315&lt;&gt;"",Q315,0)*(IF(R315&lt;&gt;"",R315,1)*IF(S315&lt;&gt;"",S315,1))), IF(J315="Modified Function", (IF(Q315&lt;&gt;"",Q315,0)*(IF(R315&lt;&gt;"",R315,1)*IF(S315&lt;&gt;"",0.9*S315+0.1,1))), IF(J315="BCT Testing Function", (IF(Q315&lt;&gt;"",Q315,0)*(IF(R315&lt;&gt;"",R315,1)*0.05*IF(S315&lt;&gt;"",S315,1))), 0)))))</f>
        <v>0</v>
      </c>
      <c r="U315" s="121">
        <f t="shared" si="221"/>
        <v>11.299999999999999</v>
      </c>
      <c r="V315" s="126">
        <v>0.1</v>
      </c>
      <c r="W315" s="126">
        <v>0.5</v>
      </c>
      <c r="X315" s="121">
        <f t="shared" ref="X315:X317" si="230" xml:space="preserve"> U315*IF(W315&lt;&gt;"",W315,1)</f>
        <v>5.6499999999999995</v>
      </c>
      <c r="Y315" s="122">
        <f t="shared" si="223"/>
        <v>0</v>
      </c>
      <c r="Z315" s="76">
        <v>1</v>
      </c>
      <c r="AA315" s="76">
        <v>1</v>
      </c>
      <c r="AB315" s="76">
        <v>18</v>
      </c>
      <c r="AC315" s="76">
        <v>4</v>
      </c>
      <c r="AD315" s="76">
        <v>8</v>
      </c>
      <c r="AE315" s="76">
        <v>4</v>
      </c>
      <c r="AF315" s="76"/>
      <c r="AG315" s="76">
        <v>6</v>
      </c>
      <c r="AH315" s="76">
        <v>1</v>
      </c>
      <c r="AI315" s="76">
        <v>1</v>
      </c>
      <c r="AJ315" s="76"/>
      <c r="AK315" s="76"/>
      <c r="AL315" s="76"/>
      <c r="AM315" s="76"/>
      <c r="AN315" s="76"/>
      <c r="AO315" s="76"/>
      <c r="AP315" s="76"/>
      <c r="AQ315" s="76"/>
      <c r="AR315" s="76"/>
      <c r="AS315" s="76"/>
      <c r="AT315" s="76"/>
      <c r="AU315" s="76"/>
      <c r="AV315" s="76"/>
      <c r="AW315" s="76"/>
      <c r="AX315" s="76"/>
      <c r="AY315" s="76"/>
      <c r="AZ315" s="76"/>
      <c r="BA315" s="76"/>
      <c r="BB315" s="76"/>
      <c r="BC315" s="76"/>
      <c r="BD315" s="123">
        <f t="shared" si="224"/>
        <v>0</v>
      </c>
      <c r="BE315" s="123">
        <f t="shared" si="225"/>
        <v>0</v>
      </c>
      <c r="BF315" s="123">
        <f t="shared" si="226"/>
        <v>0</v>
      </c>
      <c r="BG315" s="198"/>
      <c r="BH315" s="124"/>
      <c r="BI315" s="123">
        <f t="shared" ref="BI315:BI317" si="231">BE315+BF315+BD315</f>
        <v>0</v>
      </c>
      <c r="BJ315" s="112" t="str">
        <f t="shared" si="228"/>
        <v>12.9 - WDOTCS0090 - Enquiry Screen for Switch Working Day</v>
      </c>
      <c r="BK315" s="112"/>
      <c r="BL315">
        <v>17</v>
      </c>
      <c r="BM315" t="s">
        <v>2328</v>
      </c>
      <c r="BN315">
        <v>11</v>
      </c>
      <c r="BO315" t="s">
        <v>2329</v>
      </c>
      <c r="BP315">
        <v>2</v>
      </c>
      <c r="BQ315" t="s">
        <v>906</v>
      </c>
      <c r="BR315">
        <v>3</v>
      </c>
      <c r="BS315" t="s">
        <v>2330</v>
      </c>
      <c r="BT315">
        <v>1</v>
      </c>
      <c r="BU315" t="s">
        <v>2294</v>
      </c>
      <c r="BV315">
        <v>1</v>
      </c>
      <c r="BW315" t="s">
        <v>2294</v>
      </c>
      <c r="BX315">
        <v>4</v>
      </c>
      <c r="BY315" t="s">
        <v>2331</v>
      </c>
      <c r="BZ315">
        <v>20</v>
      </c>
      <c r="CA315" t="s">
        <v>2332</v>
      </c>
      <c r="CB315">
        <v>22</v>
      </c>
      <c r="CC315">
        <v>8</v>
      </c>
      <c r="CD315" t="s">
        <v>2333</v>
      </c>
      <c r="CE315">
        <v>4</v>
      </c>
      <c r="CF315" t="s">
        <v>2334</v>
      </c>
      <c r="CG315">
        <v>0</v>
      </c>
      <c r="CH315" t="s">
        <v>588</v>
      </c>
      <c r="CI315">
        <v>-1</v>
      </c>
      <c r="CJ315">
        <v>-1</v>
      </c>
      <c r="CK315">
        <v>0</v>
      </c>
      <c r="CL315" t="s">
        <v>588</v>
      </c>
      <c r="CM315">
        <v>0</v>
      </c>
      <c r="CN315" t="s">
        <v>588</v>
      </c>
      <c r="CO315">
        <v>2</v>
      </c>
      <c r="CP315" t="s">
        <v>2335</v>
      </c>
      <c r="CQ315">
        <v>6</v>
      </c>
      <c r="CR315" t="s">
        <v>2336</v>
      </c>
      <c r="CS315">
        <v>4</v>
      </c>
      <c r="CT315" t="s">
        <v>2337</v>
      </c>
      <c r="CU315">
        <v>69</v>
      </c>
      <c r="CV315" t="s">
        <v>2338</v>
      </c>
      <c r="CW315">
        <v>19</v>
      </c>
      <c r="CX315" t="s">
        <v>2339</v>
      </c>
      <c r="CY315">
        <v>-1</v>
      </c>
      <c r="CZ315">
        <v>-1</v>
      </c>
      <c r="DA315">
        <v>-1</v>
      </c>
      <c r="DB315">
        <v>-1</v>
      </c>
      <c r="DC315">
        <v>-1</v>
      </c>
      <c r="DD315">
        <v>0</v>
      </c>
    </row>
    <row r="316" spans="1:108" s="111" customFormat="1" ht="18" hidden="1" customHeight="1" outlineLevel="1">
      <c r="A316" s="190">
        <f t="shared" si="219"/>
        <v>0</v>
      </c>
      <c r="B316" s="114">
        <v>12</v>
      </c>
      <c r="C316" s="113">
        <v>9</v>
      </c>
      <c r="D316" s="113">
        <v>1</v>
      </c>
      <c r="E316" s="113"/>
      <c r="F316" s="115"/>
      <c r="G316" s="125" t="s">
        <v>2573</v>
      </c>
      <c r="H316" s="133"/>
      <c r="I316" s="194"/>
      <c r="J316" s="205" t="s">
        <v>117</v>
      </c>
      <c r="K316" s="125" t="s">
        <v>2589</v>
      </c>
      <c r="L316" s="113" t="s">
        <v>96</v>
      </c>
      <c r="M316" s="113"/>
      <c r="N316" s="113"/>
      <c r="O316" s="113">
        <v>1</v>
      </c>
      <c r="P316" s="118"/>
      <c r="Q316" s="119"/>
      <c r="R316" s="119"/>
      <c r="S316" s="119"/>
      <c r="T316" s="120">
        <f>(IF(L316&lt;&gt;"M",0, IF(J316="New Function", (IF(Q316&lt;&gt;"",Q316,0)*(IF(R316&lt;&gt;"",R316,1)*IF(S316&lt;&gt;"",S316,1))), IF(J316="Modified Function", (IF(Q316&lt;&gt;"",Q316,0)*(IF(R316&lt;&gt;"",R316,1)*IF(S316&lt;&gt;"",0.9*S316+0.1,1))), IF(J316="BCT Testing Function", (IF(Q316&lt;&gt;"",Q316,0)*(IF(R316&lt;&gt;"",R316,1)*0.05*IF(S316&lt;&gt;"",S316,1))), 0)))))</f>
        <v>0</v>
      </c>
      <c r="U316" s="121">
        <f>IF(L316&lt;&gt;"M",0,IF(M316=1,Z316+AA316+(AB316*0.2)+(AC316*0.3)+(AD316*0.1)+(AE316*0.5)+(AF316*0.1)+(ROUNDUP(AG316/5,0)*0.1)+(AH316*0.5)+AI316+AJ316+(AK316*0.5), IF(O316=1, AL316+(AM316*0.2)+(AN316*1)+(ROUNDUP(AO316/3,0)*0.1)+(AP316*0.5), (AQ316*1)+(AR316*0.3)+(AS316*0.1)+(ROUNDUP(AT316/3,0)*0.1)+(AU316*1)+(AV316*1)+(AW316*1)+(AX316*0.2)+(AY316*0.1)+(ROUNDUP(AZ316/3,0)*0.1)+(BA316*1)+(BB316*1)+(BC316*1))))</f>
        <v>4.4000000000000004</v>
      </c>
      <c r="V316" s="126">
        <v>0.1</v>
      </c>
      <c r="W316" s="126">
        <v>0.5</v>
      </c>
      <c r="X316" s="121">
        <f xml:space="preserve"> U316*IF(W316&lt;&gt;"",W316,1)</f>
        <v>2.2000000000000002</v>
      </c>
      <c r="Y316" s="122">
        <f>IF(L316&lt;&gt;"M",0,( IF(J316="New Function", IF(M316=1,X316/$M$5,IF(N316=1,X316/$N$5,IF(O316=1,X316/$O$5,0))) * IF(V316&lt;&gt;"",V316,1), IF(J316= "Modified Function", (0.9*IF(V316&lt;&gt;"",V316,1)  + 0.1) * IF(M316=1,X316/$M$6,IF(N316=1,X316/$N$6,IF(O316=1,X316/$O$6,0))), IF(J316= "BCT Testing Function", 0.05*IF(V316&lt;&gt;"",V316,1) * IF(M316=1,X316/$M$6,IF(N316=1,X316/$N$6,IF(O316=1,X316/$O$6,0))), 0) )
 ) ))</f>
        <v>0</v>
      </c>
      <c r="Z316" s="76"/>
      <c r="AA316" s="76"/>
      <c r="AB316" s="76"/>
      <c r="AC316" s="76"/>
      <c r="AD316" s="76"/>
      <c r="AE316" s="76"/>
      <c r="AF316" s="76"/>
      <c r="AG316" s="76"/>
      <c r="AH316" s="76"/>
      <c r="AI316" s="76"/>
      <c r="AJ316" s="76"/>
      <c r="AK316" s="76"/>
      <c r="AL316" s="76">
        <v>1</v>
      </c>
      <c r="AM316" s="76">
        <v>12</v>
      </c>
      <c r="AN316" s="76">
        <v>1</v>
      </c>
      <c r="AO316" s="76"/>
      <c r="AP316" s="76"/>
      <c r="AQ316" s="76"/>
      <c r="AR316" s="76"/>
      <c r="AS316" s="76"/>
      <c r="AT316" s="76"/>
      <c r="AU316" s="76"/>
      <c r="AV316" s="76"/>
      <c r="AW316" s="76"/>
      <c r="AX316" s="76"/>
      <c r="AY316" s="76"/>
      <c r="AZ316" s="76"/>
      <c r="BA316" s="76"/>
      <c r="BB316" s="76"/>
      <c r="BC316" s="76"/>
      <c r="BD316" s="123">
        <f>IF(J316="BCT Testing Function", 0, $Y316*$BD$9*20)</f>
        <v>0</v>
      </c>
      <c r="BE316" s="123">
        <f>IF(J316="BCT Testing Function", 0, $Y316*$BE$9*20)</f>
        <v>0</v>
      </c>
      <c r="BF316" s="123">
        <f>IF(J316="BCT Testing Function", $Y316*20, $Y316*$BF$9*20)</f>
        <v>0</v>
      </c>
      <c r="BG316" s="198"/>
      <c r="BH316" s="124"/>
      <c r="BI316" s="123">
        <f>BE316+BF316+BD316</f>
        <v>0</v>
      </c>
      <c r="BJ316" s="112" t="str">
        <f t="shared" si="228"/>
        <v>12.9.1 - LDOTCS0090 - Export Switch working day report</v>
      </c>
      <c r="BK316" s="112"/>
      <c r="BL316">
        <v>10</v>
      </c>
      <c r="BM316" t="s">
        <v>2340</v>
      </c>
      <c r="BN316">
        <v>4</v>
      </c>
      <c r="BO316" t="s">
        <v>2341</v>
      </c>
      <c r="BP316">
        <v>2</v>
      </c>
      <c r="BQ316" t="s">
        <v>906</v>
      </c>
      <c r="BR316">
        <v>1</v>
      </c>
      <c r="BS316" t="s">
        <v>741</v>
      </c>
      <c r="BT316">
        <v>0</v>
      </c>
      <c r="BU316" t="s">
        <v>588</v>
      </c>
      <c r="BV316">
        <v>0</v>
      </c>
      <c r="BW316" t="s">
        <v>588</v>
      </c>
      <c r="BX316">
        <v>1</v>
      </c>
      <c r="BY316" t="s">
        <v>741</v>
      </c>
      <c r="BZ316">
        <v>11</v>
      </c>
      <c r="CA316" t="s">
        <v>2342</v>
      </c>
      <c r="CB316">
        <v>11</v>
      </c>
    </row>
    <row r="317" spans="1:108" s="111" customFormat="1" ht="18" hidden="1" customHeight="1" outlineLevel="1">
      <c r="A317" s="190">
        <f t="shared" si="219"/>
        <v>0</v>
      </c>
      <c r="B317" s="114">
        <v>12</v>
      </c>
      <c r="C317" s="113">
        <v>10</v>
      </c>
      <c r="D317" s="113"/>
      <c r="E317" s="113"/>
      <c r="F317" s="115"/>
      <c r="G317" s="125" t="s">
        <v>2571</v>
      </c>
      <c r="H317" s="133"/>
      <c r="I317" s="194"/>
      <c r="J317" s="113" t="s">
        <v>117</v>
      </c>
      <c r="K317" s="125" t="s">
        <v>2588</v>
      </c>
      <c r="L317" s="113" t="s">
        <v>96</v>
      </c>
      <c r="M317" s="113">
        <v>1</v>
      </c>
      <c r="N317" s="113"/>
      <c r="O317" s="113"/>
      <c r="P317" s="118"/>
      <c r="Q317" s="119"/>
      <c r="R317" s="119"/>
      <c r="S317" s="119"/>
      <c r="T317" s="120">
        <f t="shared" si="229"/>
        <v>0</v>
      </c>
      <c r="U317" s="121">
        <f t="shared" si="221"/>
        <v>6.8999999999999995</v>
      </c>
      <c r="V317" s="126"/>
      <c r="W317" s="126"/>
      <c r="X317" s="121">
        <f t="shared" si="230"/>
        <v>6.8999999999999995</v>
      </c>
      <c r="Y317" s="122">
        <f t="shared" si="223"/>
        <v>0</v>
      </c>
      <c r="Z317" s="76">
        <v>1</v>
      </c>
      <c r="AA317" s="76">
        <v>1</v>
      </c>
      <c r="AB317" s="76">
        <v>5</v>
      </c>
      <c r="AC317" s="76">
        <v>3</v>
      </c>
      <c r="AD317" s="76">
        <v>9</v>
      </c>
      <c r="AE317" s="76">
        <v>3</v>
      </c>
      <c r="AF317" s="76"/>
      <c r="AG317" s="76">
        <v>3</v>
      </c>
      <c r="AH317" s="76">
        <v>1</v>
      </c>
      <c r="AI317" s="76"/>
      <c r="AJ317" s="76"/>
      <c r="AK317" s="76"/>
      <c r="AL317" s="76"/>
      <c r="AM317" s="76"/>
      <c r="AN317" s="76"/>
      <c r="AO317" s="76"/>
      <c r="AP317" s="76"/>
      <c r="AQ317" s="76"/>
      <c r="AR317" s="76"/>
      <c r="AS317" s="76"/>
      <c r="AT317" s="76"/>
      <c r="AU317" s="76"/>
      <c r="AV317" s="76"/>
      <c r="AW317" s="76"/>
      <c r="AX317" s="76"/>
      <c r="AY317" s="76"/>
      <c r="AZ317" s="76"/>
      <c r="BA317" s="76"/>
      <c r="BB317" s="76"/>
      <c r="BC317" s="76"/>
      <c r="BD317" s="123">
        <f t="shared" si="224"/>
        <v>0</v>
      </c>
      <c r="BE317" s="123">
        <f t="shared" si="225"/>
        <v>0</v>
      </c>
      <c r="BF317" s="123">
        <f t="shared" si="226"/>
        <v>0</v>
      </c>
      <c r="BG317" s="198"/>
      <c r="BH317" s="124"/>
      <c r="BI317" s="123">
        <f t="shared" si="231"/>
        <v>0</v>
      </c>
      <c r="BJ317" s="112" t="str">
        <f t="shared" si="228"/>
        <v>12.10 - WDOTCS0082 - Export Switch working day text file to SAP</v>
      </c>
      <c r="BK317" s="112"/>
      <c r="BL317">
        <v>10</v>
      </c>
      <c r="BM317" t="s">
        <v>2353</v>
      </c>
      <c r="BN317">
        <v>1</v>
      </c>
      <c r="BO317" t="s">
        <v>731</v>
      </c>
      <c r="BP317">
        <v>0</v>
      </c>
      <c r="BQ317" t="s">
        <v>588</v>
      </c>
      <c r="BR317">
        <v>3</v>
      </c>
      <c r="BS317" t="s">
        <v>2354</v>
      </c>
      <c r="BT317">
        <v>0</v>
      </c>
      <c r="BU317" t="s">
        <v>588</v>
      </c>
      <c r="BV317">
        <v>2</v>
      </c>
      <c r="BW317" t="s">
        <v>2355</v>
      </c>
      <c r="BX317">
        <v>4</v>
      </c>
      <c r="BY317" t="s">
        <v>2356</v>
      </c>
      <c r="BZ317">
        <v>11</v>
      </c>
      <c r="CA317" t="s">
        <v>2357</v>
      </c>
      <c r="CB317">
        <v>15</v>
      </c>
      <c r="CC317">
        <v>9</v>
      </c>
      <c r="CD317" t="s">
        <v>2358</v>
      </c>
      <c r="CE317">
        <v>2</v>
      </c>
      <c r="CF317" t="s">
        <v>1380</v>
      </c>
      <c r="CG317">
        <v>0</v>
      </c>
      <c r="CH317" t="s">
        <v>588</v>
      </c>
      <c r="CI317">
        <v>-1</v>
      </c>
      <c r="CJ317">
        <v>-1</v>
      </c>
      <c r="CK317">
        <v>2</v>
      </c>
      <c r="CL317" t="s">
        <v>2359</v>
      </c>
      <c r="CM317">
        <v>0</v>
      </c>
      <c r="CN317" t="s">
        <v>588</v>
      </c>
      <c r="CO317">
        <v>3</v>
      </c>
      <c r="CP317" t="s">
        <v>2360</v>
      </c>
      <c r="CQ317">
        <v>3</v>
      </c>
      <c r="CR317" t="s">
        <v>2361</v>
      </c>
      <c r="CS317">
        <v>3</v>
      </c>
      <c r="CT317" t="s">
        <v>1419</v>
      </c>
      <c r="CU317">
        <v>22</v>
      </c>
      <c r="CV317" t="s">
        <v>2362</v>
      </c>
      <c r="CW317">
        <v>25</v>
      </c>
      <c r="CX317" t="s">
        <v>2363</v>
      </c>
      <c r="CY317">
        <v>-1</v>
      </c>
      <c r="CZ317">
        <v>-1</v>
      </c>
      <c r="DA317">
        <v>-1</v>
      </c>
      <c r="DB317">
        <v>-1</v>
      </c>
      <c r="DC317">
        <v>-1</v>
      </c>
      <c r="DD317">
        <v>0</v>
      </c>
    </row>
    <row r="318" spans="1:108" s="111" customFormat="1" ht="18" hidden="1" customHeight="1" outlineLevel="1">
      <c r="A318" s="190">
        <f t="shared" si="184"/>
        <v>0</v>
      </c>
      <c r="B318" s="114">
        <v>13</v>
      </c>
      <c r="C318" s="113"/>
      <c r="D318" s="113"/>
      <c r="E318" s="113"/>
      <c r="F318" s="115"/>
      <c r="G318" s="130" t="s">
        <v>2399</v>
      </c>
      <c r="H318" s="133"/>
      <c r="I318" s="129"/>
      <c r="J318" s="113"/>
      <c r="K318" s="191"/>
      <c r="L318" s="113"/>
      <c r="M318" s="113"/>
      <c r="N318" s="113"/>
      <c r="O318" s="113"/>
      <c r="P318" s="118"/>
      <c r="Q318" s="119"/>
      <c r="R318" s="119"/>
      <c r="S318" s="119"/>
      <c r="T318" s="120"/>
      <c r="U318" s="121"/>
      <c r="V318" s="132"/>
      <c r="W318" s="126"/>
      <c r="X318" s="121"/>
      <c r="Y318" s="122"/>
      <c r="Z318" s="76"/>
      <c r="AA318" s="76"/>
      <c r="AB318" s="76"/>
      <c r="AC318" s="76"/>
      <c r="AD318" s="76"/>
      <c r="AE318" s="76"/>
      <c r="AF318" s="76"/>
      <c r="AG318" s="76"/>
      <c r="AH318" s="76"/>
      <c r="AI318" s="76"/>
      <c r="AJ318" s="76"/>
      <c r="AK318" s="76"/>
      <c r="AL318" s="76"/>
      <c r="AM318" s="76"/>
      <c r="AN318" s="76"/>
      <c r="AO318" s="76"/>
      <c r="AP318" s="76"/>
      <c r="AQ318" s="76"/>
      <c r="AR318" s="76"/>
      <c r="AS318" s="76"/>
      <c r="AT318" s="76"/>
      <c r="AU318" s="76"/>
      <c r="AV318" s="76"/>
      <c r="AW318" s="76"/>
      <c r="AX318" s="76"/>
      <c r="AY318" s="76"/>
      <c r="AZ318" s="76"/>
      <c r="BA318" s="76"/>
      <c r="BB318" s="76"/>
      <c r="BC318" s="76"/>
      <c r="BD318" s="123"/>
      <c r="BE318" s="123"/>
      <c r="BF318" s="123"/>
      <c r="BG318" s="198"/>
      <c r="BH318" s="124"/>
      <c r="BI318" s="123">
        <f t="shared" ref="BI318:BI343" si="232">BE318+BF318+BD318</f>
        <v>0</v>
      </c>
      <c r="BJ318" s="112" t="str">
        <f t="shared" si="185"/>
        <v>13 - IS Report</v>
      </c>
      <c r="BK318" s="112"/>
    </row>
    <row r="319" spans="1:108" s="111" customFormat="1" ht="27.6" hidden="1" customHeight="1" outlineLevel="1">
      <c r="A319" s="190">
        <f t="shared" si="184"/>
        <v>0</v>
      </c>
      <c r="B319" s="114">
        <v>13</v>
      </c>
      <c r="C319" s="113">
        <v>1</v>
      </c>
      <c r="D319" s="113"/>
      <c r="E319" s="113"/>
      <c r="F319" s="115"/>
      <c r="G319" s="125" t="s">
        <v>2400</v>
      </c>
      <c r="H319" s="133"/>
      <c r="I319" s="129"/>
      <c r="J319" s="113" t="s">
        <v>117</v>
      </c>
      <c r="K319" s="125" t="s">
        <v>2401</v>
      </c>
      <c r="L319" s="113" t="s">
        <v>96</v>
      </c>
      <c r="M319" s="113">
        <v>1</v>
      </c>
      <c r="N319" s="113"/>
      <c r="O319" s="113"/>
      <c r="P319" s="118"/>
      <c r="Q319" s="119"/>
      <c r="R319" s="119"/>
      <c r="S319" s="119"/>
      <c r="T319" s="120">
        <f t="shared" ref="T319:T320" si="233">(IF(L319&lt;&gt;"M",0, IF(J319="New Function", (IF(Q319&lt;&gt;"",Q319,0)*(IF(R319&lt;&gt;"",R319,1)*IF(S319&lt;&gt;"",S319,1))), IF(J319="Modified Function", (IF(Q319&lt;&gt;"",Q319,0)*(IF(R319&lt;&gt;"",R319,1)*IF(S319&lt;&gt;"",0.9*S319+0.1,1))), IF(J319="BCT Testing Function", (IF(Q319&lt;&gt;"",Q319,0)*(IF(R319&lt;&gt;"",R319,1)*0.05*IF(S319&lt;&gt;"",S319,1))), 0)))))</f>
        <v>0</v>
      </c>
      <c r="U319" s="121">
        <f t="shared" ref="U319:U320" si="234">IF(L319&lt;&gt;"M",0,IF(M319=1,Z319+AA319+(AB319*0.2)+(AC319*0.3)+(AD319*0.1)+(AE319*0.5)+(AF319*0.1)+(ROUNDUP(AG319/5,0)*0.1)+(AH319*0.5)+AI319+AJ319+(AK319*0.5), IF(O319=1, AL319+(AM319*0.2)+(AN319*1)+(ROUNDUP(AO319/3,0)*0.1)+(AP319*0.5), (AQ319*1)+(AR319*0.3)+(AS319*0.1)+(ROUNDUP(AT319/3,0)*0.1)+(AU319*1)+(AV319*1)+(AW319*1)+(AX319*0.2)+(AY319*0.1)+(ROUNDUP(AZ319/3,0)*0.1)+(BA319*1)+(BB319*1)+(BC319*1))))</f>
        <v>5.3</v>
      </c>
      <c r="V319" s="132"/>
      <c r="W319" s="126"/>
      <c r="X319" s="121">
        <f t="shared" ref="X319:X320" si="235" xml:space="preserve"> U319*IF(W319&lt;&gt;"",W319,1)</f>
        <v>5.3</v>
      </c>
      <c r="Y319" s="122">
        <f t="shared" ref="Y319:Y320" si="236">IF(L319&lt;&gt;"M",0,( IF(J319="New Function", IF(M319=1,X319/$M$5,IF(N319=1,X319/$N$5,IF(O319=1,X319/$O$5,0))) * IF(V319&lt;&gt;"",V319,1), IF(J319= "Modified Function", (0.9*IF(V319&lt;&gt;"",V319,1)  + 0.1) * IF(M319=1,X319/$M$6,IF(N319=1,X319/$N$6,IF(O319=1,X319/$O$6,0))), IF(J319= "BCT Testing Function", 0.05*IF(V319&lt;&gt;"",V319,1) * IF(M319=1,X319/$M$6,IF(N319=1,X319/$N$6,IF(O319=1,X319/$O$6,0))), 0) )
 ) ))</f>
        <v>0</v>
      </c>
      <c r="Z319" s="76">
        <v>1</v>
      </c>
      <c r="AA319" s="76"/>
      <c r="AB319" s="76">
        <v>1</v>
      </c>
      <c r="AC319" s="76"/>
      <c r="AD319" s="76">
        <v>6</v>
      </c>
      <c r="AE319" s="76">
        <v>2</v>
      </c>
      <c r="AF319" s="76"/>
      <c r="AG319" s="76"/>
      <c r="AH319" s="76">
        <v>5</v>
      </c>
      <c r="AI319" s="76"/>
      <c r="AJ319" s="76"/>
      <c r="AK319" s="76"/>
      <c r="AL319" s="76"/>
      <c r="AM319" s="76"/>
      <c r="AN319" s="76"/>
      <c r="AO319" s="76"/>
      <c r="AP319" s="76"/>
      <c r="AQ319" s="76"/>
      <c r="AR319" s="76"/>
      <c r="AS319" s="76"/>
      <c r="AT319" s="76"/>
      <c r="AU319" s="76"/>
      <c r="AV319" s="76"/>
      <c r="AW319" s="76"/>
      <c r="AX319" s="76"/>
      <c r="AY319" s="76"/>
      <c r="AZ319" s="76"/>
      <c r="BA319" s="76"/>
      <c r="BB319" s="76"/>
      <c r="BC319" s="76"/>
      <c r="BD319" s="123">
        <f t="shared" ref="BD319" si="237">IF(J319="BCT Testing Function", 0, $Y319*$BD$9*20)</f>
        <v>0</v>
      </c>
      <c r="BE319" s="123">
        <f t="shared" ref="BE319" si="238">IF(J319="BCT Testing Function", 0, $Y319*$BE$9*20)</f>
        <v>0</v>
      </c>
      <c r="BF319" s="123">
        <f t="shared" ref="BF319" si="239">IF(J319="BCT Testing Function", $Y319*20, $Y319*$BF$9*20)</f>
        <v>0</v>
      </c>
      <c r="BG319" s="198"/>
      <c r="BH319" s="124"/>
      <c r="BI319" s="123">
        <f t="shared" si="232"/>
        <v>0</v>
      </c>
      <c r="BJ319" s="112" t="str">
        <f t="shared" si="185"/>
        <v>13.1 - WDOTTS0140 - Export Working Hour By WBS  screen</v>
      </c>
      <c r="BK319" s="112"/>
      <c r="BL319">
        <v>2</v>
      </c>
      <c r="BM319" t="s">
        <v>2402</v>
      </c>
      <c r="BN319">
        <v>1</v>
      </c>
      <c r="BO319" t="s">
        <v>731</v>
      </c>
      <c r="BP319">
        <v>0</v>
      </c>
      <c r="BQ319" t="s">
        <v>588</v>
      </c>
      <c r="BR319">
        <v>0</v>
      </c>
      <c r="BS319" t="s">
        <v>588</v>
      </c>
      <c r="BT319">
        <v>0</v>
      </c>
      <c r="BU319" t="s">
        <v>588</v>
      </c>
      <c r="BV319">
        <v>0</v>
      </c>
      <c r="BW319" t="s">
        <v>588</v>
      </c>
      <c r="BX319">
        <v>0</v>
      </c>
      <c r="BY319" t="s">
        <v>588</v>
      </c>
      <c r="BZ319">
        <v>2</v>
      </c>
      <c r="CA319" t="s">
        <v>2402</v>
      </c>
      <c r="CB319">
        <v>2</v>
      </c>
      <c r="CC319">
        <v>6</v>
      </c>
      <c r="CD319" t="s">
        <v>2403</v>
      </c>
      <c r="CE319">
        <v>1</v>
      </c>
      <c r="CF319" t="s">
        <v>2404</v>
      </c>
      <c r="CG319">
        <v>0</v>
      </c>
      <c r="CH319" t="s">
        <v>588</v>
      </c>
      <c r="CI319">
        <v>-1</v>
      </c>
      <c r="CJ319">
        <v>-1</v>
      </c>
      <c r="CK319">
        <v>0</v>
      </c>
      <c r="CL319" t="s">
        <v>588</v>
      </c>
      <c r="CM319">
        <v>0</v>
      </c>
      <c r="CN319" t="s">
        <v>588</v>
      </c>
      <c r="CO319">
        <v>0</v>
      </c>
      <c r="CP319" t="s">
        <v>588</v>
      </c>
      <c r="CQ319">
        <v>0</v>
      </c>
      <c r="CR319" t="s">
        <v>588</v>
      </c>
      <c r="CS319">
        <v>2</v>
      </c>
      <c r="CT319" t="s">
        <v>2405</v>
      </c>
      <c r="CU319">
        <v>2</v>
      </c>
      <c r="CV319" t="s">
        <v>2406</v>
      </c>
      <c r="CW319">
        <v>5</v>
      </c>
      <c r="CX319" t="s">
        <v>2407</v>
      </c>
      <c r="CY319">
        <v>-1</v>
      </c>
      <c r="CZ319">
        <v>-1</v>
      </c>
      <c r="DA319">
        <v>-1</v>
      </c>
      <c r="DB319">
        <v>-1</v>
      </c>
      <c r="DC319">
        <v>-1</v>
      </c>
      <c r="DD319">
        <v>0</v>
      </c>
    </row>
    <row r="320" spans="1:108" s="111" customFormat="1" ht="18" hidden="1" customHeight="1" outlineLevel="1">
      <c r="A320" s="190">
        <f t="shared" si="184"/>
        <v>0</v>
      </c>
      <c r="B320" s="114">
        <v>13</v>
      </c>
      <c r="C320" s="113">
        <v>1</v>
      </c>
      <c r="D320" s="113">
        <v>1</v>
      </c>
      <c r="E320" s="113"/>
      <c r="F320" s="115"/>
      <c r="G320" s="125" t="s">
        <v>2408</v>
      </c>
      <c r="H320" s="133"/>
      <c r="I320" s="117"/>
      <c r="J320" s="113" t="s">
        <v>117</v>
      </c>
      <c r="K320" s="125" t="s">
        <v>2409</v>
      </c>
      <c r="L320" s="113" t="s">
        <v>96</v>
      </c>
      <c r="M320" s="113"/>
      <c r="N320" s="113"/>
      <c r="O320" s="113">
        <v>1</v>
      </c>
      <c r="P320" s="118"/>
      <c r="Q320" s="119"/>
      <c r="R320" s="119"/>
      <c r="S320" s="119"/>
      <c r="T320" s="120">
        <f t="shared" si="233"/>
        <v>0</v>
      </c>
      <c r="U320" s="121">
        <f t="shared" si="234"/>
        <v>2.4000000000000004</v>
      </c>
      <c r="V320" s="132"/>
      <c r="W320" s="126"/>
      <c r="X320" s="121">
        <f t="shared" si="235"/>
        <v>2.4000000000000004</v>
      </c>
      <c r="Y320" s="122">
        <f t="shared" si="236"/>
        <v>0</v>
      </c>
      <c r="Z320" s="76"/>
      <c r="AA320" s="76"/>
      <c r="AB320" s="76"/>
      <c r="AC320" s="76"/>
      <c r="AD320" s="76"/>
      <c r="AE320" s="76"/>
      <c r="AF320" s="76"/>
      <c r="AG320" s="76"/>
      <c r="AH320" s="76"/>
      <c r="AI320" s="76"/>
      <c r="AJ320" s="76"/>
      <c r="AK320" s="76"/>
      <c r="AL320" s="76">
        <v>1</v>
      </c>
      <c r="AM320" s="76">
        <v>7</v>
      </c>
      <c r="AN320" s="76"/>
      <c r="AO320" s="76"/>
      <c r="AP320" s="76"/>
      <c r="AQ320" s="76"/>
      <c r="AR320" s="76"/>
      <c r="AS320" s="76"/>
      <c r="AT320" s="76"/>
      <c r="AU320" s="76"/>
      <c r="AV320" s="76"/>
      <c r="AW320" s="76"/>
      <c r="AX320" s="76"/>
      <c r="AY320" s="76"/>
      <c r="AZ320" s="76"/>
      <c r="BA320" s="76"/>
      <c r="BB320" s="76"/>
      <c r="BC320" s="76"/>
      <c r="BD320" s="123">
        <f>IF(J320="BCT Testing Function", 0, $Y320*$BD$9*20)</f>
        <v>0</v>
      </c>
      <c r="BE320" s="123">
        <f>IF(J320="BCT Testing Function", 0, $Y320*$BE$9*20)</f>
        <v>0</v>
      </c>
      <c r="BF320" s="123">
        <f>IF(J320="BCT Testing Function", $Y320*20, $Y320*$BF$9*20)</f>
        <v>0</v>
      </c>
      <c r="BG320" s="198"/>
      <c r="BH320" s="124"/>
      <c r="BI320" s="123">
        <f t="shared" si="232"/>
        <v>0</v>
      </c>
      <c r="BJ320" s="112" t="str">
        <f t="shared" si="185"/>
        <v>13.1.1 - LDOTTS0140 - Export Working Hour By WBS  report</v>
      </c>
      <c r="BK320" s="112"/>
      <c r="BL320">
        <v>7</v>
      </c>
      <c r="BM320" t="s">
        <v>2410</v>
      </c>
      <c r="BN320">
        <v>2</v>
      </c>
      <c r="BO320" t="s">
        <v>2411</v>
      </c>
      <c r="BP320">
        <v>1</v>
      </c>
      <c r="BQ320" t="s">
        <v>2412</v>
      </c>
      <c r="BR320">
        <v>1</v>
      </c>
      <c r="BS320" t="s">
        <v>741</v>
      </c>
      <c r="BT320">
        <v>0</v>
      </c>
      <c r="BU320" t="s">
        <v>588</v>
      </c>
      <c r="BV320">
        <v>0</v>
      </c>
      <c r="BW320" t="s">
        <v>588</v>
      </c>
      <c r="BX320">
        <v>1</v>
      </c>
      <c r="BY320" t="s">
        <v>741</v>
      </c>
      <c r="BZ320">
        <v>8</v>
      </c>
      <c r="CA320" t="s">
        <v>2413</v>
      </c>
      <c r="CB320">
        <v>8</v>
      </c>
    </row>
    <row r="321" spans="1:108" s="111" customFormat="1" ht="18" hidden="1" customHeight="1" outlineLevel="1">
      <c r="A321" s="190">
        <f t="shared" si="184"/>
        <v>0</v>
      </c>
      <c r="B321" s="114">
        <v>14</v>
      </c>
      <c r="C321" s="113"/>
      <c r="D321" s="113"/>
      <c r="E321" s="113"/>
      <c r="F321" s="115"/>
      <c r="G321" s="130" t="s">
        <v>2414</v>
      </c>
      <c r="H321" s="133"/>
      <c r="I321" s="129"/>
      <c r="J321" s="113"/>
      <c r="K321" s="191"/>
      <c r="L321" s="113"/>
      <c r="M321" s="113"/>
      <c r="N321" s="113"/>
      <c r="O321" s="113"/>
      <c r="P321" s="118"/>
      <c r="Q321" s="119"/>
      <c r="R321" s="119"/>
      <c r="S321" s="119"/>
      <c r="T321" s="120"/>
      <c r="U321" s="121"/>
      <c r="V321" s="132"/>
      <c r="W321" s="126"/>
      <c r="X321" s="121"/>
      <c r="Y321" s="122"/>
      <c r="Z321" s="76"/>
      <c r="AA321" s="76"/>
      <c r="AB321" s="76"/>
      <c r="AC321" s="76"/>
      <c r="AD321" s="76"/>
      <c r="AE321" s="76"/>
      <c r="AF321" s="76"/>
      <c r="AG321" s="76"/>
      <c r="AH321" s="76"/>
      <c r="AI321" s="76"/>
      <c r="AJ321" s="76"/>
      <c r="AK321" s="76"/>
      <c r="AL321" s="76"/>
      <c r="AM321" s="76"/>
      <c r="AN321" s="76"/>
      <c r="AO321" s="76"/>
      <c r="AP321" s="76"/>
      <c r="AQ321" s="76"/>
      <c r="AR321" s="76"/>
      <c r="AS321" s="76"/>
      <c r="AT321" s="76"/>
      <c r="AU321" s="76"/>
      <c r="AV321" s="76"/>
      <c r="AW321" s="76"/>
      <c r="AX321" s="76"/>
      <c r="AY321" s="76"/>
      <c r="AZ321" s="76"/>
      <c r="BA321" s="76"/>
      <c r="BB321" s="76"/>
      <c r="BC321" s="76"/>
      <c r="BD321" s="123"/>
      <c r="BE321" s="123"/>
      <c r="BF321" s="123"/>
      <c r="BG321" s="198"/>
      <c r="BH321" s="124"/>
      <c r="BI321" s="123">
        <f t="shared" si="232"/>
        <v>0</v>
      </c>
      <c r="BJ321" s="112" t="str">
        <f t="shared" si="185"/>
        <v>14 - TC Master Control</v>
      </c>
      <c r="BK321" s="112"/>
    </row>
    <row r="322" spans="1:108" s="111" customFormat="1" ht="27.6" hidden="1" customHeight="1" outlineLevel="1">
      <c r="A322" s="190">
        <f t="shared" si="184"/>
        <v>0</v>
      </c>
      <c r="B322" s="114">
        <v>14</v>
      </c>
      <c r="C322" s="113">
        <v>1</v>
      </c>
      <c r="D322" s="113"/>
      <c r="E322" s="113"/>
      <c r="F322" s="115"/>
      <c r="G322" s="125" t="s">
        <v>2415</v>
      </c>
      <c r="H322" s="133"/>
      <c r="I322" s="129"/>
      <c r="J322" s="113" t="s">
        <v>117</v>
      </c>
      <c r="K322" s="125" t="s">
        <v>2416</v>
      </c>
      <c r="L322" s="113" t="s">
        <v>96</v>
      </c>
      <c r="M322" s="113">
        <v>1</v>
      </c>
      <c r="N322" s="113"/>
      <c r="O322" s="113"/>
      <c r="P322" s="118"/>
      <c r="Q322" s="119"/>
      <c r="R322" s="119"/>
      <c r="S322" s="119"/>
      <c r="T322" s="120">
        <f>(IF(L322&lt;&gt;"M",0, IF(J322="New Function", (IF(Q322&lt;&gt;"",Q322,0)*(IF(R322&lt;&gt;"",R322,1)*IF(S322&lt;&gt;"",S322,1))), IF(J322="Modified Function", (IF(Q322&lt;&gt;"",Q322,0)*(IF(R322&lt;&gt;"",R322,1)*IF(S322&lt;&gt;"",0.9*S322+0.1,1))), IF(J322="BCT Testing Function", (IF(Q322&lt;&gt;"",Q322,0)*(IF(R322&lt;&gt;"",R322,1)*0.05*IF(S322&lt;&gt;"",S322,1))), 0)))))</f>
        <v>0</v>
      </c>
      <c r="U322" s="121">
        <f>IF(L322&lt;&gt;"M",0,IF(M322=1,Z322+AA322+(AB322*0.2)+(AC322*0.3)+(AD322*0.1)+(AE322*0.5)+(AF322*0.1)+(ROUNDUP(AG322/5,0)*0.1)+(AH322*0.5)+AI322+AJ322+(AK322*0.5), IF(O322=1, AL322+(AM322*0.2)+(AN322*1)+(ROUNDUP(AO322/3,0)*0.1)+(AP322*0.5), (AQ322*1)+(AR322*0.3)+(AS322*0.1)+(ROUNDUP(AT322/3,0)*0.1)+(AU322*1)+(AV322*1)+(AW322*1)+(AX322*0.2)+(AY322*0.1)+(ROUNDUP(AZ322/3,0)*0.1)+(BA322*1)+(BB322*1)+(BC322*1))))</f>
        <v>13.6</v>
      </c>
      <c r="V322" s="132"/>
      <c r="W322" s="126"/>
      <c r="X322" s="121">
        <f xml:space="preserve"> U322*IF(W322&lt;&gt;"",W322,1)</f>
        <v>13.6</v>
      </c>
      <c r="Y322" s="122">
        <f>IF(L322&lt;&gt;"M",0,( IF(J322="New Function", IF(M322=1,X322/$M$5,IF(N322=1,X322/$N$5,IF(O322=1,X322/$O$5,0))) * IF(V322&lt;&gt;"",V322,1), IF(J322= "Modified Function", (0.9*IF(V322&lt;&gt;"",V322,1)  + 0.1) * IF(M322=1,X322/$M$6,IF(N322=1,X322/$N$6,IF(O322=1,X322/$O$6,0))), IF(J322= "BCT Testing Function", 0.05*IF(V322&lt;&gt;"",V322,1) * IF(M322=1,X322/$M$6,IF(N322=1,X322/$N$6,IF(O322=1,X322/$O$6,0))), 0) )
 ) ))</f>
        <v>0</v>
      </c>
      <c r="Z322" s="76">
        <v>1</v>
      </c>
      <c r="AA322" s="76">
        <v>1</v>
      </c>
      <c r="AB322" s="76">
        <v>5</v>
      </c>
      <c r="AC322" s="76"/>
      <c r="AD322" s="76">
        <v>5</v>
      </c>
      <c r="AE322" s="76">
        <v>5</v>
      </c>
      <c r="AF322" s="76"/>
      <c r="AG322" s="76">
        <v>4</v>
      </c>
      <c r="AH322" s="76">
        <v>15</v>
      </c>
      <c r="AI322" s="76"/>
      <c r="AJ322" s="76"/>
      <c r="AK322" s="76"/>
      <c r="AL322" s="76"/>
      <c r="AM322" s="76"/>
      <c r="AN322" s="76"/>
      <c r="AO322" s="76"/>
      <c r="AP322" s="76"/>
      <c r="AQ322" s="76"/>
      <c r="AR322" s="76"/>
      <c r="AS322" s="76"/>
      <c r="AT322" s="76"/>
      <c r="AU322" s="76"/>
      <c r="AV322" s="76"/>
      <c r="AW322" s="76"/>
      <c r="AX322" s="76"/>
      <c r="AY322" s="76"/>
      <c r="AZ322" s="76"/>
      <c r="BA322" s="76"/>
      <c r="BB322" s="76"/>
      <c r="BC322" s="76"/>
      <c r="BD322" s="123">
        <f>IF(J322="BCT Testing Function", 0, $Y322*$BD$9*20)</f>
        <v>0</v>
      </c>
      <c r="BE322" s="123">
        <f>IF(J322="BCT Testing Function", 0, $Y322*$BE$9*20)</f>
        <v>0</v>
      </c>
      <c r="BF322" s="123">
        <f>IF(J322="BCT Testing Function", $Y322*20, $Y322*$BF$9*20)</f>
        <v>0</v>
      </c>
      <c r="BG322" s="198"/>
      <c r="BH322" s="124"/>
      <c r="BI322" s="123">
        <f>BE322+BF322+BD322</f>
        <v>0</v>
      </c>
      <c r="BJ322" s="112" t="str">
        <f t="shared" si="185"/>
        <v>14.1 - WDOTUM0360 - Enquiry Screen TC Employee Profile</v>
      </c>
      <c r="BK322" s="112"/>
      <c r="BL322">
        <v>6</v>
      </c>
      <c r="BM322" t="s">
        <v>2417</v>
      </c>
      <c r="BN322">
        <v>3</v>
      </c>
      <c r="BO322" t="s">
        <v>2418</v>
      </c>
      <c r="BP322">
        <v>2</v>
      </c>
      <c r="BQ322" t="s">
        <v>906</v>
      </c>
      <c r="BR322">
        <v>1</v>
      </c>
      <c r="BS322" t="s">
        <v>741</v>
      </c>
      <c r="BT322">
        <v>0</v>
      </c>
      <c r="BU322" t="s">
        <v>588</v>
      </c>
      <c r="BV322">
        <v>0</v>
      </c>
      <c r="BW322" t="s">
        <v>588</v>
      </c>
      <c r="BX322">
        <v>1</v>
      </c>
      <c r="BY322" t="s">
        <v>741</v>
      </c>
      <c r="BZ322">
        <v>7</v>
      </c>
      <c r="CA322" t="s">
        <v>2419</v>
      </c>
      <c r="CB322">
        <v>7</v>
      </c>
      <c r="CC322">
        <v>5</v>
      </c>
      <c r="CD322" t="s">
        <v>2420</v>
      </c>
      <c r="CE322">
        <v>2</v>
      </c>
      <c r="CF322" t="s">
        <v>2421</v>
      </c>
      <c r="CG322">
        <v>0</v>
      </c>
      <c r="CH322" t="s">
        <v>588</v>
      </c>
      <c r="CI322">
        <v>-1</v>
      </c>
      <c r="CJ322">
        <v>-1</v>
      </c>
      <c r="CK322">
        <v>0</v>
      </c>
      <c r="CL322" t="s">
        <v>588</v>
      </c>
      <c r="CM322">
        <v>0</v>
      </c>
      <c r="CN322" t="s">
        <v>588</v>
      </c>
      <c r="CO322">
        <v>0</v>
      </c>
      <c r="CP322" t="s">
        <v>588</v>
      </c>
      <c r="CQ322">
        <v>4</v>
      </c>
      <c r="CR322" t="s">
        <v>2422</v>
      </c>
      <c r="CS322">
        <v>5</v>
      </c>
      <c r="CT322" t="s">
        <v>2423</v>
      </c>
      <c r="CU322">
        <v>16</v>
      </c>
      <c r="CV322" t="s">
        <v>2424</v>
      </c>
      <c r="CW322">
        <v>15</v>
      </c>
      <c r="CX322" t="s">
        <v>2425</v>
      </c>
      <c r="CY322">
        <v>-1</v>
      </c>
      <c r="CZ322">
        <v>-1</v>
      </c>
      <c r="DA322">
        <v>-1</v>
      </c>
      <c r="DB322">
        <v>-1</v>
      </c>
      <c r="DC322">
        <v>-1</v>
      </c>
      <c r="DD322">
        <v>0</v>
      </c>
    </row>
    <row r="323" spans="1:108" s="111" customFormat="1" ht="27.6" hidden="1" customHeight="1" outlineLevel="1">
      <c r="A323" s="190">
        <f t="shared" si="184"/>
        <v>0</v>
      </c>
      <c r="B323" s="114">
        <v>14</v>
      </c>
      <c r="C323" s="113">
        <v>1</v>
      </c>
      <c r="D323" s="113">
        <v>1</v>
      </c>
      <c r="E323" s="113"/>
      <c r="F323" s="115"/>
      <c r="G323" s="125" t="s">
        <v>2426</v>
      </c>
      <c r="H323" s="133"/>
      <c r="I323" s="129"/>
      <c r="J323" s="113" t="s">
        <v>117</v>
      </c>
      <c r="K323" s="125" t="s">
        <v>2427</v>
      </c>
      <c r="L323" s="113" t="s">
        <v>96</v>
      </c>
      <c r="M323" s="113">
        <v>1</v>
      </c>
      <c r="N323" s="113"/>
      <c r="O323" s="113"/>
      <c r="P323" s="118"/>
      <c r="Q323" s="119"/>
      <c r="R323" s="119"/>
      <c r="S323" s="119"/>
      <c r="T323" s="120">
        <f t="shared" ref="T323:T329" si="240">(IF(L323&lt;&gt;"M",0, IF(J323="New Function", (IF(Q323&lt;&gt;"",Q323,0)*(IF(R323&lt;&gt;"",R323,1)*IF(S323&lt;&gt;"",S323,1))), IF(J323="Modified Function", (IF(Q323&lt;&gt;"",Q323,0)*(IF(R323&lt;&gt;"",R323,1)*IF(S323&lt;&gt;"",0.9*S323+0.1,1))), IF(J323="BCT Testing Function", (IF(Q323&lt;&gt;"",Q323,0)*(IF(R323&lt;&gt;"",R323,1)*0.05*IF(S323&lt;&gt;"",S323,1))), 0)))))</f>
        <v>0</v>
      </c>
      <c r="U323" s="121">
        <f t="shared" ref="U323:U324" si="241">IF(L323&lt;&gt;"M",0,IF(M323=1,Z323+AA323+(AB323*0.2)+(AC323*0.3)+(AD323*0.1)+(AE323*0.5)+(AF323*0.1)+(ROUNDUP(AG323/5,0)*0.1)+(AH323*0.5)+AI323+AJ323+(AK323*0.5), IF(O323=1, AL323+(AM323*0.2)+(AN323*1)+(ROUNDUP(AO323/3,0)*0.1)+(AP323*0.5), (AQ323*1)+(AR323*0.3)+(AS323*0.1)+(ROUNDUP(AT323/3,0)*0.1)+(AU323*1)+(AV323*1)+(AW323*1)+(AX323*0.2)+(AY323*0.1)+(ROUNDUP(AZ323/3,0)*0.1)+(BA323*1)+(BB323*1)+(BC323*1))))</f>
        <v>6.8999999999999995</v>
      </c>
      <c r="V323" s="132"/>
      <c r="W323" s="126"/>
      <c r="X323" s="121">
        <f t="shared" ref="X323:X329" si="242" xml:space="preserve"> U323*IF(W323&lt;&gt;"",W323,1)</f>
        <v>6.8999999999999995</v>
      </c>
      <c r="Y323" s="122">
        <f t="shared" ref="Y323:Y324" si="243">IF(L323&lt;&gt;"M",0,( IF(J323="New Function", IF(M323=1,X323/$M$5,IF(N323=1,X323/$N$5,IF(O323=1,X323/$O$5,0))) * IF(V323&lt;&gt;"",V323,1), IF(J323= "Modified Function", (0.9*IF(V323&lt;&gt;"",V323,1)  + 0.1) * IF(M323=1,X323/$M$6,IF(N323=1,X323/$N$6,IF(O323=1,X323/$O$6,0))), IF(J323= "BCT Testing Function", 0.05*IF(V323&lt;&gt;"",V323,1) * IF(M323=1,X323/$M$6,IF(N323=1,X323/$N$6,IF(O323=1,X323/$O$6,0))), 0) )
 ) ))</f>
        <v>0</v>
      </c>
      <c r="Z323" s="76">
        <v>1</v>
      </c>
      <c r="AA323" s="76">
        <v>1</v>
      </c>
      <c r="AB323" s="76">
        <v>8</v>
      </c>
      <c r="AC323" s="76">
        <v>2</v>
      </c>
      <c r="AD323" s="76">
        <v>1</v>
      </c>
      <c r="AE323" s="76"/>
      <c r="AF323" s="76"/>
      <c r="AG323" s="76">
        <v>3</v>
      </c>
      <c r="AH323" s="76">
        <v>5</v>
      </c>
      <c r="AI323" s="76"/>
      <c r="AJ323" s="76"/>
      <c r="AK323" s="76"/>
      <c r="AL323" s="76"/>
      <c r="AM323" s="76"/>
      <c r="AN323" s="76"/>
      <c r="AO323" s="76"/>
      <c r="AP323" s="76"/>
      <c r="AQ323" s="76"/>
      <c r="AR323" s="76"/>
      <c r="AS323" s="76"/>
      <c r="AT323" s="76"/>
      <c r="AU323" s="76"/>
      <c r="AV323" s="76"/>
      <c r="AW323" s="76"/>
      <c r="AX323" s="76"/>
      <c r="AY323" s="76"/>
      <c r="AZ323" s="76"/>
      <c r="BA323" s="76"/>
      <c r="BB323" s="76"/>
      <c r="BC323" s="76"/>
      <c r="BD323" s="123">
        <f>IF(J323="BCT Testing Function", 0, $Y323*$BD$9*20)</f>
        <v>0</v>
      </c>
      <c r="BE323" s="123">
        <f>IF(J323="BCT Testing Function", 0, $Y323*$BE$9*20)</f>
        <v>0</v>
      </c>
      <c r="BF323" s="123">
        <f>IF(J323="BCT Testing Function", $Y323*20, $Y323*$BF$9*20)</f>
        <v>0</v>
      </c>
      <c r="BG323" s="198"/>
      <c r="BH323" s="124"/>
      <c r="BI323" s="123">
        <f t="shared" ref="BI323:BI325" si="244">BE323+BF323+BD323</f>
        <v>0</v>
      </c>
      <c r="BJ323" s="112" t="str">
        <f t="shared" si="185"/>
        <v>14.1.1 - WDOTUM0361 - Modify TC Employee Profile Screen</v>
      </c>
      <c r="BK323" s="112"/>
      <c r="BL323">
        <v>9</v>
      </c>
      <c r="BM323" t="s">
        <v>948</v>
      </c>
      <c r="BN323">
        <v>0</v>
      </c>
      <c r="BO323" t="s">
        <v>588</v>
      </c>
      <c r="BP323">
        <v>0</v>
      </c>
      <c r="BQ323" t="s">
        <v>588</v>
      </c>
      <c r="BR323">
        <v>2</v>
      </c>
      <c r="BS323" t="s">
        <v>940</v>
      </c>
      <c r="BT323">
        <v>1</v>
      </c>
      <c r="BU323" t="s">
        <v>949</v>
      </c>
      <c r="BV323">
        <v>2</v>
      </c>
      <c r="BW323" t="s">
        <v>2428</v>
      </c>
      <c r="BX323">
        <v>3</v>
      </c>
      <c r="BY323" t="s">
        <v>2429</v>
      </c>
      <c r="BZ323">
        <v>10</v>
      </c>
      <c r="CA323" t="s">
        <v>2430</v>
      </c>
      <c r="CB323">
        <v>14</v>
      </c>
      <c r="CC323">
        <v>1</v>
      </c>
      <c r="CD323" t="s">
        <v>2431</v>
      </c>
      <c r="CE323">
        <v>7</v>
      </c>
      <c r="CF323" t="s">
        <v>2432</v>
      </c>
      <c r="CG323">
        <v>0</v>
      </c>
      <c r="CH323" t="s">
        <v>588</v>
      </c>
      <c r="CI323">
        <v>-1</v>
      </c>
      <c r="CJ323">
        <v>-1</v>
      </c>
      <c r="CK323">
        <v>0</v>
      </c>
      <c r="CL323" t="s">
        <v>588</v>
      </c>
      <c r="CM323">
        <v>0</v>
      </c>
      <c r="CN323" t="s">
        <v>588</v>
      </c>
      <c r="CO323">
        <v>0</v>
      </c>
      <c r="CP323" t="s">
        <v>588</v>
      </c>
      <c r="CQ323">
        <v>3</v>
      </c>
      <c r="CR323" t="s">
        <v>869</v>
      </c>
      <c r="CS323">
        <v>0</v>
      </c>
      <c r="CT323" t="s">
        <v>588</v>
      </c>
      <c r="CU323">
        <v>10</v>
      </c>
      <c r="CV323" t="s">
        <v>2433</v>
      </c>
      <c r="CW323">
        <v>5</v>
      </c>
      <c r="CX323" t="s">
        <v>2434</v>
      </c>
      <c r="CY323">
        <v>-1</v>
      </c>
      <c r="CZ323">
        <v>-1</v>
      </c>
      <c r="DA323">
        <v>-1</v>
      </c>
      <c r="DB323">
        <v>-1</v>
      </c>
      <c r="DC323">
        <v>-1</v>
      </c>
      <c r="DD323">
        <v>0</v>
      </c>
    </row>
    <row r="324" spans="1:108" s="111" customFormat="1" ht="27.6" hidden="1" customHeight="1" outlineLevel="1">
      <c r="A324" s="190">
        <f t="shared" si="184"/>
        <v>0</v>
      </c>
      <c r="B324" s="114">
        <v>14</v>
      </c>
      <c r="C324" s="113">
        <v>1</v>
      </c>
      <c r="D324" s="113">
        <v>2</v>
      </c>
      <c r="E324" s="113"/>
      <c r="F324" s="115"/>
      <c r="G324" s="125" t="s">
        <v>2435</v>
      </c>
      <c r="H324" s="133"/>
      <c r="I324" s="129"/>
      <c r="J324" s="113" t="s">
        <v>117</v>
      </c>
      <c r="K324" s="125" t="s">
        <v>2436</v>
      </c>
      <c r="L324" s="113" t="s">
        <v>96</v>
      </c>
      <c r="M324" s="113">
        <v>1</v>
      </c>
      <c r="N324" s="113"/>
      <c r="O324" s="113"/>
      <c r="P324" s="118"/>
      <c r="Q324" s="119"/>
      <c r="R324" s="119"/>
      <c r="S324" s="119"/>
      <c r="T324" s="120">
        <f t="shared" si="240"/>
        <v>0</v>
      </c>
      <c r="U324" s="121">
        <f t="shared" si="241"/>
        <v>4.5</v>
      </c>
      <c r="V324" s="132"/>
      <c r="W324" s="126"/>
      <c r="X324" s="121">
        <f t="shared" si="242"/>
        <v>4.5</v>
      </c>
      <c r="Y324" s="122">
        <f t="shared" si="243"/>
        <v>0</v>
      </c>
      <c r="Z324" s="76">
        <v>1</v>
      </c>
      <c r="AA324" s="76">
        <v>1</v>
      </c>
      <c r="AB324" s="76">
        <v>3</v>
      </c>
      <c r="AC324" s="76">
        <v>1</v>
      </c>
      <c r="AD324" s="76"/>
      <c r="AE324" s="76"/>
      <c r="AF324" s="76"/>
      <c r="AG324" s="76">
        <v>2</v>
      </c>
      <c r="AH324" s="76">
        <v>3</v>
      </c>
      <c r="AI324" s="76"/>
      <c r="AJ324" s="76"/>
      <c r="AK324" s="76"/>
      <c r="AL324" s="76"/>
      <c r="AM324" s="76"/>
      <c r="AN324" s="76"/>
      <c r="AO324" s="76"/>
      <c r="AP324" s="76"/>
      <c r="AQ324" s="76"/>
      <c r="AR324" s="76"/>
      <c r="AS324" s="76"/>
      <c r="AT324" s="76"/>
      <c r="AU324" s="76"/>
      <c r="AV324" s="76"/>
      <c r="AW324" s="76"/>
      <c r="AX324" s="76"/>
      <c r="AY324" s="76"/>
      <c r="AZ324" s="76"/>
      <c r="BA324" s="76"/>
      <c r="BB324" s="76"/>
      <c r="BC324" s="76"/>
      <c r="BD324" s="123">
        <f>IF(J324="BCT Testing Function", 0, $Y324*$BD$9*20)</f>
        <v>0</v>
      </c>
      <c r="BE324" s="123">
        <f>IF(J324="BCT Testing Function", 0, $Y324*$BE$9*20)</f>
        <v>0</v>
      </c>
      <c r="BF324" s="123">
        <f>IF(J324="BCT Testing Function", $Y324*20, $Y324*$BF$9*20)</f>
        <v>0</v>
      </c>
      <c r="BG324" s="198"/>
      <c r="BH324" s="124"/>
      <c r="BI324" s="123">
        <f t="shared" si="244"/>
        <v>0</v>
      </c>
      <c r="BJ324" s="112" t="str">
        <f t="shared" si="185"/>
        <v>14.1.2 - WDOTUM0362 - Import TC Employee Profile</v>
      </c>
      <c r="BK324" s="112"/>
      <c r="BL324">
        <v>4</v>
      </c>
      <c r="BM324" t="s">
        <v>2437</v>
      </c>
      <c r="BN324">
        <v>0</v>
      </c>
      <c r="BO324" t="s">
        <v>588</v>
      </c>
      <c r="BP324">
        <v>0</v>
      </c>
      <c r="BQ324" t="s">
        <v>588</v>
      </c>
      <c r="BR324">
        <v>1</v>
      </c>
      <c r="BS324" t="s">
        <v>741</v>
      </c>
      <c r="BT324">
        <v>1</v>
      </c>
      <c r="BU324" t="s">
        <v>741</v>
      </c>
      <c r="BV324">
        <v>1</v>
      </c>
      <c r="BW324" t="s">
        <v>643</v>
      </c>
      <c r="BX324">
        <v>2</v>
      </c>
      <c r="BY324" t="s">
        <v>2438</v>
      </c>
      <c r="BZ324">
        <v>4</v>
      </c>
      <c r="CA324" t="s">
        <v>2437</v>
      </c>
      <c r="CB324">
        <v>7</v>
      </c>
      <c r="CC324">
        <v>0</v>
      </c>
      <c r="CD324" t="s">
        <v>588</v>
      </c>
      <c r="CE324">
        <v>0</v>
      </c>
      <c r="CF324" t="s">
        <v>588</v>
      </c>
      <c r="CG324">
        <v>0</v>
      </c>
      <c r="CH324" t="s">
        <v>588</v>
      </c>
      <c r="CI324">
        <v>-1</v>
      </c>
      <c r="CJ324">
        <v>-1</v>
      </c>
      <c r="CK324">
        <v>0</v>
      </c>
      <c r="CL324" t="s">
        <v>588</v>
      </c>
      <c r="CM324">
        <v>0</v>
      </c>
      <c r="CN324" t="s">
        <v>588</v>
      </c>
      <c r="CO324">
        <v>0</v>
      </c>
      <c r="CP324" t="s">
        <v>588</v>
      </c>
      <c r="CQ324">
        <v>2</v>
      </c>
      <c r="CR324" t="s">
        <v>961</v>
      </c>
      <c r="CS324">
        <v>0</v>
      </c>
      <c r="CT324" t="s">
        <v>588</v>
      </c>
      <c r="CU324">
        <v>3</v>
      </c>
      <c r="CV324" t="s">
        <v>962</v>
      </c>
      <c r="CW324">
        <v>3</v>
      </c>
      <c r="CX324" t="s">
        <v>2439</v>
      </c>
      <c r="CY324">
        <v>-1</v>
      </c>
      <c r="CZ324">
        <v>-1</v>
      </c>
      <c r="DA324">
        <v>-1</v>
      </c>
      <c r="DB324">
        <v>-1</v>
      </c>
      <c r="DC324">
        <v>-1</v>
      </c>
      <c r="DD324">
        <v>0</v>
      </c>
    </row>
    <row r="325" spans="1:108" s="111" customFormat="1" ht="18" hidden="1" customHeight="1" outlineLevel="1">
      <c r="A325" s="190">
        <f t="shared" si="184"/>
        <v>0</v>
      </c>
      <c r="B325" s="114">
        <v>14</v>
      </c>
      <c r="C325" s="113">
        <v>1</v>
      </c>
      <c r="D325" s="113">
        <v>3</v>
      </c>
      <c r="E325" s="113"/>
      <c r="F325" s="128"/>
      <c r="G325" s="125" t="s">
        <v>198</v>
      </c>
      <c r="H325" s="133"/>
      <c r="I325" s="129"/>
      <c r="J325" s="113" t="s">
        <v>117</v>
      </c>
      <c r="K325" s="125" t="s">
        <v>2440</v>
      </c>
      <c r="L325" s="113" t="s">
        <v>96</v>
      </c>
      <c r="M325" s="113"/>
      <c r="N325" s="113"/>
      <c r="O325" s="113">
        <v>1</v>
      </c>
      <c r="P325" s="118"/>
      <c r="Q325" s="119"/>
      <c r="R325" s="119"/>
      <c r="S325" s="119"/>
      <c r="T325" s="120">
        <f t="shared" si="240"/>
        <v>0</v>
      </c>
      <c r="U325" s="121">
        <f>IF(L325&lt;&gt;"M",0,IF(M325=1,Z325+AA325+(AB325*0.2)+(AC325*0.3)+(AD325*0.1)+(AE325*0.5)+(AF325*0.1)+(ROUNDUP(AG325/5,0)*0.1)+(AH325*0.5)+AI325+AJ325+(AK325*0.5), IF(O325=1, AL325+(AM325*0.2)+(AN325*1)+(ROUNDUP(AO325/3,0)*0.1)+(AP325*0.5), (AQ325*1)+(AR325*0.3)+(AS325*0.1)+(ROUNDUP(AT325/3,0)*0.1)+(AU325*1)+(AV325*1)+(AW325*1)+(AX325*0.2)+(AY325*0.1)+(ROUNDUP(AZ325/3,0)*0.1)+(BA325*1)+(BB325*1)+(BC325*1))))</f>
        <v>2</v>
      </c>
      <c r="V325" s="126"/>
      <c r="W325" s="126"/>
      <c r="X325" s="121">
        <f t="shared" si="242"/>
        <v>2</v>
      </c>
      <c r="Y325" s="122">
        <f>IF(L325&lt;&gt;"M",0,( IF(J325="New Function", IF(M325=1,X325/$M$5,IF(N325=1,X325/$N$5,IF(O325=1,X325/$O$5,0))) * IF(V325&lt;&gt;"",V325,1), IF(J325= "Modified Function", (0.9*IF(V325&lt;&gt;"",V325,1)  + 0.1) * IF(M325=1,X325/$M$6,IF(N325=1,X325/$N$6,IF(O325=1,X325/$O$6,0))), IF(J325= "BCT Testing Function", 0.05*IF(V325&lt;&gt;"",V325,1) * IF(M325=1,X325/$M$6,IF(N325=1,X325/$N$6,IF(O325=1,X325/$O$6,0))), 0) )
 ) ))</f>
        <v>0</v>
      </c>
      <c r="Z325" s="76"/>
      <c r="AA325" s="76"/>
      <c r="AB325" s="76"/>
      <c r="AC325" s="76"/>
      <c r="AD325" s="76"/>
      <c r="AE325" s="76"/>
      <c r="AF325" s="76"/>
      <c r="AG325" s="76"/>
      <c r="AH325" s="76"/>
      <c r="AI325" s="76"/>
      <c r="AJ325" s="76"/>
      <c r="AK325" s="76"/>
      <c r="AL325" s="76">
        <v>1</v>
      </c>
      <c r="AM325" s="76">
        <v>5</v>
      </c>
      <c r="AN325" s="76"/>
      <c r="AO325" s="76"/>
      <c r="AP325" s="76"/>
      <c r="AQ325" s="76"/>
      <c r="AR325" s="76"/>
      <c r="AS325" s="76"/>
      <c r="AT325" s="76"/>
      <c r="AU325" s="76"/>
      <c r="AV325" s="76"/>
      <c r="AW325" s="76"/>
      <c r="AX325" s="76"/>
      <c r="AY325" s="76"/>
      <c r="AZ325" s="76"/>
      <c r="BA325" s="76"/>
      <c r="BB325" s="76"/>
      <c r="BC325" s="76"/>
      <c r="BD325" s="123">
        <f>IF(J325="BCT Testing Function", 0, $Y325*$BD$9*20)</f>
        <v>0</v>
      </c>
      <c r="BE325" s="123">
        <f>IF(J325="BCT Testing Function", 0, $Y325*$BE$9*20)</f>
        <v>0</v>
      </c>
      <c r="BF325" s="123">
        <f>IF(J325="BCT Testing Function", $Y325*20, $Y325*$BF$9*20)</f>
        <v>0</v>
      </c>
      <c r="BG325" s="198"/>
      <c r="BH325" s="124"/>
      <c r="BI325" s="123">
        <f t="shared" si="244"/>
        <v>0</v>
      </c>
      <c r="BJ325" s="112" t="str">
        <f t="shared" si="185"/>
        <v>14.1.3 - LDOTUM0020 - Export TC Employee Profile</v>
      </c>
      <c r="BK325" s="112"/>
      <c r="BL325">
        <v>5</v>
      </c>
      <c r="BM325" t="s">
        <v>2441</v>
      </c>
      <c r="BN325">
        <v>1</v>
      </c>
      <c r="BO325" t="s">
        <v>2442</v>
      </c>
      <c r="BP325">
        <v>1</v>
      </c>
      <c r="BQ325" t="s">
        <v>2442</v>
      </c>
      <c r="BR325">
        <v>1</v>
      </c>
      <c r="BS325" t="s">
        <v>741</v>
      </c>
      <c r="BT325">
        <v>0</v>
      </c>
      <c r="BU325" t="s">
        <v>588</v>
      </c>
      <c r="BV325">
        <v>0</v>
      </c>
      <c r="BW325" t="s">
        <v>588</v>
      </c>
      <c r="BX325">
        <v>1</v>
      </c>
      <c r="BY325" t="s">
        <v>741</v>
      </c>
      <c r="BZ325">
        <v>6</v>
      </c>
      <c r="CA325" t="s">
        <v>2443</v>
      </c>
      <c r="CB325">
        <v>6</v>
      </c>
    </row>
    <row r="326" spans="1:108" s="111" customFormat="1" ht="27.6" hidden="1" customHeight="1" outlineLevel="1">
      <c r="A326" s="190">
        <f t="shared" si="184"/>
        <v>0</v>
      </c>
      <c r="B326" s="114">
        <v>14</v>
      </c>
      <c r="C326" s="113">
        <v>2</v>
      </c>
      <c r="D326" s="113"/>
      <c r="E326" s="113"/>
      <c r="F326" s="115"/>
      <c r="G326" s="125" t="s">
        <v>2444</v>
      </c>
      <c r="H326" s="133"/>
      <c r="I326" s="129"/>
      <c r="J326" s="113" t="s">
        <v>117</v>
      </c>
      <c r="K326" s="125" t="s">
        <v>2445</v>
      </c>
      <c r="L326" s="113" t="s">
        <v>96</v>
      </c>
      <c r="M326" s="113">
        <v>1</v>
      </c>
      <c r="N326" s="113"/>
      <c r="O326" s="113"/>
      <c r="P326" s="118"/>
      <c r="Q326" s="119"/>
      <c r="R326" s="119"/>
      <c r="S326" s="119"/>
      <c r="T326" s="120">
        <f t="shared" si="240"/>
        <v>0</v>
      </c>
      <c r="U326" s="121">
        <f t="shared" ref="U326:U328" si="245">IF(L326&lt;&gt;"M",0,IF(M326=1,Z326+AA326+(AB326*0.2)+(AC326*0.3)+(AD326*0.1)+(AE326*0.5)+(AF326*0.1)+(ROUNDUP(AG326/5,0)*0.1)+(AH326*0.5)+AI326+AJ326+(AK326*0.5), IF(O326=1, AL326+(AM326*0.2)+(AN326*1)+(ROUNDUP(AO326/3,0)*0.1)+(AP326*0.5), (AQ326*1)+(AR326*0.3)+(AS326*0.1)+(ROUNDUP(AT326/3,0)*0.1)+(AU326*1)+(AV326*1)+(AW326*1)+(AX326*0.2)+(AY326*0.1)+(ROUNDUP(AZ326/3,0)*0.1)+(BA326*1)+(BB326*1)+(BC326*1))))</f>
        <v>12</v>
      </c>
      <c r="V326" s="132"/>
      <c r="W326" s="126"/>
      <c r="X326" s="121">
        <f t="shared" si="242"/>
        <v>12</v>
      </c>
      <c r="Y326" s="122">
        <f t="shared" ref="Y326:Y328" si="246">IF(L326&lt;&gt;"M",0,( IF(J326="New Function", IF(M326=1,X326/$M$5,IF(N326=1,X326/$N$5,IF(O326=1,X326/$O$5,0))) * IF(V326&lt;&gt;"",V326,1), IF(J326= "Modified Function", (0.9*IF(V326&lt;&gt;"",V326,1)  + 0.1) * IF(M326=1,X326/$M$6,IF(N326=1,X326/$N$6,IF(O326=1,X326/$O$6,0))), IF(J326= "BCT Testing Function", 0.05*IF(V326&lt;&gt;"",V326,1) * IF(M326=1,X326/$M$6,IF(N326=1,X326/$N$6,IF(O326=1,X326/$O$6,0))), 0) )
 ) ))</f>
        <v>0</v>
      </c>
      <c r="Z326" s="76">
        <v>1</v>
      </c>
      <c r="AA326" s="76">
        <v>1</v>
      </c>
      <c r="AB326" s="76">
        <v>3</v>
      </c>
      <c r="AC326" s="76"/>
      <c r="AD326" s="76">
        <v>2</v>
      </c>
      <c r="AE326" s="76">
        <v>4</v>
      </c>
      <c r="AF326" s="76"/>
      <c r="AG326" s="76">
        <v>6</v>
      </c>
      <c r="AH326" s="76">
        <v>14</v>
      </c>
      <c r="AI326" s="76"/>
      <c r="AJ326" s="76"/>
      <c r="AK326" s="76"/>
      <c r="AL326" s="76"/>
      <c r="AM326" s="76"/>
      <c r="AN326" s="76"/>
      <c r="AO326" s="76"/>
      <c r="AP326" s="76"/>
      <c r="AQ326" s="76"/>
      <c r="AR326" s="76"/>
      <c r="AS326" s="76"/>
      <c r="AT326" s="76"/>
      <c r="AU326" s="76"/>
      <c r="AV326" s="76"/>
      <c r="AW326" s="76"/>
      <c r="AX326" s="76"/>
      <c r="AY326" s="76"/>
      <c r="AZ326" s="76"/>
      <c r="BA326" s="76"/>
      <c r="BB326" s="76"/>
      <c r="BC326" s="76"/>
      <c r="BD326" s="123">
        <f t="shared" ref="BD326:BD328" si="247">IF(J326="BCT Testing Function", 0, $Y326*$BD$9*20)</f>
        <v>0</v>
      </c>
      <c r="BE326" s="123">
        <f t="shared" ref="BE326:BE328" si="248">IF(J326="BCT Testing Function", 0, $Y326*$BE$9*20)</f>
        <v>0</v>
      </c>
      <c r="BF326" s="123">
        <f t="shared" ref="BF326:BF328" si="249">IF(J326="BCT Testing Function", $Y326*20, $Y326*$BF$9*20)</f>
        <v>0</v>
      </c>
      <c r="BG326" s="198"/>
      <c r="BH326" s="124"/>
      <c r="BI326" s="123">
        <f t="shared" si="232"/>
        <v>0</v>
      </c>
      <c r="BJ326" s="112" t="str">
        <f t="shared" si="185"/>
        <v>14.2 - WDOTUM0350 - Enquiry screen for TC Activity Parameter</v>
      </c>
      <c r="BK326" s="112"/>
      <c r="BL326">
        <v>4</v>
      </c>
      <c r="BM326" t="s">
        <v>2446</v>
      </c>
      <c r="BN326">
        <v>1</v>
      </c>
      <c r="BO326" t="s">
        <v>731</v>
      </c>
      <c r="BP326">
        <v>0</v>
      </c>
      <c r="BQ326" t="s">
        <v>588</v>
      </c>
      <c r="BR326">
        <v>0</v>
      </c>
      <c r="BS326" t="s">
        <v>588</v>
      </c>
      <c r="BT326">
        <v>1</v>
      </c>
      <c r="BU326" t="s">
        <v>2447</v>
      </c>
      <c r="BV326">
        <v>0</v>
      </c>
      <c r="BW326" t="s">
        <v>588</v>
      </c>
      <c r="BX326">
        <v>1</v>
      </c>
      <c r="BY326" t="s">
        <v>2447</v>
      </c>
      <c r="BZ326">
        <v>4</v>
      </c>
      <c r="CA326" t="s">
        <v>2446</v>
      </c>
      <c r="CB326">
        <v>5</v>
      </c>
      <c r="CC326">
        <v>2</v>
      </c>
      <c r="CD326" t="s">
        <v>2448</v>
      </c>
      <c r="CE326">
        <v>2</v>
      </c>
      <c r="CF326" t="s">
        <v>2449</v>
      </c>
      <c r="CG326">
        <v>0</v>
      </c>
      <c r="CH326" t="s">
        <v>588</v>
      </c>
      <c r="CI326">
        <v>-1</v>
      </c>
      <c r="CJ326">
        <v>-1</v>
      </c>
      <c r="CK326">
        <v>0</v>
      </c>
      <c r="CL326" t="s">
        <v>588</v>
      </c>
      <c r="CM326">
        <v>0</v>
      </c>
      <c r="CN326" t="s">
        <v>588</v>
      </c>
      <c r="CO326">
        <v>2</v>
      </c>
      <c r="CP326" t="s">
        <v>885</v>
      </c>
      <c r="CQ326">
        <v>6</v>
      </c>
      <c r="CR326" t="s">
        <v>2450</v>
      </c>
      <c r="CS326">
        <v>4</v>
      </c>
      <c r="CT326" t="s">
        <v>2451</v>
      </c>
      <c r="CU326">
        <v>15</v>
      </c>
      <c r="CV326" t="s">
        <v>2452</v>
      </c>
      <c r="CW326">
        <v>14</v>
      </c>
      <c r="CX326" t="s">
        <v>2453</v>
      </c>
      <c r="CY326">
        <v>-1</v>
      </c>
      <c r="CZ326">
        <v>-1</v>
      </c>
      <c r="DA326">
        <v>-1</v>
      </c>
      <c r="DB326">
        <v>-1</v>
      </c>
      <c r="DC326">
        <v>-1</v>
      </c>
      <c r="DD326">
        <v>0</v>
      </c>
    </row>
    <row r="327" spans="1:108" s="111" customFormat="1" ht="27.6" hidden="1" customHeight="1" outlineLevel="1">
      <c r="A327" s="190">
        <f t="shared" si="184"/>
        <v>0</v>
      </c>
      <c r="B327" s="114">
        <v>14</v>
      </c>
      <c r="C327" s="113">
        <v>2</v>
      </c>
      <c r="D327" s="113">
        <v>1</v>
      </c>
      <c r="E327" s="113"/>
      <c r="F327" s="115"/>
      <c r="G327" s="125" t="s">
        <v>2454</v>
      </c>
      <c r="H327" s="133"/>
      <c r="I327" s="129"/>
      <c r="J327" s="113" t="s">
        <v>117</v>
      </c>
      <c r="K327" s="125" t="s">
        <v>2455</v>
      </c>
      <c r="L327" s="113" t="s">
        <v>96</v>
      </c>
      <c r="M327" s="113">
        <v>1</v>
      </c>
      <c r="N327" s="113"/>
      <c r="O327" s="113"/>
      <c r="P327" s="118"/>
      <c r="Q327" s="119"/>
      <c r="R327" s="119"/>
      <c r="S327" s="119"/>
      <c r="T327" s="120">
        <f t="shared" si="240"/>
        <v>0</v>
      </c>
      <c r="U327" s="121">
        <f t="shared" si="245"/>
        <v>4.9000000000000004</v>
      </c>
      <c r="V327" s="132"/>
      <c r="W327" s="126"/>
      <c r="X327" s="121">
        <f t="shared" si="242"/>
        <v>4.9000000000000004</v>
      </c>
      <c r="Y327" s="122">
        <f t="shared" si="246"/>
        <v>0</v>
      </c>
      <c r="Z327" s="76">
        <v>1</v>
      </c>
      <c r="AA327" s="76">
        <v>1</v>
      </c>
      <c r="AB327" s="76">
        <v>3</v>
      </c>
      <c r="AC327" s="76"/>
      <c r="AD327" s="76">
        <v>2</v>
      </c>
      <c r="AE327" s="76"/>
      <c r="AF327" s="76"/>
      <c r="AG327" s="76">
        <v>4</v>
      </c>
      <c r="AH327" s="76">
        <v>4</v>
      </c>
      <c r="AI327" s="76"/>
      <c r="AJ327" s="76"/>
      <c r="AK327" s="76"/>
      <c r="AL327" s="76"/>
      <c r="AM327" s="76"/>
      <c r="AN327" s="76"/>
      <c r="AO327" s="76"/>
      <c r="AP327" s="76"/>
      <c r="AQ327" s="76"/>
      <c r="AR327" s="76"/>
      <c r="AS327" s="76"/>
      <c r="AT327" s="76"/>
      <c r="AU327" s="76"/>
      <c r="AV327" s="76"/>
      <c r="AW327" s="76"/>
      <c r="AX327" s="76"/>
      <c r="AY327" s="76"/>
      <c r="AZ327" s="76"/>
      <c r="BA327" s="76"/>
      <c r="BB327" s="76"/>
      <c r="BC327" s="76"/>
      <c r="BD327" s="123">
        <f t="shared" si="247"/>
        <v>0</v>
      </c>
      <c r="BE327" s="123">
        <f t="shared" si="248"/>
        <v>0</v>
      </c>
      <c r="BF327" s="123">
        <f t="shared" si="249"/>
        <v>0</v>
      </c>
      <c r="BG327" s="198"/>
      <c r="BH327" s="124"/>
      <c r="BI327" s="123">
        <f t="shared" si="232"/>
        <v>0</v>
      </c>
      <c r="BJ327" s="112" t="str">
        <f t="shared" si="185"/>
        <v>14.2.1 - WDOTUM0351 - Add TC to Activity Parameter</v>
      </c>
      <c r="BK327" s="112"/>
      <c r="BL327">
        <v>4</v>
      </c>
      <c r="BM327" t="s">
        <v>2446</v>
      </c>
      <c r="BN327">
        <v>1</v>
      </c>
      <c r="BO327" t="s">
        <v>731</v>
      </c>
      <c r="BP327">
        <v>1</v>
      </c>
      <c r="BQ327" t="s">
        <v>2456</v>
      </c>
      <c r="BR327">
        <v>1</v>
      </c>
      <c r="BS327" t="s">
        <v>2447</v>
      </c>
      <c r="BT327">
        <v>0</v>
      </c>
      <c r="BU327" t="s">
        <v>588</v>
      </c>
      <c r="BV327">
        <v>0</v>
      </c>
      <c r="BW327" t="s">
        <v>588</v>
      </c>
      <c r="BX327">
        <v>1</v>
      </c>
      <c r="BY327" t="s">
        <v>2447</v>
      </c>
      <c r="BZ327">
        <v>4</v>
      </c>
      <c r="CA327" t="s">
        <v>2446</v>
      </c>
      <c r="CB327">
        <v>5</v>
      </c>
      <c r="CC327">
        <v>2</v>
      </c>
      <c r="CD327" t="s">
        <v>2448</v>
      </c>
      <c r="CE327">
        <v>2</v>
      </c>
      <c r="CF327" t="s">
        <v>2449</v>
      </c>
      <c r="CG327">
        <v>0</v>
      </c>
      <c r="CH327" t="s">
        <v>588</v>
      </c>
      <c r="CI327">
        <v>-1</v>
      </c>
      <c r="CJ327">
        <v>-1</v>
      </c>
      <c r="CK327">
        <v>0</v>
      </c>
      <c r="CL327" t="s">
        <v>588</v>
      </c>
      <c r="CM327">
        <v>0</v>
      </c>
      <c r="CN327" t="s">
        <v>588</v>
      </c>
      <c r="CO327">
        <v>0</v>
      </c>
      <c r="CP327" t="s">
        <v>588</v>
      </c>
      <c r="CQ327">
        <v>4</v>
      </c>
      <c r="CR327" t="s">
        <v>2457</v>
      </c>
      <c r="CS327">
        <v>0</v>
      </c>
      <c r="CT327" t="s">
        <v>588</v>
      </c>
      <c r="CU327">
        <v>3</v>
      </c>
      <c r="CV327" t="s">
        <v>2458</v>
      </c>
      <c r="CW327">
        <v>4</v>
      </c>
      <c r="CX327" t="s">
        <v>2459</v>
      </c>
      <c r="CY327">
        <v>-1</v>
      </c>
      <c r="CZ327">
        <v>-1</v>
      </c>
      <c r="DA327">
        <v>-1</v>
      </c>
      <c r="DB327">
        <v>-1</v>
      </c>
      <c r="DC327">
        <v>-1</v>
      </c>
      <c r="DD327">
        <v>0</v>
      </c>
    </row>
    <row r="328" spans="1:108" s="111" customFormat="1" ht="27.6" hidden="1" customHeight="1" outlineLevel="1">
      <c r="A328" s="190">
        <f t="shared" si="184"/>
        <v>0</v>
      </c>
      <c r="B328" s="114">
        <v>14</v>
      </c>
      <c r="C328" s="113">
        <v>2</v>
      </c>
      <c r="D328" s="113">
        <v>2</v>
      </c>
      <c r="E328" s="113"/>
      <c r="F328" s="115"/>
      <c r="G328" s="125" t="s">
        <v>2460</v>
      </c>
      <c r="H328" s="133"/>
      <c r="I328" s="129"/>
      <c r="J328" s="113" t="s">
        <v>117</v>
      </c>
      <c r="K328" s="125" t="s">
        <v>2461</v>
      </c>
      <c r="L328" s="113" t="s">
        <v>96</v>
      </c>
      <c r="M328" s="113">
        <v>1</v>
      </c>
      <c r="N328" s="113"/>
      <c r="O328" s="113"/>
      <c r="P328" s="118"/>
      <c r="Q328" s="119"/>
      <c r="R328" s="119"/>
      <c r="S328" s="119"/>
      <c r="T328" s="120">
        <f t="shared" si="240"/>
        <v>0</v>
      </c>
      <c r="U328" s="121">
        <f t="shared" si="245"/>
        <v>5.2</v>
      </c>
      <c r="V328" s="132"/>
      <c r="W328" s="126"/>
      <c r="X328" s="121">
        <f t="shared" si="242"/>
        <v>5.2</v>
      </c>
      <c r="Y328" s="122">
        <f t="shared" si="246"/>
        <v>0</v>
      </c>
      <c r="Z328" s="76">
        <v>1</v>
      </c>
      <c r="AA328" s="76">
        <v>1</v>
      </c>
      <c r="AB328" s="76">
        <v>5</v>
      </c>
      <c r="AC328" s="76">
        <v>2</v>
      </c>
      <c r="AD328" s="76"/>
      <c r="AE328" s="76"/>
      <c r="AF328" s="76"/>
      <c r="AG328" s="76">
        <v>2</v>
      </c>
      <c r="AH328" s="76">
        <v>3</v>
      </c>
      <c r="AI328" s="76"/>
      <c r="AJ328" s="76"/>
      <c r="AK328" s="76"/>
      <c r="AL328" s="76"/>
      <c r="AM328" s="76"/>
      <c r="AN328" s="76"/>
      <c r="AO328" s="76"/>
      <c r="AP328" s="76"/>
      <c r="AQ328" s="76"/>
      <c r="AR328" s="76"/>
      <c r="AS328" s="76"/>
      <c r="AT328" s="76"/>
      <c r="AU328" s="76"/>
      <c r="AV328" s="76"/>
      <c r="AW328" s="76"/>
      <c r="AX328" s="76"/>
      <c r="AY328" s="76"/>
      <c r="AZ328" s="76"/>
      <c r="BA328" s="76"/>
      <c r="BB328" s="76"/>
      <c r="BC328" s="76"/>
      <c r="BD328" s="123">
        <f t="shared" si="247"/>
        <v>0</v>
      </c>
      <c r="BE328" s="123">
        <f t="shared" si="248"/>
        <v>0</v>
      </c>
      <c r="BF328" s="123">
        <f t="shared" si="249"/>
        <v>0</v>
      </c>
      <c r="BG328" s="198"/>
      <c r="BH328" s="124"/>
      <c r="BI328" s="123">
        <f t="shared" si="232"/>
        <v>0</v>
      </c>
      <c r="BJ328" s="112" t="str">
        <f t="shared" si="185"/>
        <v>14.2.2 - WDOTUM0352 - Import TC Activity Parameter</v>
      </c>
      <c r="BK328" s="112"/>
      <c r="BL328">
        <v>6</v>
      </c>
      <c r="BM328" t="s">
        <v>2462</v>
      </c>
      <c r="BN328">
        <v>0</v>
      </c>
      <c r="BO328" t="s">
        <v>588</v>
      </c>
      <c r="BP328">
        <v>1</v>
      </c>
      <c r="BQ328" t="s">
        <v>2456</v>
      </c>
      <c r="BR328">
        <v>3</v>
      </c>
      <c r="BS328" t="s">
        <v>2463</v>
      </c>
      <c r="BT328">
        <v>3</v>
      </c>
      <c r="BU328" t="s">
        <v>2463</v>
      </c>
      <c r="BV328">
        <v>0</v>
      </c>
      <c r="BW328" t="s">
        <v>588</v>
      </c>
      <c r="BX328">
        <v>3</v>
      </c>
      <c r="BY328" t="s">
        <v>2463</v>
      </c>
      <c r="BZ328">
        <v>7</v>
      </c>
      <c r="CA328" t="s">
        <v>2464</v>
      </c>
      <c r="CB328">
        <v>12</v>
      </c>
      <c r="CC328">
        <v>0</v>
      </c>
      <c r="CD328" t="s">
        <v>588</v>
      </c>
      <c r="CE328">
        <v>0</v>
      </c>
      <c r="CF328" t="s">
        <v>588</v>
      </c>
      <c r="CG328">
        <v>0</v>
      </c>
      <c r="CH328" t="s">
        <v>588</v>
      </c>
      <c r="CI328">
        <v>-1</v>
      </c>
      <c r="CJ328">
        <v>-1</v>
      </c>
      <c r="CK328">
        <v>0</v>
      </c>
      <c r="CL328" t="s">
        <v>588</v>
      </c>
      <c r="CM328">
        <v>0</v>
      </c>
      <c r="CN328" t="s">
        <v>588</v>
      </c>
      <c r="CO328">
        <v>0</v>
      </c>
      <c r="CP328" t="s">
        <v>588</v>
      </c>
      <c r="CQ328">
        <v>2</v>
      </c>
      <c r="CR328" t="s">
        <v>961</v>
      </c>
      <c r="CS328">
        <v>0</v>
      </c>
      <c r="CT328" t="s">
        <v>588</v>
      </c>
      <c r="CU328">
        <v>3</v>
      </c>
      <c r="CV328" t="s">
        <v>2465</v>
      </c>
      <c r="CW328">
        <v>3</v>
      </c>
      <c r="CX328" t="s">
        <v>2466</v>
      </c>
      <c r="CY328">
        <v>-1</v>
      </c>
      <c r="CZ328">
        <v>-1</v>
      </c>
      <c r="DA328">
        <v>-1</v>
      </c>
      <c r="DB328">
        <v>-1</v>
      </c>
      <c r="DC328">
        <v>-1</v>
      </c>
      <c r="DD328">
        <v>0</v>
      </c>
    </row>
    <row r="329" spans="1:108" s="111" customFormat="1" ht="18" hidden="1" customHeight="1" outlineLevel="1">
      <c r="A329" s="190">
        <f t="shared" si="184"/>
        <v>0</v>
      </c>
      <c r="B329" s="114">
        <v>14</v>
      </c>
      <c r="C329" s="113">
        <v>2</v>
      </c>
      <c r="D329" s="113">
        <v>3</v>
      </c>
      <c r="E329" s="113"/>
      <c r="F329" s="128"/>
      <c r="G329" s="125" t="s">
        <v>197</v>
      </c>
      <c r="H329" s="133"/>
      <c r="I329" s="129"/>
      <c r="J329" s="113" t="s">
        <v>117</v>
      </c>
      <c r="K329" s="125" t="s">
        <v>2467</v>
      </c>
      <c r="L329" s="113" t="s">
        <v>96</v>
      </c>
      <c r="M329" s="113"/>
      <c r="N329" s="113"/>
      <c r="O329" s="113">
        <v>1</v>
      </c>
      <c r="P329" s="118"/>
      <c r="Q329" s="119"/>
      <c r="R329" s="119"/>
      <c r="S329" s="119"/>
      <c r="T329" s="120">
        <f t="shared" si="240"/>
        <v>0</v>
      </c>
      <c r="U329" s="121">
        <f>IF(L329&lt;&gt;"M",0,IF(M329=1,Z329+AA329+(AB329*0.2)+(AC329*0.3)+(AD329*0.1)+(AE329*0.5)+(AF329*0.1)+(ROUNDUP(AG329/5,0)*0.1)+(AH329*0.5)+AI329+AJ329+(AK329*0.5), IF(O329=1, AL329+(AM329*0.2)+(AN329*1)+(ROUNDUP(AO329/3,0)*0.1)+(AP329*0.5), (AQ329*1)+(AR329*0.3)+(AS329*0.1)+(ROUNDUP(AT329/3,0)*0.1)+(AU329*1)+(AV329*1)+(AW329*1)+(AX329*0.2)+(AY329*0.1)+(ROUNDUP(AZ329/3,0)*0.1)+(BA329*1)+(BB329*1)+(BC329*1))))</f>
        <v>1.8</v>
      </c>
      <c r="V329" s="126"/>
      <c r="W329" s="126"/>
      <c r="X329" s="121">
        <f t="shared" si="242"/>
        <v>1.8</v>
      </c>
      <c r="Y329" s="122">
        <f>IF(L329&lt;&gt;"M",0,( IF(J329="New Function", IF(M329=1,X329/$M$5,IF(N329=1,X329/$N$5,IF(O329=1,X329/$O$5,0))) * IF(V329&lt;&gt;"",V329,1), IF(J329= "Modified Function", (0.9*IF(V329&lt;&gt;"",V329,1)  + 0.1) * IF(M329=1,X329/$M$6,IF(N329=1,X329/$N$6,IF(O329=1,X329/$O$6,0))), IF(J329= "BCT Testing Function", 0.05*IF(V329&lt;&gt;"",V329,1) * IF(M329=1,X329/$M$6,IF(N329=1,X329/$N$6,IF(O329=1,X329/$O$6,0))), 0) )
 ) ))</f>
        <v>0</v>
      </c>
      <c r="Z329" s="76"/>
      <c r="AA329" s="76"/>
      <c r="AB329" s="76"/>
      <c r="AC329" s="76"/>
      <c r="AD329" s="76"/>
      <c r="AE329" s="76"/>
      <c r="AF329" s="76"/>
      <c r="AG329" s="76"/>
      <c r="AH329" s="76"/>
      <c r="AI329" s="76"/>
      <c r="AJ329" s="76"/>
      <c r="AK329" s="76"/>
      <c r="AL329" s="76">
        <v>1</v>
      </c>
      <c r="AM329" s="76">
        <v>4</v>
      </c>
      <c r="AN329" s="76"/>
      <c r="AO329" s="76"/>
      <c r="AP329" s="76"/>
      <c r="AQ329" s="76"/>
      <c r="AR329" s="76"/>
      <c r="AS329" s="76"/>
      <c r="AT329" s="76"/>
      <c r="AU329" s="76"/>
      <c r="AV329" s="76"/>
      <c r="AW329" s="76"/>
      <c r="AX329" s="76"/>
      <c r="AY329" s="76"/>
      <c r="AZ329" s="76"/>
      <c r="BA329" s="76"/>
      <c r="BB329" s="76"/>
      <c r="BC329" s="76"/>
      <c r="BD329" s="123">
        <f>IF(J329="BCT Testing Function", 0, $Y329*$BD$9*20)</f>
        <v>0</v>
      </c>
      <c r="BE329" s="123">
        <f>IF(J329="BCT Testing Function", 0, $Y329*$BE$9*20)</f>
        <v>0</v>
      </c>
      <c r="BF329" s="123">
        <f>IF(J329="BCT Testing Function", $Y329*20, $Y329*$BF$9*20)</f>
        <v>0</v>
      </c>
      <c r="BG329" s="198"/>
      <c r="BH329" s="124"/>
      <c r="BI329" s="123">
        <f t="shared" si="232"/>
        <v>0</v>
      </c>
      <c r="BJ329" s="112" t="str">
        <f t="shared" si="185"/>
        <v>14.2.3 - LDOTUM0010 - Export Activity Parameter</v>
      </c>
      <c r="BK329" s="112"/>
      <c r="BL329">
        <v>4</v>
      </c>
      <c r="BM329" t="s">
        <v>2446</v>
      </c>
      <c r="BN329">
        <v>1</v>
      </c>
      <c r="BO329" t="s">
        <v>2468</v>
      </c>
      <c r="BP329">
        <v>1</v>
      </c>
      <c r="BQ329" t="s">
        <v>2468</v>
      </c>
      <c r="BR329">
        <v>1</v>
      </c>
      <c r="BS329" t="s">
        <v>741</v>
      </c>
      <c r="BT329">
        <v>0</v>
      </c>
      <c r="BU329" t="s">
        <v>588</v>
      </c>
      <c r="BV329">
        <v>0</v>
      </c>
      <c r="BW329" t="s">
        <v>588</v>
      </c>
      <c r="BX329">
        <v>1</v>
      </c>
      <c r="BY329" t="s">
        <v>741</v>
      </c>
      <c r="BZ329">
        <v>5</v>
      </c>
      <c r="CA329" t="s">
        <v>2469</v>
      </c>
      <c r="CB329">
        <v>5</v>
      </c>
    </row>
    <row r="330" spans="1:108" s="111" customFormat="1" ht="18" customHeight="1" outlineLevel="1">
      <c r="A330" s="190"/>
      <c r="B330" s="114">
        <v>15</v>
      </c>
      <c r="C330" s="113"/>
      <c r="D330" s="113"/>
      <c r="E330" s="113"/>
      <c r="F330" s="115"/>
      <c r="G330" s="130" t="s">
        <v>377</v>
      </c>
      <c r="H330" s="133"/>
      <c r="I330" s="117"/>
      <c r="J330" s="113" t="s">
        <v>2593</v>
      </c>
      <c r="K330" s="191"/>
      <c r="L330" s="113"/>
      <c r="M330" s="113"/>
      <c r="N330" s="113"/>
      <c r="O330" s="113"/>
      <c r="P330" s="118"/>
      <c r="Q330" s="119"/>
      <c r="R330" s="119"/>
      <c r="S330" s="119"/>
      <c r="T330" s="120"/>
      <c r="U330" s="121"/>
      <c r="V330" s="126"/>
      <c r="W330" s="126"/>
      <c r="X330" s="121"/>
      <c r="Y330" s="122"/>
      <c r="Z330" s="76"/>
      <c r="AA330" s="76"/>
      <c r="AB330" s="76"/>
      <c r="AC330" s="76"/>
      <c r="AD330" s="76"/>
      <c r="AE330" s="76"/>
      <c r="AF330" s="76"/>
      <c r="AG330" s="76"/>
      <c r="AH330" s="76"/>
      <c r="AI330" s="76"/>
      <c r="AJ330" s="76"/>
      <c r="AK330" s="76"/>
      <c r="AL330" s="76"/>
      <c r="AM330" s="76"/>
      <c r="AN330" s="76"/>
      <c r="AO330" s="76"/>
      <c r="AP330" s="76"/>
      <c r="AQ330" s="76"/>
      <c r="AR330" s="76"/>
      <c r="AS330" s="76"/>
      <c r="AT330" s="76"/>
      <c r="AU330" s="76"/>
      <c r="AV330" s="76"/>
      <c r="AW330" s="76"/>
      <c r="AX330" s="76"/>
      <c r="AY330" s="76"/>
      <c r="AZ330" s="76"/>
      <c r="BA330" s="76"/>
      <c r="BB330" s="76"/>
      <c r="BC330" s="76"/>
      <c r="BD330" s="123"/>
      <c r="BE330" s="123"/>
      <c r="BF330" s="123"/>
      <c r="BG330" s="198"/>
      <c r="BH330" s="124"/>
      <c r="BI330" s="123">
        <f t="shared" si="232"/>
        <v>0</v>
      </c>
      <c r="BJ330" s="112" t="str">
        <f t="shared" si="185"/>
        <v>15 - Batch</v>
      </c>
      <c r="BK330" s="112"/>
    </row>
    <row r="331" spans="1:108" s="111" customFormat="1" ht="18" hidden="1" customHeight="1" outlineLevel="1">
      <c r="A331" s="190">
        <f t="shared" si="184"/>
        <v>0</v>
      </c>
      <c r="B331" s="114">
        <v>15</v>
      </c>
      <c r="C331" s="113">
        <v>1</v>
      </c>
      <c r="D331" s="113"/>
      <c r="E331" s="113"/>
      <c r="F331" s="115"/>
      <c r="G331" s="127" t="s">
        <v>378</v>
      </c>
      <c r="H331" s="117"/>
      <c r="I331" s="117"/>
      <c r="J331" s="113" t="s">
        <v>117</v>
      </c>
      <c r="K331" s="191"/>
      <c r="L331" s="113"/>
      <c r="M331" s="113"/>
      <c r="N331" s="113"/>
      <c r="O331" s="113"/>
      <c r="P331" s="118"/>
      <c r="Q331" s="119"/>
      <c r="R331" s="119"/>
      <c r="S331" s="119"/>
      <c r="T331" s="120"/>
      <c r="U331" s="121"/>
      <c r="V331" s="121"/>
      <c r="W331" s="121"/>
      <c r="X331" s="121"/>
      <c r="Y331" s="122"/>
      <c r="Z331" s="76"/>
      <c r="AA331" s="76"/>
      <c r="AB331" s="76"/>
      <c r="AC331" s="76"/>
      <c r="AD331" s="76"/>
      <c r="AE331" s="76"/>
      <c r="AF331" s="76"/>
      <c r="AG331" s="76"/>
      <c r="AH331" s="76"/>
      <c r="AI331" s="76"/>
      <c r="AJ331" s="76"/>
      <c r="AK331" s="76"/>
      <c r="AL331" s="76"/>
      <c r="AM331" s="76"/>
      <c r="AN331" s="76"/>
      <c r="AO331" s="76"/>
      <c r="AP331" s="76"/>
      <c r="AQ331" s="76"/>
      <c r="AR331" s="76"/>
      <c r="AS331" s="76"/>
      <c r="AT331" s="76"/>
      <c r="AU331" s="76"/>
      <c r="AV331" s="76"/>
      <c r="AW331" s="76"/>
      <c r="AX331" s="76"/>
      <c r="AY331" s="76"/>
      <c r="AZ331" s="76"/>
      <c r="BA331" s="76"/>
      <c r="BB331" s="76"/>
      <c r="BC331" s="76"/>
      <c r="BD331" s="123"/>
      <c r="BE331" s="123"/>
      <c r="BF331" s="123"/>
      <c r="BG331" s="198"/>
      <c r="BH331" s="124"/>
      <c r="BI331" s="123">
        <f t="shared" si="232"/>
        <v>0</v>
      </c>
      <c r="BJ331" s="112" t="str">
        <f t="shared" si="185"/>
        <v>15.1 - Upload Batches</v>
      </c>
      <c r="BK331" s="112"/>
    </row>
    <row r="332" spans="1:108" s="111" customFormat="1" ht="18" hidden="1" customHeight="1" outlineLevel="1">
      <c r="A332" s="190">
        <f t="shared" si="184"/>
        <v>0</v>
      </c>
      <c r="B332" s="114">
        <v>15</v>
      </c>
      <c r="C332" s="113">
        <v>1</v>
      </c>
      <c r="D332" s="113">
        <v>1</v>
      </c>
      <c r="E332" s="113"/>
      <c r="F332" s="115"/>
      <c r="G332" s="125" t="s">
        <v>506</v>
      </c>
      <c r="H332" s="133"/>
      <c r="I332" s="117"/>
      <c r="J332" s="113" t="s">
        <v>117</v>
      </c>
      <c r="K332" s="125" t="s">
        <v>392</v>
      </c>
      <c r="L332" s="113" t="s">
        <v>96</v>
      </c>
      <c r="M332" s="113"/>
      <c r="N332" s="113">
        <v>1</v>
      </c>
      <c r="O332" s="113"/>
      <c r="P332" s="118"/>
      <c r="Q332" s="119"/>
      <c r="R332" s="119"/>
      <c r="S332" s="119"/>
      <c r="T332" s="120">
        <f t="shared" ref="T332:T337" si="250">(IF(L332&lt;&gt;"M",0, IF(J332="New Function", (IF(Q332&lt;&gt;"",Q332,0)*(IF(R332&lt;&gt;"",R332,1)*IF(S332&lt;&gt;"",S332,1))), IF(J332="Modified Function", (IF(Q332&lt;&gt;"",Q332,0)*(IF(R332&lt;&gt;"",R332,1)*IF(S332&lt;&gt;"",0.9*S332+0.1,1))), IF(J332="BCT Testing Function", (IF(Q332&lt;&gt;"",Q332,0)*(IF(R332&lt;&gt;"",R332,1)*0.05*IF(S332&lt;&gt;"",S332,1))), 0)))))</f>
        <v>0</v>
      </c>
      <c r="U332" s="121">
        <f t="shared" ref="U332:U337" si="251">IF(L332&lt;&gt;"M",0,IF(M332=1,Z332+AA332+(AB332*0.2)+(AC332*0.3)+(AD332*0.1)+(AE332*0.5)+(AF332*0.1)+(ROUNDUP(AG332/5,0)*0.1)+(AH332*0.5)+AI332+AJ332+(AK332*0.5), IF(O332=1, AL332+(AM332*0.2)+(AN332*1)+(ROUNDUP(AO332/3,0)*0.1)+(AP332*0.5), (AQ332*1)+(AR332*0.3)+(AS332*0.1)+(ROUNDUP(AT332/3,0)*0.1)+(AU332*1)+(AV332*1)+(AW332*1)+(AX332*0.2)+(AY332*0.1)+(ROUNDUP(AZ332/3,0)*0.1)+(BA332*1)+(BB332*1)+(BC332*1))))</f>
        <v>10.799999999999999</v>
      </c>
      <c r="V332" s="126">
        <f>$V$10</f>
        <v>0.05</v>
      </c>
      <c r="W332" s="126">
        <f>$W$10</f>
        <v>0.25</v>
      </c>
      <c r="X332" s="121">
        <f t="shared" ref="X332:X337" si="252" xml:space="preserve"> U332*IF(W332&lt;&gt;"",W332,1)</f>
        <v>2.6999999999999997</v>
      </c>
      <c r="Y332" s="122">
        <f t="shared" ref="Y332:Y337" si="253">IF(L332&lt;&gt;"M",0,( IF(J332="New Function", IF(M332=1,X332/$M$5,IF(N332=1,X332/$N$5,IF(O332=1,X332/$O$5,0))) * IF(V332&lt;&gt;"",V332,1), IF(J332= "Modified Function", (0.9*IF(V332&lt;&gt;"",V332,1)  + 0.1) * IF(M332=1,X332/$M$6,IF(N332=1,X332/$N$6,IF(O332=1,X332/$O$6,0))), IF(J332= "BCT Testing Function", 0.05*IF(V332&lt;&gt;"",V332,1) * IF(M332=1,X332/$M$6,IF(N332=1,X332/$N$6,IF(O332=1,X332/$O$6,0))), 0) )
 ) ))</f>
        <v>0</v>
      </c>
      <c r="Z332" s="76"/>
      <c r="AA332" s="76"/>
      <c r="AB332" s="76"/>
      <c r="AC332" s="76"/>
      <c r="AD332" s="76"/>
      <c r="AE332" s="76"/>
      <c r="AF332" s="76"/>
      <c r="AG332" s="76"/>
      <c r="AH332" s="76"/>
      <c r="AI332" s="76"/>
      <c r="AJ332" s="76"/>
      <c r="AK332" s="76"/>
      <c r="AL332" s="76"/>
      <c r="AM332" s="76"/>
      <c r="AN332" s="76"/>
      <c r="AO332" s="76"/>
      <c r="AP332" s="76"/>
      <c r="AQ332" s="76">
        <v>1</v>
      </c>
      <c r="AR332" s="76">
        <v>29</v>
      </c>
      <c r="AS332" s="76"/>
      <c r="AT332" s="76" t="s">
        <v>599</v>
      </c>
      <c r="AU332" s="76"/>
      <c r="AV332" s="76" t="s">
        <v>599</v>
      </c>
      <c r="AW332" s="76"/>
      <c r="AX332" s="76"/>
      <c r="AY332" s="76"/>
      <c r="AZ332" s="76"/>
      <c r="BA332" s="76"/>
      <c r="BB332" s="76"/>
      <c r="BC332" s="76"/>
      <c r="BD332" s="123">
        <f t="shared" ref="BD332:BD337" si="254">IF(J332="BCT Testing Function", 0, $Y332*$BD$9*20)</f>
        <v>0</v>
      </c>
      <c r="BE332" s="123">
        <f t="shared" ref="BE332:BE337" si="255">IF(J332="BCT Testing Function", 0, $Y332*$BE$9*20)</f>
        <v>0</v>
      </c>
      <c r="BF332" s="123">
        <f t="shared" ref="BF332:BF337" si="256">IF(J332="BCT Testing Function", $Y332*20, $Y332*$BF$9*20)</f>
        <v>0</v>
      </c>
      <c r="BG332" s="198"/>
      <c r="BH332" s="124"/>
      <c r="BI332" s="123">
        <f t="shared" si="232"/>
        <v>0</v>
      </c>
      <c r="BJ332" s="112" t="str">
        <f t="shared" si="185"/>
        <v>15.1.1 - JDOTSM0140 - Potential - Potential from Interface File</v>
      </c>
      <c r="BK332" s="112" t="b">
        <f>ISNUMBER(SEARCH("FN_HOLIDAY",BO332))</f>
        <v>1</v>
      </c>
      <c r="BL332">
        <v>28</v>
      </c>
      <c r="BM332" t="s">
        <v>2470</v>
      </c>
      <c r="BN332">
        <v>17</v>
      </c>
      <c r="BO332" t="s">
        <v>2471</v>
      </c>
      <c r="BP332">
        <v>8</v>
      </c>
      <c r="BQ332" t="s">
        <v>2472</v>
      </c>
      <c r="BR332">
        <v>7</v>
      </c>
      <c r="BS332" t="s">
        <v>2473</v>
      </c>
      <c r="BT332">
        <v>2</v>
      </c>
      <c r="BU332" t="s">
        <v>2474</v>
      </c>
      <c r="BV332">
        <v>3</v>
      </c>
      <c r="BW332" t="s">
        <v>2475</v>
      </c>
      <c r="BX332">
        <v>8</v>
      </c>
      <c r="BY332" t="s">
        <v>2476</v>
      </c>
      <c r="BZ332">
        <v>30</v>
      </c>
      <c r="CA332" t="s">
        <v>2477</v>
      </c>
      <c r="CB332">
        <v>40</v>
      </c>
    </row>
    <row r="333" spans="1:108" s="225" customFormat="1" ht="50.4" customHeight="1" outlineLevel="1">
      <c r="A333" s="209">
        <f t="shared" si="184"/>
        <v>1.3452</v>
      </c>
      <c r="B333" s="210">
        <v>15</v>
      </c>
      <c r="C333" s="211">
        <v>1</v>
      </c>
      <c r="D333" s="211">
        <v>2</v>
      </c>
      <c r="E333" s="211"/>
      <c r="F333" s="212"/>
      <c r="G333" s="134" t="s">
        <v>2583</v>
      </c>
      <c r="H333" s="213" t="s">
        <v>2620</v>
      </c>
      <c r="I333" s="226"/>
      <c r="J333" s="211" t="s">
        <v>2575</v>
      </c>
      <c r="K333" s="134" t="s">
        <v>396</v>
      </c>
      <c r="L333" s="211" t="s">
        <v>96</v>
      </c>
      <c r="M333" s="211"/>
      <c r="N333" s="211">
        <v>1</v>
      </c>
      <c r="O333" s="211"/>
      <c r="P333" s="227"/>
      <c r="Q333" s="215"/>
      <c r="R333" s="215"/>
      <c r="S333" s="215"/>
      <c r="T333" s="216">
        <f t="shared" si="250"/>
        <v>0</v>
      </c>
      <c r="U333" s="217">
        <f t="shared" si="251"/>
        <v>5.9</v>
      </c>
      <c r="V333" s="218">
        <v>0.1</v>
      </c>
      <c r="W333" s="218">
        <v>0.3</v>
      </c>
      <c r="X333" s="217">
        <f t="shared" si="252"/>
        <v>1.77</v>
      </c>
      <c r="Y333" s="219">
        <f t="shared" si="253"/>
        <v>6.726E-2</v>
      </c>
      <c r="Z333" s="220"/>
      <c r="AA333" s="220"/>
      <c r="AB333" s="220"/>
      <c r="AC333" s="220"/>
      <c r="AD333" s="220"/>
      <c r="AE333" s="220"/>
      <c r="AF333" s="220"/>
      <c r="AG333" s="220"/>
      <c r="AH333" s="220"/>
      <c r="AI333" s="220"/>
      <c r="AJ333" s="220"/>
      <c r="AK333" s="220"/>
      <c r="AL333" s="220"/>
      <c r="AM333" s="220"/>
      <c r="AN333" s="220"/>
      <c r="AO333" s="220"/>
      <c r="AP333" s="220"/>
      <c r="AQ333" s="220"/>
      <c r="AR333" s="220"/>
      <c r="AS333" s="220"/>
      <c r="AT333" s="220"/>
      <c r="AU333" s="220"/>
      <c r="AV333" s="220"/>
      <c r="AW333" s="220">
        <v>1</v>
      </c>
      <c r="AX333" s="220">
        <v>9</v>
      </c>
      <c r="AY333" s="220"/>
      <c r="AZ333" s="220">
        <v>1</v>
      </c>
      <c r="BA333" s="220">
        <v>1</v>
      </c>
      <c r="BB333" s="220">
        <v>1</v>
      </c>
      <c r="BC333" s="220">
        <v>1</v>
      </c>
      <c r="BD333" s="221">
        <f t="shared" si="254"/>
        <v>0.26904</v>
      </c>
      <c r="BE333" s="221">
        <f t="shared" si="255"/>
        <v>0.67259999999999998</v>
      </c>
      <c r="BF333" s="221">
        <f t="shared" si="256"/>
        <v>0.40355999999999997</v>
      </c>
      <c r="BG333" s="228"/>
      <c r="BH333" s="222"/>
      <c r="BI333" s="221">
        <f t="shared" si="232"/>
        <v>1.3452</v>
      </c>
      <c r="BJ333" s="223" t="str">
        <f t="shared" si="185"/>
        <v>15.1.2 - JDOTSM0200 - Batch Approve/Reject request by email</v>
      </c>
      <c r="BK333" s="223"/>
    </row>
    <row r="334" spans="1:108" s="111" customFormat="1" ht="18" hidden="1" customHeight="1" outlineLevel="1">
      <c r="A334" s="190">
        <f t="shared" si="184"/>
        <v>0</v>
      </c>
      <c r="B334" s="114">
        <v>15</v>
      </c>
      <c r="C334" s="113">
        <v>1</v>
      </c>
      <c r="D334" s="113">
        <v>3</v>
      </c>
      <c r="E334" s="113"/>
      <c r="F334" s="115"/>
      <c r="G334" s="125" t="s">
        <v>684</v>
      </c>
      <c r="H334" s="117"/>
      <c r="I334" s="117"/>
      <c r="J334" s="113" t="s">
        <v>117</v>
      </c>
      <c r="K334" s="125" t="s">
        <v>397</v>
      </c>
      <c r="L334" s="113" t="s">
        <v>96</v>
      </c>
      <c r="M334" s="113"/>
      <c r="N334" s="113">
        <v>1</v>
      </c>
      <c r="O334" s="113"/>
      <c r="P334" s="118"/>
      <c r="Q334" s="119"/>
      <c r="R334" s="119"/>
      <c r="S334" s="119"/>
      <c r="T334" s="120">
        <f t="shared" si="250"/>
        <v>0</v>
      </c>
      <c r="U334" s="121">
        <f t="shared" si="251"/>
        <v>3.6</v>
      </c>
      <c r="V334" s="126"/>
      <c r="W334" s="126"/>
      <c r="X334" s="121">
        <f t="shared" si="252"/>
        <v>3.6</v>
      </c>
      <c r="Y334" s="122">
        <f t="shared" si="253"/>
        <v>0</v>
      </c>
      <c r="Z334" s="76"/>
      <c r="AA334" s="76"/>
      <c r="AB334" s="76"/>
      <c r="AC334" s="76"/>
      <c r="AD334" s="76"/>
      <c r="AE334" s="76"/>
      <c r="AF334" s="76"/>
      <c r="AG334" s="76"/>
      <c r="AH334" s="76"/>
      <c r="AI334" s="76"/>
      <c r="AJ334" s="76"/>
      <c r="AK334" s="76"/>
      <c r="AL334" s="76"/>
      <c r="AM334" s="76"/>
      <c r="AN334" s="76"/>
      <c r="AO334" s="76"/>
      <c r="AP334" s="76"/>
      <c r="AQ334" s="76">
        <v>1</v>
      </c>
      <c r="AR334" s="76">
        <v>5</v>
      </c>
      <c r="AS334" s="76"/>
      <c r="AT334" s="76" t="s">
        <v>599</v>
      </c>
      <c r="AU334" s="76"/>
      <c r="AV334" s="76" t="s">
        <v>599</v>
      </c>
      <c r="AW334" s="76"/>
      <c r="AX334" s="76"/>
      <c r="AY334" s="76"/>
      <c r="AZ334" s="76"/>
      <c r="BA334" s="76"/>
      <c r="BB334" s="76"/>
      <c r="BC334" s="76"/>
      <c r="BD334" s="123">
        <f t="shared" si="254"/>
        <v>0</v>
      </c>
      <c r="BE334" s="123">
        <f t="shared" si="255"/>
        <v>0</v>
      </c>
      <c r="BF334" s="123">
        <f t="shared" si="256"/>
        <v>0</v>
      </c>
      <c r="BG334" s="198"/>
      <c r="BH334" s="124"/>
      <c r="BI334" s="123">
        <f t="shared" si="232"/>
        <v>0</v>
      </c>
      <c r="BJ334" s="112" t="str">
        <f t="shared" si="185"/>
        <v>15.1.3 - JDOTTR0020 - Batch Fetch BUDGET OWNER-CHARGER Master from ORACLE EBS</v>
      </c>
      <c r="BK334" s="112"/>
      <c r="BL334">
        <v>2</v>
      </c>
      <c r="BM334" t="s">
        <v>2478</v>
      </c>
      <c r="BN334">
        <v>2</v>
      </c>
      <c r="BO334" t="s">
        <v>2479</v>
      </c>
      <c r="BP334">
        <v>0</v>
      </c>
      <c r="BQ334" t="s">
        <v>588</v>
      </c>
      <c r="BR334">
        <v>4</v>
      </c>
      <c r="BS334" t="s">
        <v>2480</v>
      </c>
      <c r="BT334">
        <v>2</v>
      </c>
      <c r="BU334" t="s">
        <v>2481</v>
      </c>
      <c r="BV334">
        <v>1</v>
      </c>
      <c r="BW334" t="s">
        <v>594</v>
      </c>
      <c r="BX334">
        <v>5</v>
      </c>
      <c r="BY334" t="s">
        <v>2482</v>
      </c>
      <c r="BZ334">
        <v>6</v>
      </c>
      <c r="CA334" t="s">
        <v>2483</v>
      </c>
      <c r="CB334">
        <v>9</v>
      </c>
    </row>
    <row r="335" spans="1:108" s="111" customFormat="1" ht="18" hidden="1" customHeight="1" outlineLevel="1">
      <c r="A335" s="190">
        <f t="shared" si="184"/>
        <v>0</v>
      </c>
      <c r="B335" s="114">
        <v>15</v>
      </c>
      <c r="C335" s="113">
        <v>1</v>
      </c>
      <c r="D335" s="113">
        <v>4</v>
      </c>
      <c r="E335" s="113"/>
      <c r="F335" s="115"/>
      <c r="G335" s="125" t="s">
        <v>509</v>
      </c>
      <c r="H335" s="117"/>
      <c r="I335" s="117"/>
      <c r="J335" s="113" t="s">
        <v>117</v>
      </c>
      <c r="K335" s="125" t="s">
        <v>398</v>
      </c>
      <c r="L335" s="113" t="s">
        <v>96</v>
      </c>
      <c r="M335" s="113"/>
      <c r="N335" s="113">
        <v>1</v>
      </c>
      <c r="O335" s="113"/>
      <c r="P335" s="118"/>
      <c r="Q335" s="119"/>
      <c r="R335" s="119"/>
      <c r="S335" s="119"/>
      <c r="T335" s="120">
        <f t="shared" si="250"/>
        <v>0</v>
      </c>
      <c r="U335" s="121">
        <f t="shared" si="251"/>
        <v>3.5</v>
      </c>
      <c r="V335" s="126"/>
      <c r="W335" s="126"/>
      <c r="X335" s="121">
        <f t="shared" si="252"/>
        <v>3.5</v>
      </c>
      <c r="Y335" s="122">
        <f t="shared" si="253"/>
        <v>0</v>
      </c>
      <c r="Z335" s="76"/>
      <c r="AA335" s="76"/>
      <c r="AB335" s="76"/>
      <c r="AC335" s="76"/>
      <c r="AD335" s="76"/>
      <c r="AE335" s="76"/>
      <c r="AF335" s="76"/>
      <c r="AG335" s="76"/>
      <c r="AH335" s="76"/>
      <c r="AI335" s="76"/>
      <c r="AJ335" s="76"/>
      <c r="AK335" s="76"/>
      <c r="AL335" s="76"/>
      <c r="AM335" s="76"/>
      <c r="AN335" s="76"/>
      <c r="AO335" s="76"/>
      <c r="AP335" s="76"/>
      <c r="AQ335" s="76"/>
      <c r="AR335" s="76"/>
      <c r="AS335" s="76"/>
      <c r="AT335" s="76"/>
      <c r="AU335" s="76"/>
      <c r="AV335" s="76"/>
      <c r="AW335" s="76">
        <v>1</v>
      </c>
      <c r="AX335" s="76">
        <v>2</v>
      </c>
      <c r="AY335" s="76" t="s">
        <v>599</v>
      </c>
      <c r="AZ335" s="76"/>
      <c r="BA335" s="76" t="s">
        <v>599</v>
      </c>
      <c r="BB335" s="76" t="s">
        <v>599</v>
      </c>
      <c r="BC335" s="76"/>
      <c r="BD335" s="123">
        <f t="shared" si="254"/>
        <v>0</v>
      </c>
      <c r="BE335" s="123">
        <f t="shared" si="255"/>
        <v>0</v>
      </c>
      <c r="BF335" s="123">
        <f t="shared" si="256"/>
        <v>0</v>
      </c>
      <c r="BG335" s="198"/>
      <c r="BH335" s="124"/>
      <c r="BI335" s="123">
        <f t="shared" si="232"/>
        <v>0</v>
      </c>
      <c r="BJ335" s="112" t="str">
        <f t="shared" si="185"/>
        <v>15.1.4 - JDOTCSHF007 - Send Active Shift to Mobile Apps</v>
      </c>
      <c r="BK335" s="112"/>
      <c r="BL335">
        <v>3</v>
      </c>
      <c r="BM335" t="s">
        <v>2484</v>
      </c>
      <c r="BN335">
        <v>1</v>
      </c>
      <c r="BO335" t="s">
        <v>2485</v>
      </c>
      <c r="BP335">
        <v>0</v>
      </c>
      <c r="BQ335" t="s">
        <v>588</v>
      </c>
      <c r="BR335">
        <v>0</v>
      </c>
      <c r="BS335" t="s">
        <v>588</v>
      </c>
      <c r="BT335">
        <v>0</v>
      </c>
      <c r="BU335" t="s">
        <v>588</v>
      </c>
      <c r="BV335">
        <v>0</v>
      </c>
      <c r="BW335" t="s">
        <v>588</v>
      </c>
      <c r="BX335">
        <v>0</v>
      </c>
      <c r="BY335" t="s">
        <v>588</v>
      </c>
      <c r="BZ335">
        <v>3</v>
      </c>
      <c r="CA335" t="s">
        <v>2484</v>
      </c>
      <c r="CB335">
        <v>3</v>
      </c>
    </row>
    <row r="336" spans="1:108" s="111" customFormat="1" ht="18" hidden="1" customHeight="1" outlineLevel="1">
      <c r="A336" s="190">
        <f t="shared" si="184"/>
        <v>0</v>
      </c>
      <c r="B336" s="114">
        <v>15</v>
      </c>
      <c r="C336" s="113">
        <v>1</v>
      </c>
      <c r="D336" s="113">
        <v>5</v>
      </c>
      <c r="E336" s="113"/>
      <c r="F336" s="115"/>
      <c r="G336" s="125" t="s">
        <v>510</v>
      </c>
      <c r="H336" s="117"/>
      <c r="I336" s="117"/>
      <c r="J336" s="113" t="s">
        <v>117</v>
      </c>
      <c r="K336" s="125" t="s">
        <v>399</v>
      </c>
      <c r="L336" s="113" t="s">
        <v>96</v>
      </c>
      <c r="M336" s="113"/>
      <c r="N336" s="113">
        <v>1</v>
      </c>
      <c r="O336" s="113"/>
      <c r="P336" s="118"/>
      <c r="Q336" s="119"/>
      <c r="R336" s="119"/>
      <c r="S336" s="119"/>
      <c r="T336" s="120">
        <f t="shared" si="250"/>
        <v>0</v>
      </c>
      <c r="U336" s="121">
        <f t="shared" si="251"/>
        <v>0</v>
      </c>
      <c r="V336" s="126"/>
      <c r="W336" s="126"/>
      <c r="X336" s="121">
        <f t="shared" si="252"/>
        <v>0</v>
      </c>
      <c r="Y336" s="122">
        <f t="shared" si="253"/>
        <v>0</v>
      </c>
      <c r="Z336" s="76"/>
      <c r="AA336" s="76"/>
      <c r="AB336" s="76"/>
      <c r="AC336" s="76"/>
      <c r="AD336" s="76"/>
      <c r="AE336" s="76"/>
      <c r="AF336" s="76"/>
      <c r="AG336" s="76"/>
      <c r="AH336" s="76"/>
      <c r="AI336" s="76"/>
      <c r="AJ336" s="76"/>
      <c r="AK336" s="76"/>
      <c r="AL336" s="76"/>
      <c r="AM336" s="76"/>
      <c r="AN336" s="76"/>
      <c r="AO336" s="76"/>
      <c r="AP336" s="76"/>
      <c r="AQ336" s="76"/>
      <c r="AR336" s="76"/>
      <c r="AS336" s="76"/>
      <c r="AT336" s="76"/>
      <c r="AU336" s="76"/>
      <c r="AV336" s="76"/>
      <c r="AW336" s="76"/>
      <c r="AX336" s="76"/>
      <c r="AY336" s="76"/>
      <c r="AZ336" s="76"/>
      <c r="BA336" s="76"/>
      <c r="BB336" s="76"/>
      <c r="BC336" s="76"/>
      <c r="BD336" s="123">
        <f t="shared" si="254"/>
        <v>0</v>
      </c>
      <c r="BE336" s="123">
        <f t="shared" si="255"/>
        <v>0</v>
      </c>
      <c r="BF336" s="123">
        <f t="shared" si="256"/>
        <v>0</v>
      </c>
      <c r="BG336" s="198"/>
      <c r="BH336" s="124"/>
      <c r="BI336" s="123">
        <f t="shared" si="232"/>
        <v>0</v>
      </c>
      <c r="BJ336" s="112" t="str">
        <f t="shared" si="185"/>
        <v>15.1.5 - JDOTHF0001 - Transfer Leave Quota to Mobile</v>
      </c>
      <c r="BK336" s="112"/>
    </row>
    <row r="337" spans="1:80" s="111" customFormat="1" ht="18" hidden="1" customHeight="1" outlineLevel="1">
      <c r="A337" s="190">
        <f t="shared" si="184"/>
        <v>0</v>
      </c>
      <c r="B337" s="114">
        <v>15</v>
      </c>
      <c r="C337" s="113">
        <v>1</v>
      </c>
      <c r="D337" s="113">
        <v>6</v>
      </c>
      <c r="E337" s="113"/>
      <c r="F337" s="115"/>
      <c r="G337" s="125" t="s">
        <v>511</v>
      </c>
      <c r="H337" s="117"/>
      <c r="I337" s="117"/>
      <c r="J337" s="113" t="s">
        <v>117</v>
      </c>
      <c r="K337" s="125" t="s">
        <v>400</v>
      </c>
      <c r="L337" s="113" t="s">
        <v>96</v>
      </c>
      <c r="M337" s="113"/>
      <c r="N337" s="113">
        <v>1</v>
      </c>
      <c r="O337" s="113"/>
      <c r="P337" s="118"/>
      <c r="Q337" s="119"/>
      <c r="R337" s="119"/>
      <c r="S337" s="119"/>
      <c r="T337" s="120">
        <f t="shared" si="250"/>
        <v>0</v>
      </c>
      <c r="U337" s="121">
        <f t="shared" si="251"/>
        <v>0</v>
      </c>
      <c r="V337" s="126"/>
      <c r="W337" s="126"/>
      <c r="X337" s="121">
        <f t="shared" si="252"/>
        <v>0</v>
      </c>
      <c r="Y337" s="122">
        <f t="shared" si="253"/>
        <v>0</v>
      </c>
      <c r="Z337" s="76"/>
      <c r="AA337" s="76"/>
      <c r="AB337" s="76"/>
      <c r="AC337" s="76"/>
      <c r="AD337" s="76"/>
      <c r="AE337" s="76"/>
      <c r="AF337" s="76"/>
      <c r="AG337" s="76"/>
      <c r="AH337" s="76"/>
      <c r="AI337" s="76"/>
      <c r="AJ337" s="76"/>
      <c r="AK337" s="76"/>
      <c r="AL337" s="76"/>
      <c r="AM337" s="76"/>
      <c r="AN337" s="76"/>
      <c r="AO337" s="76"/>
      <c r="AP337" s="76"/>
      <c r="AQ337" s="76"/>
      <c r="AR337" s="76"/>
      <c r="AS337" s="76"/>
      <c r="AT337" s="76"/>
      <c r="AU337" s="76"/>
      <c r="AV337" s="76"/>
      <c r="AW337" s="76"/>
      <c r="AX337" s="76"/>
      <c r="AY337" s="76"/>
      <c r="AZ337" s="76"/>
      <c r="BA337" s="76"/>
      <c r="BB337" s="76"/>
      <c r="BC337" s="76"/>
      <c r="BD337" s="123">
        <f t="shared" si="254"/>
        <v>0</v>
      </c>
      <c r="BE337" s="123">
        <f t="shared" si="255"/>
        <v>0</v>
      </c>
      <c r="BF337" s="123">
        <f t="shared" si="256"/>
        <v>0</v>
      </c>
      <c r="BG337" s="198"/>
      <c r="BH337" s="124"/>
      <c r="BI337" s="123">
        <f t="shared" si="232"/>
        <v>0</v>
      </c>
      <c r="BJ337" s="112" t="str">
        <f t="shared" si="185"/>
        <v>15.1.6 - JDOTLE0010 - Copy Annual Leave Plan from SAP</v>
      </c>
      <c r="BK337" s="112"/>
    </row>
    <row r="338" spans="1:80" s="111" customFormat="1" ht="18" hidden="1" customHeight="1" outlineLevel="1">
      <c r="A338" s="190">
        <f t="shared" si="184"/>
        <v>0</v>
      </c>
      <c r="B338" s="114">
        <v>15</v>
      </c>
      <c r="C338" s="113">
        <v>2</v>
      </c>
      <c r="D338" s="113"/>
      <c r="E338" s="113"/>
      <c r="F338" s="115"/>
      <c r="G338" s="127" t="s">
        <v>407</v>
      </c>
      <c r="H338" s="117"/>
      <c r="I338" s="117"/>
      <c r="J338" s="113" t="s">
        <v>117</v>
      </c>
      <c r="K338" s="191"/>
      <c r="L338" s="113"/>
      <c r="M338" s="113"/>
      <c r="N338" s="113"/>
      <c r="O338" s="113"/>
      <c r="P338" s="118"/>
      <c r="Q338" s="119"/>
      <c r="R338" s="119"/>
      <c r="S338" s="119"/>
      <c r="T338" s="120"/>
      <c r="U338" s="121"/>
      <c r="V338" s="121"/>
      <c r="W338" s="121"/>
      <c r="X338" s="121"/>
      <c r="Y338" s="122"/>
      <c r="Z338" s="76"/>
      <c r="AA338" s="76"/>
      <c r="AB338" s="76"/>
      <c r="AC338" s="76"/>
      <c r="AD338" s="76"/>
      <c r="AE338" s="76"/>
      <c r="AF338" s="76"/>
      <c r="AG338" s="76"/>
      <c r="AH338" s="76"/>
      <c r="AI338" s="76"/>
      <c r="AJ338" s="76"/>
      <c r="AK338" s="76"/>
      <c r="AL338" s="76"/>
      <c r="AM338" s="76"/>
      <c r="AN338" s="76"/>
      <c r="AO338" s="76"/>
      <c r="AP338" s="76"/>
      <c r="AQ338" s="76"/>
      <c r="AR338" s="76"/>
      <c r="AS338" s="76"/>
      <c r="AT338" s="76"/>
      <c r="AU338" s="76"/>
      <c r="AV338" s="76"/>
      <c r="AW338" s="76"/>
      <c r="AX338" s="76"/>
      <c r="AY338" s="76"/>
      <c r="AZ338" s="76"/>
      <c r="BA338" s="76"/>
      <c r="BB338" s="76"/>
      <c r="BC338" s="76"/>
      <c r="BD338" s="123"/>
      <c r="BE338" s="123"/>
      <c r="BF338" s="123"/>
      <c r="BG338" s="198"/>
      <c r="BH338" s="124"/>
      <c r="BI338" s="123">
        <f t="shared" si="232"/>
        <v>0</v>
      </c>
      <c r="BJ338" s="112" t="str">
        <f t="shared" si="185"/>
        <v>15.2 - Download Batches</v>
      </c>
      <c r="BK338" s="112"/>
    </row>
    <row r="339" spans="1:80" s="111" customFormat="1" ht="18" hidden="1" customHeight="1" outlineLevel="1">
      <c r="A339" s="190">
        <f t="shared" si="184"/>
        <v>0</v>
      </c>
      <c r="B339" s="114">
        <v>15</v>
      </c>
      <c r="C339" s="113">
        <v>2</v>
      </c>
      <c r="D339" s="113">
        <v>1</v>
      </c>
      <c r="E339" s="113"/>
      <c r="F339" s="115"/>
      <c r="G339" s="125" t="s">
        <v>517</v>
      </c>
      <c r="H339" s="117"/>
      <c r="I339" s="117"/>
      <c r="J339" s="113" t="s">
        <v>117</v>
      </c>
      <c r="K339" s="125" t="s">
        <v>408</v>
      </c>
      <c r="L339" s="113" t="s">
        <v>96</v>
      </c>
      <c r="M339" s="113"/>
      <c r="N339" s="113">
        <v>1</v>
      </c>
      <c r="O339" s="113"/>
      <c r="P339" s="118"/>
      <c r="Q339" s="119"/>
      <c r="R339" s="119"/>
      <c r="S339" s="119"/>
      <c r="T339" s="120">
        <f t="shared" ref="T339:T343" si="257">(IF(L339&lt;&gt;"M",0, IF(J339="New Function", (IF(Q339&lt;&gt;"",Q339,0)*(IF(R339&lt;&gt;"",R339,1)*IF(S339&lt;&gt;"",S339,1))), IF(J339="Modified Function", (IF(Q339&lt;&gt;"",Q339,0)*(IF(R339&lt;&gt;"",R339,1)*IF(S339&lt;&gt;"",0.9*S339+0.1,1))), IF(J339="BCT Testing Function", (IF(Q339&lt;&gt;"",Q339,0)*(IF(R339&lt;&gt;"",R339,1)*0.05*IF(S339&lt;&gt;"",S339,1))), 0)))))</f>
        <v>0</v>
      </c>
      <c r="U339" s="121">
        <f t="shared" ref="U339:U343" si="258">IF(L339&lt;&gt;"M",0,IF(M339=1,Z339+AA339+(AB339*0.2)+(AC339*0.3)+(AD339*0.1)+(AE339*0.5)+(AF339*0.1)+(ROUNDUP(AG339/5,0)*0.1)+(AH339*0.5)+AI339+AJ339+(AK339*0.5), IF(O339=1, AL339+(AM339*0.2)+(AN339*1)+(ROUNDUP(AO339/3,0)*0.1)+(AP339*0.5), (AQ339*1)+(AR339*0.3)+(AS339*0.1)+(ROUNDUP(AT339/3,0)*0.1)+(AU339*1)+(AV339*1)+(AW339*1)+(AX339*0.2)+(AY339*0.1)+(ROUNDUP(AZ339/3,0)*0.1)+(BA339*1)+(BB339*1)+(BC339*1))))</f>
        <v>4.5</v>
      </c>
      <c r="V339" s="126"/>
      <c r="W339" s="126"/>
      <c r="X339" s="121">
        <f t="shared" ref="X339:X343" si="259" xml:space="preserve"> U339*IF(W339&lt;&gt;"",W339,1)</f>
        <v>4.5</v>
      </c>
      <c r="Y339" s="122">
        <f t="shared" ref="Y339:Y343" si="260">IF(L339&lt;&gt;"M",0,( IF(J339="New Function", IF(M339=1,X339/$M$5,IF(N339=1,X339/$N$5,IF(O339=1,X339/$O$5,0))) * IF(V339&lt;&gt;"",V339,1), IF(J339= "Modified Function", (0.9*IF(V339&lt;&gt;"",V339,1)  + 0.1) * IF(M339=1,X339/$M$6,IF(N339=1,X339/$N$6,IF(O339=1,X339/$O$6,0))), IF(J339= "BCT Testing Function", 0.05*IF(V339&lt;&gt;"",V339,1) * IF(M339=1,X339/$M$6,IF(N339=1,X339/$N$6,IF(O339=1,X339/$O$6,0))), 0) )
 ) ))</f>
        <v>0</v>
      </c>
      <c r="Z339" s="76"/>
      <c r="AA339" s="76"/>
      <c r="AB339" s="76"/>
      <c r="AC339" s="76"/>
      <c r="AD339" s="76"/>
      <c r="AE339" s="76"/>
      <c r="AF339" s="76"/>
      <c r="AG339" s="76"/>
      <c r="AH339" s="76"/>
      <c r="AI339" s="76"/>
      <c r="AJ339" s="76"/>
      <c r="AK339" s="76"/>
      <c r="AL339" s="76"/>
      <c r="AM339" s="76"/>
      <c r="AN339" s="76"/>
      <c r="AO339" s="76"/>
      <c r="AP339" s="76"/>
      <c r="AQ339" s="76"/>
      <c r="AR339" s="76"/>
      <c r="AS339" s="76"/>
      <c r="AT339" s="76"/>
      <c r="AU339" s="76"/>
      <c r="AV339" s="76"/>
      <c r="AW339" s="76">
        <v>1</v>
      </c>
      <c r="AX339" s="76">
        <v>2</v>
      </c>
      <c r="AY339" s="76" t="s">
        <v>599</v>
      </c>
      <c r="AZ339" s="76"/>
      <c r="BA339" s="76" t="s">
        <v>599</v>
      </c>
      <c r="BB339" s="76" t="s">
        <v>599</v>
      </c>
      <c r="BC339" s="76" t="s">
        <v>599</v>
      </c>
      <c r="BD339" s="123">
        <f t="shared" ref="BD339:BD343" si="261">IF(J339="BCT Testing Function", 0, $Y339*$BD$9*20)</f>
        <v>0</v>
      </c>
      <c r="BE339" s="123">
        <f t="shared" ref="BE339:BE343" si="262">IF(J339="BCT Testing Function", 0, $Y339*$BE$9*20)</f>
        <v>0</v>
      </c>
      <c r="BF339" s="123">
        <f t="shared" ref="BF339:BF343" si="263">IF(J339="BCT Testing Function", $Y339*20, $Y339*$BF$9*20)</f>
        <v>0</v>
      </c>
      <c r="BG339" s="198"/>
      <c r="BH339" s="124"/>
      <c r="BI339" s="123">
        <f t="shared" si="232"/>
        <v>0</v>
      </c>
      <c r="BJ339" s="112" t="str">
        <f t="shared" si="185"/>
        <v>15.2.1 - JDOTCS0010 - Transfer Daily Shift to SAP</v>
      </c>
      <c r="BK339" s="112"/>
      <c r="BL339">
        <v>3</v>
      </c>
      <c r="BM339" t="s">
        <v>2486</v>
      </c>
      <c r="BN339">
        <v>2</v>
      </c>
      <c r="BO339" t="s">
        <v>654</v>
      </c>
      <c r="BP339">
        <v>0</v>
      </c>
      <c r="BQ339" t="s">
        <v>588</v>
      </c>
      <c r="BR339">
        <v>0</v>
      </c>
      <c r="BS339" t="s">
        <v>588</v>
      </c>
      <c r="BT339">
        <v>0</v>
      </c>
      <c r="BU339" t="s">
        <v>588</v>
      </c>
      <c r="BV339">
        <v>0</v>
      </c>
      <c r="BW339" t="s">
        <v>588</v>
      </c>
      <c r="BX339">
        <v>0</v>
      </c>
      <c r="BY339" t="s">
        <v>588</v>
      </c>
      <c r="BZ339">
        <v>3</v>
      </c>
      <c r="CA339" t="s">
        <v>2486</v>
      </c>
      <c r="CB339">
        <v>3</v>
      </c>
    </row>
    <row r="340" spans="1:80" s="111" customFormat="1" ht="18" hidden="1" customHeight="1" outlineLevel="1">
      <c r="A340" s="190">
        <f t="shared" ref="A340:A356" si="264">BI340</f>
        <v>0</v>
      </c>
      <c r="B340" s="114">
        <v>15</v>
      </c>
      <c r="C340" s="113">
        <v>2</v>
      </c>
      <c r="D340" s="113">
        <v>2</v>
      </c>
      <c r="E340" s="113"/>
      <c r="F340" s="115"/>
      <c r="G340" s="125" t="s">
        <v>518</v>
      </c>
      <c r="H340" s="117"/>
      <c r="I340" s="117"/>
      <c r="J340" s="113" t="s">
        <v>117</v>
      </c>
      <c r="K340" s="125" t="s">
        <v>409</v>
      </c>
      <c r="L340" s="113" t="s">
        <v>96</v>
      </c>
      <c r="M340" s="113"/>
      <c r="N340" s="113">
        <v>1</v>
      </c>
      <c r="O340" s="113"/>
      <c r="P340" s="118"/>
      <c r="Q340" s="119"/>
      <c r="R340" s="119"/>
      <c r="S340" s="119"/>
      <c r="T340" s="120">
        <f t="shared" si="257"/>
        <v>0</v>
      </c>
      <c r="U340" s="121">
        <f t="shared" si="258"/>
        <v>4.5</v>
      </c>
      <c r="V340" s="126"/>
      <c r="W340" s="126"/>
      <c r="X340" s="121">
        <f t="shared" si="259"/>
        <v>4.5</v>
      </c>
      <c r="Y340" s="122">
        <f t="shared" si="260"/>
        <v>0</v>
      </c>
      <c r="Z340" s="76"/>
      <c r="AA340" s="76"/>
      <c r="AB340" s="76"/>
      <c r="AC340" s="76"/>
      <c r="AD340" s="76"/>
      <c r="AE340" s="76"/>
      <c r="AF340" s="76"/>
      <c r="AG340" s="76"/>
      <c r="AH340" s="76"/>
      <c r="AI340" s="76"/>
      <c r="AJ340" s="76"/>
      <c r="AK340" s="76"/>
      <c r="AL340" s="76"/>
      <c r="AM340" s="76"/>
      <c r="AN340" s="76"/>
      <c r="AO340" s="76"/>
      <c r="AP340" s="76"/>
      <c r="AQ340" s="76"/>
      <c r="AR340" s="76"/>
      <c r="AS340" s="76"/>
      <c r="AT340" s="76"/>
      <c r="AU340" s="76"/>
      <c r="AV340" s="76"/>
      <c r="AW340" s="76">
        <v>1</v>
      </c>
      <c r="AX340" s="76">
        <v>2</v>
      </c>
      <c r="AY340" s="76" t="s">
        <v>599</v>
      </c>
      <c r="AZ340" s="76"/>
      <c r="BA340" s="76" t="s">
        <v>599</v>
      </c>
      <c r="BB340" s="76" t="s">
        <v>599</v>
      </c>
      <c r="BC340" s="76" t="s">
        <v>599</v>
      </c>
      <c r="BD340" s="123">
        <f t="shared" si="261"/>
        <v>0</v>
      </c>
      <c r="BE340" s="123">
        <f t="shared" si="262"/>
        <v>0</v>
      </c>
      <c r="BF340" s="123">
        <f t="shared" si="263"/>
        <v>0</v>
      </c>
      <c r="BG340" s="198"/>
      <c r="BH340" s="124"/>
      <c r="BI340" s="123">
        <f t="shared" si="232"/>
        <v>0</v>
      </c>
      <c r="BJ340" s="112" t="str">
        <f t="shared" ref="BJ340:BJ356" si="265">B340&amp;IF(C340&lt;&gt;"",("."&amp;C340&amp;IF(D340&lt;&gt;"",("."&amp;D340&amp;IF(E340&lt;&gt;"",("."&amp;E340&amp;IF(F340&lt;&gt;"",("."&amp;F340),"")),"")),"")),"")&amp;" - " &amp;IF(K340&lt;&gt;"",K340&amp;" - ","")&amp;G340</f>
        <v>15.2.2 - JDOTCS0020 - Transfer Monthly Shift to SAP</v>
      </c>
      <c r="BK340" s="112"/>
      <c r="BL340">
        <v>3</v>
      </c>
      <c r="BM340" t="s">
        <v>2487</v>
      </c>
      <c r="BN340">
        <v>2</v>
      </c>
      <c r="BO340" t="s">
        <v>654</v>
      </c>
      <c r="BP340">
        <v>0</v>
      </c>
      <c r="BQ340" t="s">
        <v>588</v>
      </c>
      <c r="BR340">
        <v>0</v>
      </c>
      <c r="BS340" t="s">
        <v>588</v>
      </c>
      <c r="BT340">
        <v>0</v>
      </c>
      <c r="BU340" t="s">
        <v>588</v>
      </c>
      <c r="BV340">
        <v>0</v>
      </c>
      <c r="BW340" t="s">
        <v>588</v>
      </c>
      <c r="BX340">
        <v>0</v>
      </c>
      <c r="BY340" t="s">
        <v>588</v>
      </c>
      <c r="BZ340">
        <v>3</v>
      </c>
      <c r="CA340" t="s">
        <v>2487</v>
      </c>
      <c r="CB340">
        <v>3</v>
      </c>
    </row>
    <row r="341" spans="1:80" s="111" customFormat="1" ht="18" hidden="1" customHeight="1" outlineLevel="1">
      <c r="A341" s="190">
        <f t="shared" si="264"/>
        <v>0</v>
      </c>
      <c r="B341" s="114">
        <v>15</v>
      </c>
      <c r="C341" s="113">
        <v>2</v>
      </c>
      <c r="D341" s="113">
        <v>3</v>
      </c>
      <c r="E341" s="113"/>
      <c r="F341" s="115"/>
      <c r="G341" s="125" t="s">
        <v>519</v>
      </c>
      <c r="H341" s="133"/>
      <c r="I341" s="117"/>
      <c r="J341" s="113" t="s">
        <v>117</v>
      </c>
      <c r="K341" s="125" t="s">
        <v>410</v>
      </c>
      <c r="L341" s="113" t="s">
        <v>96</v>
      </c>
      <c r="M341" s="113"/>
      <c r="N341" s="113">
        <v>1</v>
      </c>
      <c r="O341" s="113"/>
      <c r="P341" s="118"/>
      <c r="Q341" s="119"/>
      <c r="R341" s="119"/>
      <c r="S341" s="119"/>
      <c r="T341" s="120">
        <f t="shared" si="257"/>
        <v>0</v>
      </c>
      <c r="U341" s="121">
        <f t="shared" si="258"/>
        <v>5.6999999999999993</v>
      </c>
      <c r="V341" s="126">
        <f>$V$10</f>
        <v>0.05</v>
      </c>
      <c r="W341" s="126">
        <f>$W$10</f>
        <v>0.25</v>
      </c>
      <c r="X341" s="121">
        <f t="shared" si="259"/>
        <v>1.4249999999999998</v>
      </c>
      <c r="Y341" s="122">
        <f t="shared" si="260"/>
        <v>0</v>
      </c>
      <c r="Z341" s="76"/>
      <c r="AA341" s="76"/>
      <c r="AB341" s="76"/>
      <c r="AC341" s="76"/>
      <c r="AD341" s="76"/>
      <c r="AE341" s="76"/>
      <c r="AF341" s="76"/>
      <c r="AG341" s="76"/>
      <c r="AH341" s="76"/>
      <c r="AI341" s="76"/>
      <c r="AJ341" s="76"/>
      <c r="AK341" s="76"/>
      <c r="AL341" s="76"/>
      <c r="AM341" s="76"/>
      <c r="AN341" s="76"/>
      <c r="AO341" s="76"/>
      <c r="AP341" s="76"/>
      <c r="AQ341" s="76"/>
      <c r="AR341" s="76"/>
      <c r="AS341" s="76"/>
      <c r="AT341" s="76"/>
      <c r="AU341" s="76"/>
      <c r="AV341" s="76"/>
      <c r="AW341" s="76">
        <v>1</v>
      </c>
      <c r="AX341" s="76">
        <v>18</v>
      </c>
      <c r="AY341" s="76" t="s">
        <v>599</v>
      </c>
      <c r="AZ341" s="76"/>
      <c r="BA341" s="76" t="s">
        <v>599</v>
      </c>
      <c r="BB341" s="76"/>
      <c r="BC341" s="76"/>
      <c r="BD341" s="123">
        <f t="shared" si="261"/>
        <v>0</v>
      </c>
      <c r="BE341" s="123">
        <f t="shared" si="262"/>
        <v>0</v>
      </c>
      <c r="BF341" s="123">
        <f t="shared" si="263"/>
        <v>0</v>
      </c>
      <c r="BG341" s="198"/>
      <c r="BH341" s="124"/>
      <c r="BI341" s="123">
        <f t="shared" si="232"/>
        <v>0</v>
      </c>
      <c r="BJ341" s="112" t="str">
        <f t="shared" si="265"/>
        <v>15.2.3 - JDOTLE0020 - Send Leave Quota to Mobile Apps.</v>
      </c>
      <c r="BK341" s="112" t="b">
        <f>ISNUMBER(SEARCH("FN_HOLIDAY",BO341))</f>
        <v>1</v>
      </c>
      <c r="BL341">
        <v>18</v>
      </c>
      <c r="BM341" t="s">
        <v>2488</v>
      </c>
      <c r="BN341">
        <v>20</v>
      </c>
      <c r="BO341" t="s">
        <v>2489</v>
      </c>
      <c r="BP341">
        <v>2</v>
      </c>
      <c r="BQ341" t="s">
        <v>2490</v>
      </c>
      <c r="BR341">
        <v>3</v>
      </c>
      <c r="BS341" t="s">
        <v>2491</v>
      </c>
      <c r="BT341">
        <v>2</v>
      </c>
      <c r="BU341" t="s">
        <v>2492</v>
      </c>
      <c r="BV341">
        <v>0</v>
      </c>
      <c r="BW341" t="s">
        <v>588</v>
      </c>
      <c r="BX341">
        <v>3</v>
      </c>
      <c r="BY341" t="s">
        <v>2491</v>
      </c>
      <c r="BZ341">
        <v>19</v>
      </c>
      <c r="CA341" t="s">
        <v>2493</v>
      </c>
      <c r="CB341">
        <v>23</v>
      </c>
    </row>
    <row r="342" spans="1:80" s="111" customFormat="1" ht="18" hidden="1" customHeight="1" outlineLevel="1">
      <c r="A342" s="190">
        <f t="shared" si="264"/>
        <v>0</v>
      </c>
      <c r="B342" s="114">
        <v>15</v>
      </c>
      <c r="C342" s="113">
        <v>2</v>
      </c>
      <c r="D342" s="113">
        <v>4</v>
      </c>
      <c r="E342" s="113"/>
      <c r="F342" s="115"/>
      <c r="G342" s="125" t="s">
        <v>2494</v>
      </c>
      <c r="H342" s="133"/>
      <c r="I342" s="117"/>
      <c r="J342" s="113" t="s">
        <v>117</v>
      </c>
      <c r="K342" s="125" t="s">
        <v>413</v>
      </c>
      <c r="L342" s="113" t="s">
        <v>96</v>
      </c>
      <c r="M342" s="113"/>
      <c r="N342" s="113">
        <v>1</v>
      </c>
      <c r="O342" s="113"/>
      <c r="P342" s="118"/>
      <c r="Q342" s="119"/>
      <c r="R342" s="119"/>
      <c r="S342" s="119"/>
      <c r="T342" s="120">
        <f t="shared" si="257"/>
        <v>0</v>
      </c>
      <c r="U342" s="121">
        <f t="shared" si="258"/>
        <v>4.5</v>
      </c>
      <c r="V342" s="126"/>
      <c r="W342" s="126"/>
      <c r="X342" s="121">
        <f t="shared" si="259"/>
        <v>4.5</v>
      </c>
      <c r="Y342" s="122">
        <f t="shared" si="260"/>
        <v>0</v>
      </c>
      <c r="Z342" s="76"/>
      <c r="AA342" s="76"/>
      <c r="AB342" s="76"/>
      <c r="AC342" s="76"/>
      <c r="AD342" s="76"/>
      <c r="AE342" s="76"/>
      <c r="AF342" s="76"/>
      <c r="AG342" s="76"/>
      <c r="AH342" s="76"/>
      <c r="AI342" s="76"/>
      <c r="AJ342" s="76"/>
      <c r="AK342" s="76"/>
      <c r="AL342" s="76"/>
      <c r="AM342" s="76"/>
      <c r="AN342" s="76"/>
      <c r="AO342" s="76"/>
      <c r="AP342" s="76"/>
      <c r="AQ342" s="76"/>
      <c r="AR342" s="76"/>
      <c r="AS342" s="76"/>
      <c r="AT342" s="76"/>
      <c r="AU342" s="76"/>
      <c r="AV342" s="76"/>
      <c r="AW342" s="76">
        <v>1</v>
      </c>
      <c r="AX342" s="76">
        <v>2</v>
      </c>
      <c r="AY342" s="76" t="s">
        <v>599</v>
      </c>
      <c r="AZ342" s="76"/>
      <c r="BA342" s="76" t="s">
        <v>599</v>
      </c>
      <c r="BB342" s="76" t="s">
        <v>599</v>
      </c>
      <c r="BC342" s="76" t="s">
        <v>599</v>
      </c>
      <c r="BD342" s="123">
        <f t="shared" si="261"/>
        <v>0</v>
      </c>
      <c r="BE342" s="123">
        <f t="shared" si="262"/>
        <v>0</v>
      </c>
      <c r="BF342" s="123">
        <f t="shared" si="263"/>
        <v>0</v>
      </c>
      <c r="BG342" s="198"/>
      <c r="BH342" s="124"/>
      <c r="BI342" s="123">
        <f t="shared" si="232"/>
        <v>0</v>
      </c>
      <c r="BJ342" s="112" t="str">
        <f t="shared" si="265"/>
        <v>15.2.4 - JDOTSM0170 - Transfer Time Attd. to SAP</v>
      </c>
      <c r="BK342" s="112"/>
      <c r="BL342">
        <v>3</v>
      </c>
      <c r="BM342" t="s">
        <v>2495</v>
      </c>
      <c r="BN342">
        <v>2</v>
      </c>
      <c r="BO342" t="s">
        <v>654</v>
      </c>
      <c r="BP342">
        <v>0</v>
      </c>
      <c r="BQ342" t="s">
        <v>588</v>
      </c>
      <c r="BR342">
        <v>0</v>
      </c>
      <c r="BS342" t="s">
        <v>588</v>
      </c>
      <c r="BT342">
        <v>0</v>
      </c>
      <c r="BU342" t="s">
        <v>588</v>
      </c>
      <c r="BV342">
        <v>0</v>
      </c>
      <c r="BW342" t="s">
        <v>588</v>
      </c>
      <c r="BX342">
        <v>0</v>
      </c>
      <c r="BY342" t="s">
        <v>588</v>
      </c>
      <c r="BZ342">
        <v>3</v>
      </c>
      <c r="CA342" t="s">
        <v>2495</v>
      </c>
      <c r="CB342">
        <v>3</v>
      </c>
    </row>
    <row r="343" spans="1:80" s="111" customFormat="1" ht="18" hidden="1" customHeight="1" outlineLevel="1">
      <c r="A343" s="190">
        <f t="shared" si="264"/>
        <v>0</v>
      </c>
      <c r="B343" s="114">
        <v>15</v>
      </c>
      <c r="C343" s="113">
        <v>2</v>
      </c>
      <c r="D343" s="113">
        <v>5</v>
      </c>
      <c r="E343" s="113"/>
      <c r="F343" s="115"/>
      <c r="G343" s="125" t="s">
        <v>2496</v>
      </c>
      <c r="H343" s="133"/>
      <c r="I343" s="117"/>
      <c r="J343" s="113" t="s">
        <v>117</v>
      </c>
      <c r="K343" s="125" t="s">
        <v>2497</v>
      </c>
      <c r="L343" s="113" t="s">
        <v>96</v>
      </c>
      <c r="M343" s="113"/>
      <c r="N343" s="113">
        <v>1</v>
      </c>
      <c r="O343" s="113"/>
      <c r="P343" s="118"/>
      <c r="Q343" s="119"/>
      <c r="R343" s="119"/>
      <c r="S343" s="119"/>
      <c r="T343" s="120">
        <f t="shared" si="257"/>
        <v>0</v>
      </c>
      <c r="U343" s="121">
        <f t="shared" si="258"/>
        <v>3.5</v>
      </c>
      <c r="V343" s="126"/>
      <c r="W343" s="126"/>
      <c r="X343" s="121">
        <f t="shared" si="259"/>
        <v>3.5</v>
      </c>
      <c r="Y343" s="122">
        <f t="shared" si="260"/>
        <v>0</v>
      </c>
      <c r="Z343" s="76"/>
      <c r="AA343" s="76"/>
      <c r="AB343" s="76"/>
      <c r="AC343" s="76"/>
      <c r="AD343" s="76"/>
      <c r="AE343" s="76"/>
      <c r="AF343" s="76"/>
      <c r="AG343" s="76"/>
      <c r="AH343" s="76"/>
      <c r="AI343" s="76"/>
      <c r="AJ343" s="76"/>
      <c r="AK343" s="76"/>
      <c r="AL343" s="76"/>
      <c r="AM343" s="76"/>
      <c r="AN343" s="76"/>
      <c r="AO343" s="76"/>
      <c r="AP343" s="76"/>
      <c r="AQ343" s="76"/>
      <c r="AR343" s="76"/>
      <c r="AS343" s="76"/>
      <c r="AT343" s="76"/>
      <c r="AU343" s="76"/>
      <c r="AV343" s="76"/>
      <c r="AW343" s="76">
        <v>1</v>
      </c>
      <c r="AX343" s="76">
        <v>2</v>
      </c>
      <c r="AY343" s="76" t="s">
        <v>599</v>
      </c>
      <c r="AZ343" s="76"/>
      <c r="BA343" s="76" t="s">
        <v>599</v>
      </c>
      <c r="BB343" s="76" t="s">
        <v>599</v>
      </c>
      <c r="BC343" s="76"/>
      <c r="BD343" s="123">
        <f t="shared" si="261"/>
        <v>0</v>
      </c>
      <c r="BE343" s="123">
        <f t="shared" si="262"/>
        <v>0</v>
      </c>
      <c r="BF343" s="123">
        <f t="shared" si="263"/>
        <v>0</v>
      </c>
      <c r="BG343" s="198"/>
      <c r="BH343" s="124"/>
      <c r="BI343" s="123">
        <f t="shared" si="232"/>
        <v>0</v>
      </c>
      <c r="BJ343" s="112" t="str">
        <f t="shared" si="265"/>
        <v>15.2.5 - JDOTSM0180 - Transfer Time Attd. to TDEM Connect</v>
      </c>
      <c r="BK343" s="112"/>
      <c r="BL343">
        <v>3</v>
      </c>
      <c r="BM343" t="s">
        <v>2498</v>
      </c>
      <c r="BN343">
        <v>0</v>
      </c>
      <c r="BO343" t="s">
        <v>588</v>
      </c>
      <c r="BP343">
        <v>0</v>
      </c>
      <c r="BQ343" t="s">
        <v>588</v>
      </c>
      <c r="BR343">
        <v>0</v>
      </c>
      <c r="BS343" t="s">
        <v>588</v>
      </c>
      <c r="BT343">
        <v>0</v>
      </c>
      <c r="BU343" t="s">
        <v>588</v>
      </c>
      <c r="BV343">
        <v>0</v>
      </c>
      <c r="BW343" t="s">
        <v>588</v>
      </c>
      <c r="BX343">
        <v>0</v>
      </c>
      <c r="BY343" t="s">
        <v>588</v>
      </c>
      <c r="BZ343">
        <v>3</v>
      </c>
      <c r="CA343" t="s">
        <v>2498</v>
      </c>
      <c r="CB343">
        <v>3</v>
      </c>
    </row>
    <row r="344" spans="1:80" s="111" customFormat="1" ht="18" hidden="1" customHeight="1" outlineLevel="1">
      <c r="A344" s="190">
        <f t="shared" si="264"/>
        <v>0</v>
      </c>
      <c r="B344" s="114">
        <v>15</v>
      </c>
      <c r="C344" s="113">
        <v>2</v>
      </c>
      <c r="D344" s="113">
        <v>6</v>
      </c>
      <c r="E344" s="113"/>
      <c r="F344" s="115"/>
      <c r="G344" s="125" t="s">
        <v>2579</v>
      </c>
      <c r="H344" s="133"/>
      <c r="I344" s="194"/>
      <c r="J344" s="113" t="s">
        <v>117</v>
      </c>
      <c r="K344" s="125" t="s">
        <v>2590</v>
      </c>
      <c r="L344" s="113" t="s">
        <v>96</v>
      </c>
      <c r="M344" s="113"/>
      <c r="N344" s="113">
        <v>1</v>
      </c>
      <c r="O344" s="113"/>
      <c r="P344" s="118"/>
      <c r="Q344" s="119"/>
      <c r="R344" s="119"/>
      <c r="S344" s="119"/>
      <c r="T344" s="120">
        <f t="shared" ref="T344" si="266">(IF(L344&lt;&gt;"M",0, IF(J344="New Function", (IF(Q344&lt;&gt;"",Q344,0)*(IF(R344&lt;&gt;"",R344,1)*IF(S344&lt;&gt;"",S344,1))), IF(J344="Modified Function", (IF(Q344&lt;&gt;"",Q344,0)*(IF(R344&lt;&gt;"",R344,1)*IF(S344&lt;&gt;"",0.9*S344+0.1,1))), IF(J344="BCT Testing Function", (IF(Q344&lt;&gt;"",Q344,0)*(IF(R344&lt;&gt;"",R344,1)*0.05*IF(S344&lt;&gt;"",S344,1))), 0)))))</f>
        <v>0</v>
      </c>
      <c r="U344" s="121">
        <f t="shared" ref="U344" si="267">IF(L344&lt;&gt;"M",0,IF(M344=1,Z344+AA344+(AB344*0.2)+(AC344*0.3)+(AD344*0.1)+(AE344*0.5)+(AF344*0.1)+(ROUNDUP(AG344/5,0)*0.1)+(AH344*0.5)+AI344+AJ344+(AK344*0.5), IF(O344=1, AL344+(AM344*0.2)+(AN344*1)+(ROUNDUP(AO344/3,0)*0.1)+(AP344*0.5), (AQ344*1)+(AR344*0.3)+(AS344*0.1)+(ROUNDUP(AT344/3,0)*0.1)+(AU344*1)+(AV344*1)+(AW344*1)+(AX344*0.2)+(AY344*0.1)+(ROUNDUP(AZ344/3,0)*0.1)+(BA344*1)+(BB344*1)+(BC344*1))))</f>
        <v>4.5</v>
      </c>
      <c r="V344" s="126"/>
      <c r="W344" s="126"/>
      <c r="X344" s="121">
        <f t="shared" ref="X344" si="268" xml:space="preserve"> U344*IF(W344&lt;&gt;"",W344,1)</f>
        <v>4.5</v>
      </c>
      <c r="Y344" s="122">
        <f t="shared" ref="Y344" si="269">IF(L344&lt;&gt;"M",0,( IF(J344="New Function", IF(M344=1,X344/$M$5,IF(N344=1,X344/$N$5,IF(O344=1,X344/$O$5,0))) * IF(V344&lt;&gt;"",V344,1), IF(J344= "Modified Function", (0.9*IF(V344&lt;&gt;"",V344,1)  + 0.1) * IF(M344=1,X344/$M$6,IF(N344=1,X344/$N$6,IF(O344=1,X344/$O$6,0))), IF(J344= "BCT Testing Function", 0.05*IF(V344&lt;&gt;"",V344,1) * IF(M344=1,X344/$M$6,IF(N344=1,X344/$N$6,IF(O344=1,X344/$O$6,0))), 0) )
 ) ))</f>
        <v>0</v>
      </c>
      <c r="Z344" s="76"/>
      <c r="AA344" s="76"/>
      <c r="AB344" s="76"/>
      <c r="AC344" s="76"/>
      <c r="AD344" s="76"/>
      <c r="AE344" s="76"/>
      <c r="AF344" s="76"/>
      <c r="AG344" s="76"/>
      <c r="AH344" s="76"/>
      <c r="AI344" s="76"/>
      <c r="AJ344" s="76"/>
      <c r="AK344" s="76"/>
      <c r="AL344" s="76"/>
      <c r="AM344" s="76"/>
      <c r="AN344" s="76"/>
      <c r="AO344" s="76"/>
      <c r="AP344" s="76"/>
      <c r="AQ344" s="76"/>
      <c r="AR344" s="76"/>
      <c r="AS344" s="76"/>
      <c r="AT344" s="76"/>
      <c r="AU344" s="76"/>
      <c r="AV344" s="76"/>
      <c r="AW344" s="76">
        <v>1</v>
      </c>
      <c r="AX344" s="76">
        <v>2</v>
      </c>
      <c r="AY344" s="76" t="s">
        <v>599</v>
      </c>
      <c r="AZ344" s="76"/>
      <c r="BA344" s="76" t="s">
        <v>599</v>
      </c>
      <c r="BB344" s="76" t="s">
        <v>599</v>
      </c>
      <c r="BC344" s="76" t="s">
        <v>599</v>
      </c>
      <c r="BD344" s="123">
        <f t="shared" ref="BD344" si="270">IF(J344="BCT Testing Function", 0, $Y344*$BD$9*20)</f>
        <v>0</v>
      </c>
      <c r="BE344" s="123">
        <f t="shared" ref="BE344" si="271">IF(J344="BCT Testing Function", 0, $Y344*$BE$9*20)</f>
        <v>0</v>
      </c>
      <c r="BF344" s="123">
        <f t="shared" ref="BF344" si="272">IF(J344="BCT Testing Function", $Y344*20, $Y344*$BF$9*20)</f>
        <v>0</v>
      </c>
      <c r="BG344" s="198"/>
      <c r="BH344" s="124"/>
      <c r="BI344" s="123">
        <f t="shared" ref="BI344" si="273">BE344+BF344+BD344</f>
        <v>0</v>
      </c>
      <c r="BJ344" s="112" t="str">
        <f t="shared" si="265"/>
        <v>15.2.6 - JDOTCS0030 - Transfer Switch Working Day to SAP</v>
      </c>
      <c r="BK344" s="112"/>
      <c r="BL344">
        <v>3</v>
      </c>
      <c r="BM344" t="s">
        <v>2486</v>
      </c>
      <c r="BN344">
        <v>2</v>
      </c>
      <c r="BO344" t="s">
        <v>654</v>
      </c>
      <c r="BP344">
        <v>0</v>
      </c>
      <c r="BQ344" t="s">
        <v>588</v>
      </c>
      <c r="BR344">
        <v>0</v>
      </c>
      <c r="BS344" t="s">
        <v>588</v>
      </c>
      <c r="BT344">
        <v>0</v>
      </c>
      <c r="BU344" t="s">
        <v>588</v>
      </c>
      <c r="BV344">
        <v>0</v>
      </c>
      <c r="BW344" t="s">
        <v>588</v>
      </c>
      <c r="BX344">
        <v>0</v>
      </c>
      <c r="BY344" t="s">
        <v>588</v>
      </c>
      <c r="BZ344">
        <v>3</v>
      </c>
      <c r="CA344" t="s">
        <v>2486</v>
      </c>
      <c r="CB344">
        <v>3</v>
      </c>
    </row>
    <row r="345" spans="1:80" s="111" customFormat="1" ht="18" hidden="1" customHeight="1" outlineLevel="1">
      <c r="A345" s="190"/>
      <c r="B345" s="114">
        <v>15</v>
      </c>
      <c r="C345" s="113">
        <v>3</v>
      </c>
      <c r="D345" s="113"/>
      <c r="E345" s="113"/>
      <c r="F345" s="115"/>
      <c r="G345" s="127" t="s">
        <v>401</v>
      </c>
      <c r="H345" s="117"/>
      <c r="I345" s="117"/>
      <c r="J345" s="113" t="s">
        <v>117</v>
      </c>
      <c r="K345" s="191"/>
      <c r="L345" s="113"/>
      <c r="M345" s="113"/>
      <c r="N345" s="113"/>
      <c r="O345" s="113"/>
      <c r="P345" s="118"/>
      <c r="Q345" s="119"/>
      <c r="R345" s="119"/>
      <c r="S345" s="119"/>
      <c r="T345" s="120"/>
      <c r="U345" s="121"/>
      <c r="V345" s="121"/>
      <c r="W345" s="121"/>
      <c r="X345" s="121"/>
      <c r="Y345" s="122"/>
      <c r="Z345" s="76"/>
      <c r="AA345" s="76"/>
      <c r="AB345" s="76"/>
      <c r="AC345" s="76"/>
      <c r="AD345" s="76"/>
      <c r="AE345" s="76"/>
      <c r="AF345" s="76"/>
      <c r="AG345" s="76"/>
      <c r="AH345" s="76"/>
      <c r="AI345" s="76"/>
      <c r="AJ345" s="76"/>
      <c r="AK345" s="76"/>
      <c r="AL345" s="76"/>
      <c r="AM345" s="76"/>
      <c r="AN345" s="76"/>
      <c r="AO345" s="76"/>
      <c r="AP345" s="76"/>
      <c r="AQ345" s="76"/>
      <c r="AR345" s="76"/>
      <c r="AS345" s="76"/>
      <c r="AT345" s="76"/>
      <c r="AU345" s="76"/>
      <c r="AV345" s="76"/>
      <c r="AW345" s="76"/>
      <c r="AX345" s="76"/>
      <c r="AY345" s="76"/>
      <c r="AZ345" s="76"/>
      <c r="BA345" s="76"/>
      <c r="BB345" s="76"/>
      <c r="BC345" s="76"/>
      <c r="BD345" s="123"/>
      <c r="BE345" s="123"/>
      <c r="BF345" s="123"/>
      <c r="BG345" s="198"/>
      <c r="BH345" s="124"/>
      <c r="BI345" s="123">
        <f>BE345+BF345+BD345</f>
        <v>0</v>
      </c>
      <c r="BJ345" s="112" t="str">
        <f t="shared" si="265"/>
        <v>15.3 - Internal Batches</v>
      </c>
      <c r="BK345" s="112"/>
    </row>
    <row r="346" spans="1:80" s="111" customFormat="1" ht="18" hidden="1" customHeight="1" outlineLevel="1">
      <c r="A346" s="190">
        <f t="shared" si="264"/>
        <v>0</v>
      </c>
      <c r="B346" s="114">
        <v>15</v>
      </c>
      <c r="C346" s="113">
        <v>3</v>
      </c>
      <c r="D346" s="113">
        <v>1</v>
      </c>
      <c r="E346" s="113"/>
      <c r="F346" s="115"/>
      <c r="G346" s="125" t="s">
        <v>512</v>
      </c>
      <c r="H346" s="133"/>
      <c r="I346" s="117"/>
      <c r="J346" s="113" t="s">
        <v>117</v>
      </c>
      <c r="K346" s="125" t="s">
        <v>402</v>
      </c>
      <c r="L346" s="113" t="s">
        <v>96</v>
      </c>
      <c r="M346" s="113"/>
      <c r="N346" s="113">
        <v>1</v>
      </c>
      <c r="O346" s="113"/>
      <c r="P346" s="118"/>
      <c r="Q346" s="119"/>
      <c r="R346" s="119"/>
      <c r="S346" s="119"/>
      <c r="T346" s="120">
        <f t="shared" ref="T346:T356" si="274">(IF(L346&lt;&gt;"M",0, IF(J346="New Function", (IF(Q346&lt;&gt;"",Q346,0)*(IF(R346&lt;&gt;"",R346,1)*IF(S346&lt;&gt;"",S346,1))), IF(J346="Modified Function", (IF(Q346&lt;&gt;"",Q346,0)*(IF(R346&lt;&gt;"",R346,1)*IF(S346&lt;&gt;"",0.9*S346+0.1,1))), IF(J346="BCT Testing Function", (IF(Q346&lt;&gt;"",Q346,0)*(IF(R346&lt;&gt;"",R346,1)*0.05*IF(S346&lt;&gt;"",S346,1))), 0)))))</f>
        <v>0</v>
      </c>
      <c r="U346" s="121">
        <f t="shared" ref="U346:U356" si="275">IF(L346&lt;&gt;"M",0,IF(M346=1,Z346+AA346+(AB346*0.2)+(AC346*0.3)+(AD346*0.1)+(AE346*0.5)+(AF346*0.1)+(ROUNDUP(AG346/5,0)*0.1)+(AH346*0.5)+AI346+AJ346+(AK346*0.5), IF(O346=1, AL346+(AM346*0.2)+(AN346*1)+(ROUNDUP(AO346/3,0)*0.1)+(AP346*0.5), (AQ346*1)+(AR346*0.3)+(AS346*0.1)+(ROUNDUP(AT346/3,0)*0.1)+(AU346*1)+(AV346*1)+(AW346*1)+(AX346*0.2)+(AY346*0.1)+(ROUNDUP(AZ346/3,0)*0.1)+(BA346*1)+(BB346*1)+(BC346*1))))</f>
        <v>3.9000000000000004</v>
      </c>
      <c r="V346" s="126"/>
      <c r="W346" s="126"/>
      <c r="X346" s="121">
        <f t="shared" ref="X346:X356" si="276" xml:space="preserve"> U346*IF(W346&lt;&gt;"",W346,1)</f>
        <v>3.9000000000000004</v>
      </c>
      <c r="Y346" s="122">
        <f t="shared" ref="Y346:Y356" si="277">IF(L346&lt;&gt;"M",0,( IF(J346="New Function", IF(M346=1,X346/$M$5,IF(N346=1,X346/$N$5,IF(O346=1,X346/$O$5,0))) * IF(V346&lt;&gt;"",V346,1), IF(J346= "Modified Function", (0.9*IF(V346&lt;&gt;"",V346,1)  + 0.1) * IF(M346=1,X346/$M$6,IF(N346=1,X346/$N$6,IF(O346=1,X346/$O$6,0))), IF(J346= "BCT Testing Function", 0.05*IF(V346&lt;&gt;"",V346,1) * IF(M346=1,X346/$M$6,IF(N346=1,X346/$N$6,IF(O346=1,X346/$O$6,0))), 0) )
 ) ))</f>
        <v>0</v>
      </c>
      <c r="Z346" s="76"/>
      <c r="AA346" s="76"/>
      <c r="AB346" s="76"/>
      <c r="AC346" s="76"/>
      <c r="AD346" s="76"/>
      <c r="AE346" s="76"/>
      <c r="AF346" s="76"/>
      <c r="AG346" s="76"/>
      <c r="AH346" s="76"/>
      <c r="AI346" s="76"/>
      <c r="AJ346" s="76"/>
      <c r="AK346" s="76"/>
      <c r="AL346" s="76"/>
      <c r="AM346" s="76"/>
      <c r="AN346" s="76"/>
      <c r="AO346" s="76"/>
      <c r="AP346" s="76"/>
      <c r="AQ346" s="76"/>
      <c r="AR346" s="76"/>
      <c r="AS346" s="76"/>
      <c r="AT346" s="76"/>
      <c r="AU346" s="76"/>
      <c r="AV346" s="76"/>
      <c r="AW346" s="76">
        <v>1</v>
      </c>
      <c r="AX346" s="76">
        <v>14</v>
      </c>
      <c r="AY346" s="76" t="s">
        <v>599</v>
      </c>
      <c r="AZ346" s="76"/>
      <c r="BA346" s="76"/>
      <c r="BB346" s="76"/>
      <c r="BC346" s="76"/>
      <c r="BD346" s="123">
        <f t="shared" ref="BD346:BD356" si="278">IF(J346="BCT Testing Function", 0, $Y346*$BD$9*20)</f>
        <v>0</v>
      </c>
      <c r="BE346" s="123">
        <f t="shared" ref="BE346:BE356" si="279">IF(J346="BCT Testing Function", 0, $Y346*$BE$9*20)</f>
        <v>0</v>
      </c>
      <c r="BF346" s="123">
        <f t="shared" ref="BF346:BF356" si="280">IF(J346="BCT Testing Function", $Y346*20, $Y346*$BF$9*20)</f>
        <v>0</v>
      </c>
      <c r="BG346" s="198"/>
      <c r="BH346" s="124"/>
      <c r="BI346" s="123">
        <f>BE346+BF346+BD346</f>
        <v>0</v>
      </c>
      <c r="BJ346" s="112" t="str">
        <f t="shared" si="265"/>
        <v>15.3.1 - PKG_JDOTMA0001 - Batch send mail offline</v>
      </c>
      <c r="BK346" s="112"/>
      <c r="BL346">
        <v>7</v>
      </c>
      <c r="BM346" t="s">
        <v>2499</v>
      </c>
      <c r="BN346">
        <v>2</v>
      </c>
      <c r="BO346" t="s">
        <v>654</v>
      </c>
      <c r="BP346">
        <v>0</v>
      </c>
      <c r="BQ346" t="s">
        <v>588</v>
      </c>
      <c r="BR346">
        <v>7</v>
      </c>
      <c r="BS346" t="s">
        <v>2500</v>
      </c>
      <c r="BT346">
        <v>13</v>
      </c>
      <c r="BU346" t="s">
        <v>2501</v>
      </c>
      <c r="BV346">
        <v>7</v>
      </c>
      <c r="BW346" t="s">
        <v>2502</v>
      </c>
      <c r="BX346">
        <v>14</v>
      </c>
      <c r="BY346" t="s">
        <v>2503</v>
      </c>
      <c r="BZ346">
        <v>15</v>
      </c>
      <c r="CA346" t="s">
        <v>2504</v>
      </c>
      <c r="CB346">
        <v>34</v>
      </c>
    </row>
    <row r="347" spans="1:80" s="111" customFormat="1" ht="18" hidden="1" customHeight="1" outlineLevel="1">
      <c r="A347" s="190">
        <f t="shared" si="264"/>
        <v>0</v>
      </c>
      <c r="B347" s="114">
        <v>15</v>
      </c>
      <c r="C347" s="113">
        <v>3</v>
      </c>
      <c r="D347" s="113">
        <v>2</v>
      </c>
      <c r="E347" s="113"/>
      <c r="F347" s="115"/>
      <c r="G347" s="125" t="s">
        <v>513</v>
      </c>
      <c r="H347" s="117"/>
      <c r="I347" s="117"/>
      <c r="J347" s="113" t="s">
        <v>117</v>
      </c>
      <c r="K347" s="125" t="s">
        <v>403</v>
      </c>
      <c r="L347" s="113" t="s">
        <v>96</v>
      </c>
      <c r="M347" s="113"/>
      <c r="N347" s="113">
        <v>1</v>
      </c>
      <c r="O347" s="113"/>
      <c r="P347" s="118"/>
      <c r="Q347" s="119"/>
      <c r="R347" s="119"/>
      <c r="S347" s="119"/>
      <c r="T347" s="120">
        <f>(IF(L347&lt;&gt;"M",0, IF(J347="New Function", (IF(Q347&lt;&gt;"",Q347,0)*(IF(R347&lt;&gt;"",R347,1)*IF(S347&lt;&gt;"",S347,1))), IF(J347="Modified Function", (IF(Q347&lt;&gt;"",Q347,0)*(IF(R347&lt;&gt;"",R347,1)*IF(S347&lt;&gt;"",0.9*S347+0.1,1))), IF(J347="BCT Testing Function", (IF(Q347&lt;&gt;"",Q347,0)*(IF(R347&lt;&gt;"",R347,1)*0.05*IF(S347&lt;&gt;"",S347,1))), 0)))))</f>
        <v>0</v>
      </c>
      <c r="U347" s="121">
        <f t="shared" si="275"/>
        <v>1.5</v>
      </c>
      <c r="V347" s="126"/>
      <c r="W347" s="126"/>
      <c r="X347" s="121">
        <f xml:space="preserve"> U347*IF(W347&lt;&gt;"",W347,1)</f>
        <v>1.5</v>
      </c>
      <c r="Y347" s="122">
        <f t="shared" si="277"/>
        <v>0</v>
      </c>
      <c r="Z347" s="76"/>
      <c r="AA347" s="76"/>
      <c r="AB347" s="76"/>
      <c r="AC347" s="76"/>
      <c r="AD347" s="76"/>
      <c r="AE347" s="76"/>
      <c r="AF347" s="76"/>
      <c r="AG347" s="76"/>
      <c r="AH347" s="76"/>
      <c r="AI347" s="76"/>
      <c r="AJ347" s="76"/>
      <c r="AK347" s="76"/>
      <c r="AL347" s="76"/>
      <c r="AM347" s="76"/>
      <c r="AN347" s="76"/>
      <c r="AO347" s="76"/>
      <c r="AP347" s="76"/>
      <c r="AQ347" s="76"/>
      <c r="AR347" s="76"/>
      <c r="AS347" s="76"/>
      <c r="AT347" s="76"/>
      <c r="AU347" s="76"/>
      <c r="AV347" s="76"/>
      <c r="AW347" s="76">
        <v>1</v>
      </c>
      <c r="AX347" s="76">
        <v>2</v>
      </c>
      <c r="AY347" s="76" t="s">
        <v>599</v>
      </c>
      <c r="AZ347" s="76"/>
      <c r="BA347" s="76"/>
      <c r="BB347" s="76"/>
      <c r="BC347" s="76"/>
      <c r="BD347" s="123">
        <f t="shared" si="278"/>
        <v>0</v>
      </c>
      <c r="BE347" s="123">
        <f t="shared" si="279"/>
        <v>0</v>
      </c>
      <c r="BF347" s="123">
        <f t="shared" si="280"/>
        <v>0</v>
      </c>
      <c r="BG347" s="198"/>
      <c r="BH347" s="124"/>
      <c r="BI347" s="123">
        <f t="shared" ref="BI347:BI356" si="281">BE347+BF347+BD347</f>
        <v>0</v>
      </c>
      <c r="BJ347" s="112" t="str">
        <f t="shared" si="265"/>
        <v>15.3.2 - PKG_JDOTTR0030 - Procedure for updating taxi rate status</v>
      </c>
      <c r="BK347" s="112"/>
      <c r="BL347">
        <v>1</v>
      </c>
      <c r="BM347" t="s">
        <v>2505</v>
      </c>
      <c r="BN347">
        <v>0</v>
      </c>
      <c r="BO347" t="s">
        <v>588</v>
      </c>
      <c r="BP347">
        <v>0</v>
      </c>
      <c r="BQ347" t="s">
        <v>588</v>
      </c>
      <c r="BR347">
        <v>1</v>
      </c>
      <c r="BS347" t="s">
        <v>741</v>
      </c>
      <c r="BT347">
        <v>0</v>
      </c>
      <c r="BU347" t="s">
        <v>588</v>
      </c>
      <c r="BV347">
        <v>2</v>
      </c>
      <c r="BW347" t="s">
        <v>2506</v>
      </c>
      <c r="BX347">
        <v>3</v>
      </c>
      <c r="BY347" t="s">
        <v>2507</v>
      </c>
      <c r="BZ347">
        <v>3</v>
      </c>
      <c r="CA347" t="s">
        <v>2507</v>
      </c>
      <c r="CB347">
        <v>4</v>
      </c>
    </row>
    <row r="348" spans="1:80" s="111" customFormat="1" ht="18" hidden="1" customHeight="1" outlineLevel="1">
      <c r="A348" s="190">
        <f t="shared" si="264"/>
        <v>0</v>
      </c>
      <c r="B348" s="114">
        <v>15</v>
      </c>
      <c r="C348" s="113">
        <v>3</v>
      </c>
      <c r="D348" s="113">
        <v>3</v>
      </c>
      <c r="E348" s="113"/>
      <c r="F348" s="115"/>
      <c r="G348" s="125" t="s">
        <v>514</v>
      </c>
      <c r="H348" s="117"/>
      <c r="I348" s="117"/>
      <c r="J348" s="113" t="s">
        <v>117</v>
      </c>
      <c r="K348" s="125" t="s">
        <v>404</v>
      </c>
      <c r="L348" s="113" t="s">
        <v>96</v>
      </c>
      <c r="M348" s="113"/>
      <c r="N348" s="113">
        <v>1</v>
      </c>
      <c r="O348" s="113"/>
      <c r="P348" s="118"/>
      <c r="Q348" s="119"/>
      <c r="R348" s="119"/>
      <c r="S348" s="119"/>
      <c r="T348" s="120">
        <f>(IF(L348&lt;&gt;"M",0, IF(J348="New Function", (IF(Q348&lt;&gt;"",Q348,0)*(IF(R348&lt;&gt;"",R348,1)*IF(S348&lt;&gt;"",S348,1))), IF(J348="Modified Function", (IF(Q348&lt;&gt;"",Q348,0)*(IF(R348&lt;&gt;"",R348,1)*IF(S348&lt;&gt;"",0.9*S348+0.1,1))), IF(J348="BCT Testing Function", (IF(Q348&lt;&gt;"",Q348,0)*(IF(R348&lt;&gt;"",R348,1)*0.05*IF(S348&lt;&gt;"",S348,1))), 0)))))</f>
        <v>0</v>
      </c>
      <c r="U348" s="121">
        <f t="shared" si="275"/>
        <v>1.9000000000000001</v>
      </c>
      <c r="V348" s="126"/>
      <c r="W348" s="126"/>
      <c r="X348" s="121">
        <f xml:space="preserve"> U348*IF(W348&lt;&gt;"",W348,1)</f>
        <v>1.9000000000000001</v>
      </c>
      <c r="Y348" s="122">
        <f t="shared" si="277"/>
        <v>0</v>
      </c>
      <c r="Z348" s="76"/>
      <c r="AA348" s="76"/>
      <c r="AB348" s="76"/>
      <c r="AC348" s="76"/>
      <c r="AD348" s="76"/>
      <c r="AE348" s="76"/>
      <c r="AF348" s="76"/>
      <c r="AG348" s="76"/>
      <c r="AH348" s="76"/>
      <c r="AI348" s="76"/>
      <c r="AJ348" s="76"/>
      <c r="AK348" s="76"/>
      <c r="AL348" s="76"/>
      <c r="AM348" s="76"/>
      <c r="AN348" s="76"/>
      <c r="AO348" s="76"/>
      <c r="AP348" s="76"/>
      <c r="AQ348" s="76"/>
      <c r="AR348" s="76"/>
      <c r="AS348" s="76"/>
      <c r="AT348" s="76"/>
      <c r="AU348" s="76"/>
      <c r="AV348" s="76"/>
      <c r="AW348" s="76">
        <v>1</v>
      </c>
      <c r="AX348" s="76">
        <v>4</v>
      </c>
      <c r="AY348" s="76" t="s">
        <v>599</v>
      </c>
      <c r="AZ348" s="76"/>
      <c r="BA348" s="76"/>
      <c r="BB348" s="76"/>
      <c r="BC348" s="76"/>
      <c r="BD348" s="123">
        <f t="shared" si="278"/>
        <v>0</v>
      </c>
      <c r="BE348" s="123">
        <f t="shared" si="279"/>
        <v>0</v>
      </c>
      <c r="BF348" s="123">
        <f t="shared" si="280"/>
        <v>0</v>
      </c>
      <c r="BG348" s="198"/>
      <c r="BH348" s="124"/>
      <c r="BI348" s="123">
        <f t="shared" si="281"/>
        <v>0</v>
      </c>
      <c r="BJ348" s="112" t="str">
        <f t="shared" si="265"/>
        <v>15.3.3 - PKG_JDOTTR0040 - Procedure for updating the transport subsidy status</v>
      </c>
      <c r="BK348" s="112"/>
      <c r="BL348">
        <v>3</v>
      </c>
      <c r="BM348" t="s">
        <v>2508</v>
      </c>
      <c r="BN348">
        <v>0</v>
      </c>
      <c r="BO348" t="s">
        <v>588</v>
      </c>
      <c r="BP348">
        <v>0</v>
      </c>
      <c r="BQ348" t="s">
        <v>588</v>
      </c>
      <c r="BR348">
        <v>1</v>
      </c>
      <c r="BS348" t="s">
        <v>741</v>
      </c>
      <c r="BT348">
        <v>0</v>
      </c>
      <c r="BU348" t="s">
        <v>588</v>
      </c>
      <c r="BV348">
        <v>2</v>
      </c>
      <c r="BW348" t="s">
        <v>2509</v>
      </c>
      <c r="BX348">
        <v>3</v>
      </c>
      <c r="BY348" t="s">
        <v>2510</v>
      </c>
      <c r="BZ348">
        <v>5</v>
      </c>
      <c r="CA348" t="s">
        <v>2511</v>
      </c>
      <c r="CB348">
        <v>6</v>
      </c>
    </row>
    <row r="349" spans="1:80" s="111" customFormat="1" ht="17.399999999999999" hidden="1" customHeight="1" outlineLevel="1">
      <c r="A349" s="190">
        <f t="shared" si="264"/>
        <v>0</v>
      </c>
      <c r="B349" s="114">
        <v>15</v>
      </c>
      <c r="C349" s="113">
        <v>3</v>
      </c>
      <c r="D349" s="113">
        <v>4</v>
      </c>
      <c r="E349" s="113"/>
      <c r="F349" s="115"/>
      <c r="G349" s="125" t="s">
        <v>419</v>
      </c>
      <c r="H349" s="131"/>
      <c r="I349" s="117"/>
      <c r="J349" s="113" t="s">
        <v>117</v>
      </c>
      <c r="K349" s="125" t="s">
        <v>321</v>
      </c>
      <c r="L349" s="113" t="s">
        <v>96</v>
      </c>
      <c r="M349" s="113"/>
      <c r="N349" s="113">
        <v>1</v>
      </c>
      <c r="O349" s="113"/>
      <c r="P349" s="118"/>
      <c r="Q349" s="119"/>
      <c r="R349" s="119"/>
      <c r="S349" s="119"/>
      <c r="T349" s="120">
        <f>(IF(L349&lt;&gt;"M",0, IF(J349="New Function", (IF(Q349&lt;&gt;"",Q349,0)*(IF(R349&lt;&gt;"",R349,1)*IF(S349&lt;&gt;"",S349,1))), IF(J349="Modified Function", (IF(Q349&lt;&gt;"",Q349,0)*(IF(R349&lt;&gt;"",R349,1)*IF(S349&lt;&gt;"",0.9*S349+0.1,1))), IF(J349="BCT Testing Function", (IF(Q349&lt;&gt;"",Q349,0)*(IF(R349&lt;&gt;"",R349,1)*0.05*IF(S349&lt;&gt;"",S349,1))), 0)))))</f>
        <v>0</v>
      </c>
      <c r="U349" s="121">
        <f>IF(L349&lt;&gt;"M",0,IF(M349=1,Z349+AA349+(AB349*0.2)+(AC349*0.3)+(AD349*0.1)+(AE349*0.5)+(AF349*0.1)+(ROUNDUP(AG349/5,0)*0.1)+(AH349*0.5)+AI349+AJ349+(AK349*0.5), IF(O349=1, AL349+(AM349*0.2)+(AN349*1)+(ROUNDUP(AO349/3,0)*0.1)+(AP349*0.5), (AQ349*1)+(AR349*0.3)+(AS349*0.1)+(ROUNDUP(AT349/3,0)*0.1)+(AU349*1)+(AV349*1)+(AW349*1)+(AX349*0.2)+(AY349*0.1)+(ROUNDUP(AZ349/3,0)*0.1)+(BA349*1)+(BB349*1)+(BC349*1))))</f>
        <v>5.0999999999999996</v>
      </c>
      <c r="V349" s="126">
        <v>0.5</v>
      </c>
      <c r="W349" s="126">
        <v>0.5</v>
      </c>
      <c r="X349" s="121">
        <f xml:space="preserve"> U349*IF(W349&lt;&gt;"",W349,1)</f>
        <v>2.5499999999999998</v>
      </c>
      <c r="Y349" s="122">
        <f>IF(L349&lt;&gt;"M",0,( IF(J349="New Function", IF(M349=1,X349/$M$5,IF(N349=1,X349/$N$5,IF(O349=1,X349/$O$5,0))) * IF(V349&lt;&gt;"",V349,1), IF(J349= "Modified Function", (0.9*IF(V349&lt;&gt;"",V349,1)  + 0.1) * IF(M349=1,X349/$M$6,IF(N349=1,X349/$N$6,IF(O349=1,X349/$O$6,0))), IF(J349= "BCT Testing Function", 0.05*IF(V349&lt;&gt;"",V349,1) * IF(M349=1,X349/$M$6,IF(N349=1,X349/$N$6,IF(O349=1,X349/$O$6,0))), 0) )
 ) ))</f>
        <v>0</v>
      </c>
      <c r="Z349" s="76"/>
      <c r="AA349" s="76"/>
      <c r="AB349" s="76"/>
      <c r="AC349" s="76"/>
      <c r="AD349" s="76"/>
      <c r="AE349" s="76"/>
      <c r="AF349" s="76"/>
      <c r="AG349" s="76"/>
      <c r="AH349" s="76"/>
      <c r="AI349" s="76"/>
      <c r="AJ349" s="76"/>
      <c r="AK349" s="76"/>
      <c r="AL349" s="76"/>
      <c r="AM349" s="76"/>
      <c r="AN349" s="76"/>
      <c r="AO349" s="76"/>
      <c r="AP349" s="76"/>
      <c r="AQ349" s="76"/>
      <c r="AR349" s="76"/>
      <c r="AS349" s="76"/>
      <c r="AT349" s="76"/>
      <c r="AU349" s="76"/>
      <c r="AV349" s="76"/>
      <c r="AW349" s="76">
        <v>1</v>
      </c>
      <c r="AX349" s="76">
        <v>20</v>
      </c>
      <c r="AY349" s="76" t="s">
        <v>599</v>
      </c>
      <c r="AZ349" s="76"/>
      <c r="BA349" s="76"/>
      <c r="BB349" s="76"/>
      <c r="BC349" s="76"/>
      <c r="BD349" s="123">
        <f t="shared" si="278"/>
        <v>0</v>
      </c>
      <c r="BE349" s="123">
        <f t="shared" si="279"/>
        <v>0</v>
      </c>
      <c r="BF349" s="123">
        <f t="shared" si="280"/>
        <v>0</v>
      </c>
      <c r="BG349" s="198"/>
      <c r="BH349" s="124"/>
      <c r="BI349" s="123">
        <f>BE349+BF349+BD349</f>
        <v>0</v>
      </c>
      <c r="BJ349" s="112" t="str">
        <f>B349&amp;IF(C349&lt;&gt;"",("."&amp;C349&amp;IF(D349&lt;&gt;"",("."&amp;D349&amp;IF(E349&lt;&gt;"",("."&amp;E349&amp;IF(F349&lt;&gt;"",("."&amp;F349),"")),"")),"")),"")&amp;" - " &amp;IF(K349&lt;&gt;"",K349&amp;" - ","")&amp;G349</f>
        <v>15.3.4 - PKG_JDOTTR0050 - Batch Generate OT Taxi Reimbursement</v>
      </c>
      <c r="BK349" s="112" t="b">
        <f>ISNUMBER(SEARCH("FN_HOLIDAY",BO349))</f>
        <v>0</v>
      </c>
      <c r="BL349">
        <v>19</v>
      </c>
      <c r="BM349" t="s">
        <v>2512</v>
      </c>
      <c r="BN349">
        <v>8</v>
      </c>
      <c r="BO349" t="s">
        <v>2513</v>
      </c>
      <c r="BP349">
        <v>0</v>
      </c>
      <c r="BQ349" t="s">
        <v>588</v>
      </c>
      <c r="BR349">
        <v>4</v>
      </c>
      <c r="BS349" t="s">
        <v>2514</v>
      </c>
      <c r="BT349">
        <v>2</v>
      </c>
      <c r="BU349" t="s">
        <v>2515</v>
      </c>
      <c r="BV349">
        <v>4</v>
      </c>
      <c r="BW349" t="s">
        <v>2516</v>
      </c>
      <c r="BX349">
        <v>6</v>
      </c>
      <c r="BY349" t="s">
        <v>2517</v>
      </c>
      <c r="BZ349">
        <v>21</v>
      </c>
      <c r="CA349" t="s">
        <v>2518</v>
      </c>
      <c r="CB349">
        <v>29</v>
      </c>
    </row>
    <row r="350" spans="1:80" s="111" customFormat="1" ht="18" hidden="1" customHeight="1" outlineLevel="1">
      <c r="A350" s="190">
        <f t="shared" si="264"/>
        <v>0</v>
      </c>
      <c r="B350" s="114">
        <v>15</v>
      </c>
      <c r="C350" s="113">
        <v>3</v>
      </c>
      <c r="D350" s="113">
        <v>5</v>
      </c>
      <c r="E350" s="113"/>
      <c r="F350" s="115"/>
      <c r="G350" s="125" t="s">
        <v>515</v>
      </c>
      <c r="H350" s="117"/>
      <c r="I350" s="117"/>
      <c r="J350" s="113" t="s">
        <v>117</v>
      </c>
      <c r="K350" s="125" t="s">
        <v>405</v>
      </c>
      <c r="L350" s="113" t="s">
        <v>96</v>
      </c>
      <c r="M350" s="113"/>
      <c r="N350" s="113">
        <v>1</v>
      </c>
      <c r="O350" s="113"/>
      <c r="P350" s="118"/>
      <c r="Q350" s="119"/>
      <c r="R350" s="119"/>
      <c r="S350" s="119"/>
      <c r="T350" s="120">
        <f t="shared" si="274"/>
        <v>0</v>
      </c>
      <c r="U350" s="121">
        <f t="shared" si="275"/>
        <v>2.7</v>
      </c>
      <c r="V350" s="126"/>
      <c r="W350" s="126"/>
      <c r="X350" s="121">
        <f t="shared" si="276"/>
        <v>2.7</v>
      </c>
      <c r="Y350" s="122">
        <f t="shared" si="277"/>
        <v>0</v>
      </c>
      <c r="Z350" s="76"/>
      <c r="AA350" s="76"/>
      <c r="AB350" s="76"/>
      <c r="AC350" s="76"/>
      <c r="AD350" s="76"/>
      <c r="AE350" s="76"/>
      <c r="AF350" s="76"/>
      <c r="AG350" s="76"/>
      <c r="AH350" s="76"/>
      <c r="AI350" s="76"/>
      <c r="AJ350" s="76"/>
      <c r="AK350" s="76"/>
      <c r="AL350" s="76"/>
      <c r="AM350" s="76"/>
      <c r="AN350" s="76"/>
      <c r="AO350" s="76"/>
      <c r="AP350" s="76"/>
      <c r="AQ350" s="76"/>
      <c r="AR350" s="76"/>
      <c r="AS350" s="76"/>
      <c r="AT350" s="76"/>
      <c r="AU350" s="76"/>
      <c r="AV350" s="76"/>
      <c r="AW350" s="76">
        <v>1</v>
      </c>
      <c r="AX350" s="76">
        <v>8</v>
      </c>
      <c r="AY350" s="76" t="s">
        <v>599</v>
      </c>
      <c r="AZ350" s="76"/>
      <c r="BA350" s="76"/>
      <c r="BB350" s="76"/>
      <c r="BC350" s="76"/>
      <c r="BD350" s="123">
        <f t="shared" si="278"/>
        <v>0</v>
      </c>
      <c r="BE350" s="123">
        <f t="shared" si="279"/>
        <v>0</v>
      </c>
      <c r="BF350" s="123">
        <f t="shared" si="280"/>
        <v>0</v>
      </c>
      <c r="BG350" s="198"/>
      <c r="BH350" s="124"/>
      <c r="BI350" s="123">
        <f t="shared" si="281"/>
        <v>0</v>
      </c>
      <c r="BJ350" s="112" t="str">
        <f t="shared" si="265"/>
        <v>15.3.5 - PKG_JDOTCS0010 - Auto update status Changed Shift</v>
      </c>
      <c r="BK350" s="112"/>
      <c r="BL350">
        <v>5</v>
      </c>
      <c r="BM350" t="s">
        <v>2519</v>
      </c>
      <c r="BN350">
        <v>0</v>
      </c>
      <c r="BO350" t="s">
        <v>588</v>
      </c>
      <c r="BP350">
        <v>0</v>
      </c>
      <c r="BQ350" t="s">
        <v>588</v>
      </c>
      <c r="BR350">
        <v>4</v>
      </c>
      <c r="BS350" t="s">
        <v>2520</v>
      </c>
      <c r="BT350">
        <v>0</v>
      </c>
      <c r="BU350" t="s">
        <v>588</v>
      </c>
      <c r="BV350">
        <v>3</v>
      </c>
      <c r="BW350" t="s">
        <v>2521</v>
      </c>
      <c r="BX350">
        <v>6</v>
      </c>
      <c r="BY350" t="s">
        <v>2522</v>
      </c>
      <c r="BZ350">
        <v>9</v>
      </c>
      <c r="CA350" t="s">
        <v>2523</v>
      </c>
      <c r="CB350">
        <v>12</v>
      </c>
    </row>
    <row r="351" spans="1:80" s="111" customFormat="1" ht="18" hidden="1" customHeight="1" outlineLevel="1">
      <c r="A351" s="190">
        <f t="shared" si="264"/>
        <v>0</v>
      </c>
      <c r="B351" s="114">
        <v>15</v>
      </c>
      <c r="C351" s="113">
        <v>3</v>
      </c>
      <c r="D351" s="113">
        <v>6</v>
      </c>
      <c r="E351" s="113"/>
      <c r="F351" s="115"/>
      <c r="G351" s="125" t="s">
        <v>516</v>
      </c>
      <c r="H351" s="117"/>
      <c r="I351" s="117"/>
      <c r="J351" s="113" t="s">
        <v>117</v>
      </c>
      <c r="K351" s="125" t="s">
        <v>406</v>
      </c>
      <c r="L351" s="113" t="s">
        <v>96</v>
      </c>
      <c r="M351" s="113"/>
      <c r="N351" s="113">
        <v>1</v>
      </c>
      <c r="O351" s="113"/>
      <c r="P351" s="118"/>
      <c r="Q351" s="119"/>
      <c r="R351" s="119"/>
      <c r="S351" s="119"/>
      <c r="T351" s="120">
        <f t="shared" si="274"/>
        <v>0</v>
      </c>
      <c r="U351" s="121">
        <f t="shared" si="275"/>
        <v>3.5000000000000004</v>
      </c>
      <c r="V351" s="126"/>
      <c r="W351" s="126"/>
      <c r="X351" s="121">
        <f t="shared" si="276"/>
        <v>3.5000000000000004</v>
      </c>
      <c r="Y351" s="122">
        <f t="shared" si="277"/>
        <v>0</v>
      </c>
      <c r="Z351" s="76"/>
      <c r="AA351" s="76"/>
      <c r="AB351" s="76"/>
      <c r="AC351" s="76"/>
      <c r="AD351" s="76"/>
      <c r="AE351" s="76"/>
      <c r="AF351" s="76"/>
      <c r="AG351" s="76"/>
      <c r="AH351" s="76"/>
      <c r="AI351" s="76"/>
      <c r="AJ351" s="76"/>
      <c r="AK351" s="76"/>
      <c r="AL351" s="76"/>
      <c r="AM351" s="76"/>
      <c r="AN351" s="76"/>
      <c r="AO351" s="76"/>
      <c r="AP351" s="76"/>
      <c r="AQ351" s="76"/>
      <c r="AR351" s="76"/>
      <c r="AS351" s="76"/>
      <c r="AT351" s="76"/>
      <c r="AU351" s="76"/>
      <c r="AV351" s="76"/>
      <c r="AW351" s="76">
        <v>1</v>
      </c>
      <c r="AX351" s="76">
        <v>7</v>
      </c>
      <c r="AY351" s="76" t="s">
        <v>599</v>
      </c>
      <c r="AZ351" s="76"/>
      <c r="BA351" s="76"/>
      <c r="BB351" s="76"/>
      <c r="BC351" s="76" t="s">
        <v>599</v>
      </c>
      <c r="BD351" s="123">
        <f t="shared" si="278"/>
        <v>0</v>
      </c>
      <c r="BE351" s="123">
        <f t="shared" si="279"/>
        <v>0</v>
      </c>
      <c r="BF351" s="123">
        <f t="shared" si="280"/>
        <v>0</v>
      </c>
      <c r="BG351" s="198"/>
      <c r="BH351" s="124"/>
      <c r="BI351" s="123">
        <f t="shared" si="281"/>
        <v>0</v>
      </c>
      <c r="BJ351" s="112" t="str">
        <f t="shared" si="265"/>
        <v>15.3.6 - PKG_JDOTRP0020 - Generate Efficency Report</v>
      </c>
      <c r="BK351" s="112"/>
      <c r="BL351">
        <v>5</v>
      </c>
      <c r="BM351" t="s">
        <v>2524</v>
      </c>
      <c r="BN351">
        <v>0</v>
      </c>
      <c r="BO351" t="s">
        <v>588</v>
      </c>
      <c r="BP351">
        <v>2</v>
      </c>
      <c r="BQ351" t="s">
        <v>2525</v>
      </c>
      <c r="BR351">
        <v>3</v>
      </c>
      <c r="BS351" t="s">
        <v>2526</v>
      </c>
      <c r="BT351">
        <v>2</v>
      </c>
      <c r="BU351" t="s">
        <v>2527</v>
      </c>
      <c r="BV351">
        <v>1</v>
      </c>
      <c r="BW351" t="s">
        <v>594</v>
      </c>
      <c r="BX351">
        <v>4</v>
      </c>
      <c r="BY351" t="s">
        <v>2528</v>
      </c>
      <c r="BZ351">
        <v>8</v>
      </c>
      <c r="CA351" t="s">
        <v>2529</v>
      </c>
      <c r="CB351">
        <v>11</v>
      </c>
    </row>
    <row r="352" spans="1:80" s="111" customFormat="1" ht="18" hidden="1" customHeight="1" outlineLevel="1">
      <c r="A352" s="190">
        <f t="shared" si="264"/>
        <v>0</v>
      </c>
      <c r="B352" s="114">
        <v>15</v>
      </c>
      <c r="C352" s="113">
        <v>3</v>
      </c>
      <c r="D352" s="113">
        <v>7</v>
      </c>
      <c r="E352" s="113"/>
      <c r="F352" s="115"/>
      <c r="G352" s="125" t="s">
        <v>554</v>
      </c>
      <c r="H352" s="117"/>
      <c r="I352" s="117"/>
      <c r="J352" s="113" t="s">
        <v>117</v>
      </c>
      <c r="K352" s="125" t="s">
        <v>555</v>
      </c>
      <c r="L352" s="113" t="s">
        <v>96</v>
      </c>
      <c r="M352" s="113"/>
      <c r="N352" s="113">
        <v>1</v>
      </c>
      <c r="O352" s="113"/>
      <c r="P352" s="118"/>
      <c r="Q352" s="119"/>
      <c r="R352" s="119"/>
      <c r="S352" s="119"/>
      <c r="T352" s="120">
        <f t="shared" si="274"/>
        <v>0</v>
      </c>
      <c r="U352" s="121">
        <f t="shared" si="275"/>
        <v>6.5</v>
      </c>
      <c r="V352" s="126">
        <f>$V$10</f>
        <v>0.05</v>
      </c>
      <c r="W352" s="126">
        <f>$W$10</f>
        <v>0.25</v>
      </c>
      <c r="X352" s="121">
        <f t="shared" si="276"/>
        <v>1.625</v>
      </c>
      <c r="Y352" s="122">
        <f t="shared" si="277"/>
        <v>0</v>
      </c>
      <c r="Z352" s="76"/>
      <c r="AA352" s="76"/>
      <c r="AB352" s="76"/>
      <c r="AC352" s="76"/>
      <c r="AD352" s="76"/>
      <c r="AE352" s="76"/>
      <c r="AF352" s="76"/>
      <c r="AG352" s="76"/>
      <c r="AH352" s="76"/>
      <c r="AI352" s="76"/>
      <c r="AJ352" s="76"/>
      <c r="AK352" s="76"/>
      <c r="AL352" s="76"/>
      <c r="AM352" s="76"/>
      <c r="AN352" s="76"/>
      <c r="AO352" s="76"/>
      <c r="AP352" s="76"/>
      <c r="AQ352" s="76"/>
      <c r="AR352" s="76"/>
      <c r="AS352" s="76"/>
      <c r="AT352" s="76"/>
      <c r="AU352" s="76"/>
      <c r="AV352" s="76"/>
      <c r="AW352" s="76">
        <v>1</v>
      </c>
      <c r="AX352" s="76">
        <v>27</v>
      </c>
      <c r="AY352" s="76" t="s">
        <v>599</v>
      </c>
      <c r="AZ352" s="76"/>
      <c r="BA352" s="76"/>
      <c r="BB352" s="76"/>
      <c r="BC352" s="76"/>
      <c r="BD352" s="123">
        <f t="shared" si="278"/>
        <v>0</v>
      </c>
      <c r="BE352" s="123">
        <f t="shared" si="279"/>
        <v>0</v>
      </c>
      <c r="BF352" s="123">
        <f t="shared" si="280"/>
        <v>0</v>
      </c>
      <c r="BG352" s="198"/>
      <c r="BH352" s="124"/>
      <c r="BI352" s="123">
        <f t="shared" si="281"/>
        <v>0</v>
      </c>
      <c r="BJ352" s="112" t="str">
        <f t="shared" si="265"/>
        <v>15.3.7 - PKG_JDOTUM0010 - Auto monthly approve timesheet</v>
      </c>
      <c r="BK352" s="112" t="b">
        <f>ISNUMBER(SEARCH("FN_HOLIDAY",BO352))</f>
        <v>1</v>
      </c>
      <c r="BL352">
        <v>24</v>
      </c>
      <c r="BM352" t="s">
        <v>2530</v>
      </c>
      <c r="BN352">
        <v>16</v>
      </c>
      <c r="BO352" t="s">
        <v>2531</v>
      </c>
      <c r="BP352">
        <v>2</v>
      </c>
      <c r="BQ352" t="s">
        <v>654</v>
      </c>
      <c r="BR352">
        <v>3</v>
      </c>
      <c r="BS352" t="s">
        <v>2532</v>
      </c>
      <c r="BT352">
        <v>1</v>
      </c>
      <c r="BU352" t="s">
        <v>2533</v>
      </c>
      <c r="BV352">
        <v>4</v>
      </c>
      <c r="BW352" t="s">
        <v>2534</v>
      </c>
      <c r="BX352">
        <v>6</v>
      </c>
      <c r="BY352" t="s">
        <v>2535</v>
      </c>
      <c r="BZ352">
        <v>28</v>
      </c>
      <c r="CA352" t="s">
        <v>2536</v>
      </c>
      <c r="CB352">
        <v>32</v>
      </c>
    </row>
    <row r="353" spans="1:80" s="111" customFormat="1" ht="18" hidden="1" customHeight="1" outlineLevel="1">
      <c r="A353" s="190">
        <f t="shared" si="264"/>
        <v>0</v>
      </c>
      <c r="B353" s="114">
        <v>15</v>
      </c>
      <c r="C353" s="113">
        <v>3</v>
      </c>
      <c r="D353" s="113">
        <v>8</v>
      </c>
      <c r="E353" s="113"/>
      <c r="F353" s="115"/>
      <c r="G353" s="125" t="s">
        <v>2537</v>
      </c>
      <c r="H353" s="117"/>
      <c r="I353" s="117"/>
      <c r="J353" s="113" t="s">
        <v>117</v>
      </c>
      <c r="K353" s="125" t="s">
        <v>2538</v>
      </c>
      <c r="L353" s="113" t="s">
        <v>96</v>
      </c>
      <c r="M353" s="113"/>
      <c r="N353" s="113">
        <v>1</v>
      </c>
      <c r="O353" s="113"/>
      <c r="P353" s="118"/>
      <c r="Q353" s="119"/>
      <c r="R353" s="119"/>
      <c r="S353" s="119"/>
      <c r="T353" s="120">
        <f t="shared" si="274"/>
        <v>0</v>
      </c>
      <c r="U353" s="121">
        <f t="shared" si="275"/>
        <v>2.1</v>
      </c>
      <c r="V353" s="132"/>
      <c r="W353" s="126"/>
      <c r="X353" s="121">
        <f t="shared" si="276"/>
        <v>2.1</v>
      </c>
      <c r="Y353" s="122">
        <f t="shared" si="277"/>
        <v>0</v>
      </c>
      <c r="Z353" s="76"/>
      <c r="AA353" s="76"/>
      <c r="AB353" s="76"/>
      <c r="AC353" s="76"/>
      <c r="AD353" s="76"/>
      <c r="AE353" s="76"/>
      <c r="AF353" s="76"/>
      <c r="AG353" s="76"/>
      <c r="AH353" s="76"/>
      <c r="AI353" s="76"/>
      <c r="AJ353" s="76"/>
      <c r="AK353" s="76"/>
      <c r="AL353" s="76"/>
      <c r="AM353" s="76"/>
      <c r="AN353" s="76"/>
      <c r="AO353" s="76"/>
      <c r="AP353" s="76"/>
      <c r="AQ353" s="76"/>
      <c r="AR353" s="76"/>
      <c r="AS353" s="76"/>
      <c r="AT353" s="76"/>
      <c r="AU353" s="76"/>
      <c r="AV353" s="76"/>
      <c r="AW353" s="76">
        <v>1</v>
      </c>
      <c r="AX353" s="76">
        <v>5</v>
      </c>
      <c r="AY353" s="76" t="s">
        <v>599</v>
      </c>
      <c r="AZ353" s="76"/>
      <c r="BA353" s="76"/>
      <c r="BB353" s="76"/>
      <c r="BC353" s="76"/>
      <c r="BD353" s="123">
        <f t="shared" si="278"/>
        <v>0</v>
      </c>
      <c r="BE353" s="123">
        <f t="shared" si="279"/>
        <v>0</v>
      </c>
      <c r="BF353" s="123">
        <f t="shared" si="280"/>
        <v>0</v>
      </c>
      <c r="BG353" s="198"/>
      <c r="BH353" s="124"/>
      <c r="BI353" s="123">
        <f t="shared" si="281"/>
        <v>0</v>
      </c>
      <c r="BJ353" s="112" t="str">
        <f t="shared" si="265"/>
        <v>15.3.8 - PKG_JDOTLE0010 - Copy Leave Limit Data</v>
      </c>
      <c r="BK353" s="112"/>
      <c r="BL353">
        <v>4</v>
      </c>
      <c r="BM353" t="s">
        <v>2539</v>
      </c>
      <c r="BN353">
        <v>0</v>
      </c>
      <c r="BO353" t="s">
        <v>588</v>
      </c>
      <c r="BP353">
        <v>0</v>
      </c>
      <c r="BQ353" t="s">
        <v>588</v>
      </c>
      <c r="BR353">
        <v>2</v>
      </c>
      <c r="BS353" t="s">
        <v>2540</v>
      </c>
      <c r="BT353">
        <v>2</v>
      </c>
      <c r="BU353" t="s">
        <v>2541</v>
      </c>
      <c r="BV353">
        <v>1</v>
      </c>
      <c r="BW353" t="s">
        <v>594</v>
      </c>
      <c r="BX353">
        <v>3</v>
      </c>
      <c r="BY353" t="s">
        <v>2542</v>
      </c>
      <c r="BZ353">
        <v>6</v>
      </c>
      <c r="CA353" t="s">
        <v>2543</v>
      </c>
      <c r="CB353">
        <v>9</v>
      </c>
    </row>
    <row r="354" spans="1:80" s="111" customFormat="1" ht="18" hidden="1" customHeight="1" outlineLevel="1">
      <c r="A354" s="190">
        <f t="shared" si="264"/>
        <v>0</v>
      </c>
      <c r="B354" s="114">
        <v>15</v>
      </c>
      <c r="C354" s="113">
        <v>3</v>
      </c>
      <c r="D354" s="113">
        <v>9</v>
      </c>
      <c r="E354" s="113"/>
      <c r="F354" s="115"/>
      <c r="G354" s="125" t="s">
        <v>2544</v>
      </c>
      <c r="H354" s="117"/>
      <c r="I354" s="117"/>
      <c r="J354" s="113" t="s">
        <v>117</v>
      </c>
      <c r="K354" s="125" t="s">
        <v>2545</v>
      </c>
      <c r="L354" s="113" t="s">
        <v>96</v>
      </c>
      <c r="M354" s="113"/>
      <c r="N354" s="113">
        <v>1</v>
      </c>
      <c r="O354" s="113"/>
      <c r="P354" s="118"/>
      <c r="Q354" s="119"/>
      <c r="R354" s="119"/>
      <c r="S354" s="119"/>
      <c r="T354" s="120">
        <f t="shared" si="274"/>
        <v>0</v>
      </c>
      <c r="U354" s="121">
        <f t="shared" si="275"/>
        <v>2.5</v>
      </c>
      <c r="V354" s="132"/>
      <c r="W354" s="126"/>
      <c r="X354" s="121">
        <f t="shared" si="276"/>
        <v>2.5</v>
      </c>
      <c r="Y354" s="122">
        <f t="shared" si="277"/>
        <v>0</v>
      </c>
      <c r="Z354" s="76"/>
      <c r="AA354" s="76"/>
      <c r="AB354" s="76"/>
      <c r="AC354" s="76"/>
      <c r="AD354" s="76"/>
      <c r="AE354" s="76"/>
      <c r="AF354" s="76"/>
      <c r="AG354" s="76"/>
      <c r="AH354" s="76"/>
      <c r="AI354" s="76"/>
      <c r="AJ354" s="76"/>
      <c r="AK354" s="76"/>
      <c r="AL354" s="76"/>
      <c r="AM354" s="76"/>
      <c r="AN354" s="76"/>
      <c r="AO354" s="76"/>
      <c r="AP354" s="76"/>
      <c r="AQ354" s="76"/>
      <c r="AR354" s="76"/>
      <c r="AS354" s="76"/>
      <c r="AT354" s="76"/>
      <c r="AU354" s="76"/>
      <c r="AV354" s="76"/>
      <c r="AW354" s="76">
        <v>1</v>
      </c>
      <c r="AX354" s="76">
        <v>2</v>
      </c>
      <c r="AY354" s="76" t="s">
        <v>599</v>
      </c>
      <c r="AZ354" s="76"/>
      <c r="BA354" s="76"/>
      <c r="BB354" s="76"/>
      <c r="BC354" s="76" t="s">
        <v>599</v>
      </c>
      <c r="BD354" s="123">
        <f t="shared" si="278"/>
        <v>0</v>
      </c>
      <c r="BE354" s="123">
        <f t="shared" si="279"/>
        <v>0</v>
      </c>
      <c r="BF354" s="123">
        <f t="shared" si="280"/>
        <v>0</v>
      </c>
      <c r="BG354" s="198"/>
      <c r="BH354" s="124"/>
      <c r="BI354" s="123">
        <f t="shared" si="281"/>
        <v>0</v>
      </c>
      <c r="BJ354" s="112" t="str">
        <f t="shared" si="265"/>
        <v>15.3.9 - PKG_JDOTPURGING - Purging batch 1</v>
      </c>
      <c r="BK354" s="112"/>
      <c r="BL354">
        <v>1</v>
      </c>
      <c r="BM354" t="s">
        <v>2546</v>
      </c>
      <c r="BN354">
        <v>0</v>
      </c>
      <c r="BO354" t="s">
        <v>588</v>
      </c>
      <c r="BP354">
        <v>2</v>
      </c>
      <c r="BQ354" t="s">
        <v>2547</v>
      </c>
      <c r="BR354">
        <v>1</v>
      </c>
      <c r="BS354" t="s">
        <v>741</v>
      </c>
      <c r="BT354">
        <v>0</v>
      </c>
      <c r="BU354" t="s">
        <v>588</v>
      </c>
      <c r="BV354">
        <v>2</v>
      </c>
      <c r="BW354" t="s">
        <v>2548</v>
      </c>
      <c r="BX354">
        <v>3</v>
      </c>
      <c r="BY354" t="s">
        <v>2549</v>
      </c>
      <c r="BZ354">
        <v>3</v>
      </c>
      <c r="CA354" t="s">
        <v>2549</v>
      </c>
      <c r="CB354">
        <v>4</v>
      </c>
    </row>
    <row r="355" spans="1:80" s="111" customFormat="1" ht="18" hidden="1" customHeight="1" outlineLevel="1">
      <c r="A355" s="190">
        <f t="shared" si="264"/>
        <v>0</v>
      </c>
      <c r="B355" s="114">
        <v>15</v>
      </c>
      <c r="C355" s="113">
        <v>3</v>
      </c>
      <c r="D355" s="113">
        <v>10</v>
      </c>
      <c r="E355" s="113"/>
      <c r="F355" s="115"/>
      <c r="G355" s="125" t="s">
        <v>2550</v>
      </c>
      <c r="H355" s="117"/>
      <c r="I355" s="117"/>
      <c r="J355" s="113" t="s">
        <v>117</v>
      </c>
      <c r="K355" s="125" t="s">
        <v>2551</v>
      </c>
      <c r="L355" s="113" t="s">
        <v>96</v>
      </c>
      <c r="M355" s="113"/>
      <c r="N355" s="113">
        <v>1</v>
      </c>
      <c r="O355" s="113"/>
      <c r="P355" s="118"/>
      <c r="Q355" s="119"/>
      <c r="R355" s="119"/>
      <c r="S355" s="119"/>
      <c r="T355" s="120">
        <f t="shared" si="274"/>
        <v>0</v>
      </c>
      <c r="U355" s="121">
        <f t="shared" si="275"/>
        <v>2.7</v>
      </c>
      <c r="V355" s="132"/>
      <c r="W355" s="126"/>
      <c r="X355" s="121">
        <f t="shared" si="276"/>
        <v>2.7</v>
      </c>
      <c r="Y355" s="122">
        <f t="shared" si="277"/>
        <v>0</v>
      </c>
      <c r="Z355" s="76"/>
      <c r="AA355" s="76"/>
      <c r="AB355" s="76"/>
      <c r="AC355" s="76"/>
      <c r="AD355" s="76"/>
      <c r="AE355" s="76"/>
      <c r="AF355" s="76"/>
      <c r="AG355" s="76"/>
      <c r="AH355" s="76"/>
      <c r="AI355" s="76"/>
      <c r="AJ355" s="76"/>
      <c r="AK355" s="76"/>
      <c r="AL355" s="76"/>
      <c r="AM355" s="76"/>
      <c r="AN355" s="76"/>
      <c r="AO355" s="76"/>
      <c r="AP355" s="76"/>
      <c r="AQ355" s="76"/>
      <c r="AR355" s="76"/>
      <c r="AS355" s="76"/>
      <c r="AT355" s="76"/>
      <c r="AU355" s="76"/>
      <c r="AV355" s="76"/>
      <c r="AW355" s="76">
        <v>1</v>
      </c>
      <c r="AX355" s="76">
        <v>3</v>
      </c>
      <c r="AY355" s="76" t="s">
        <v>599</v>
      </c>
      <c r="AZ355" s="76"/>
      <c r="BA355" s="76"/>
      <c r="BB355" s="76"/>
      <c r="BC355" s="76" t="s">
        <v>599</v>
      </c>
      <c r="BD355" s="123">
        <f t="shared" si="278"/>
        <v>0</v>
      </c>
      <c r="BE355" s="123">
        <f t="shared" si="279"/>
        <v>0</v>
      </c>
      <c r="BF355" s="123">
        <f t="shared" si="280"/>
        <v>0</v>
      </c>
      <c r="BG355" s="198"/>
      <c r="BH355" s="124"/>
      <c r="BI355" s="123">
        <f t="shared" si="281"/>
        <v>0</v>
      </c>
      <c r="BJ355" s="112" t="str">
        <f t="shared" si="265"/>
        <v>15.3.10 - PKG_JDOTPURGINX - Purging batch 2</v>
      </c>
      <c r="BK355" s="112"/>
      <c r="BL355">
        <v>2</v>
      </c>
      <c r="BM355" t="s">
        <v>2552</v>
      </c>
      <c r="BN355">
        <v>0</v>
      </c>
      <c r="BO355" t="s">
        <v>588</v>
      </c>
      <c r="BP355">
        <v>2</v>
      </c>
      <c r="BQ355" t="s">
        <v>2553</v>
      </c>
      <c r="BR355">
        <v>1</v>
      </c>
      <c r="BS355" t="s">
        <v>741</v>
      </c>
      <c r="BT355">
        <v>0</v>
      </c>
      <c r="BU355" t="s">
        <v>588</v>
      </c>
      <c r="BV355">
        <v>2</v>
      </c>
      <c r="BW355" t="s">
        <v>2548</v>
      </c>
      <c r="BX355">
        <v>3</v>
      </c>
      <c r="BY355" t="s">
        <v>2549</v>
      </c>
      <c r="BZ355">
        <v>4</v>
      </c>
      <c r="CA355" t="s">
        <v>2554</v>
      </c>
      <c r="CB355">
        <v>5</v>
      </c>
    </row>
    <row r="356" spans="1:80" s="111" customFormat="1" ht="18" hidden="1" customHeight="1" outlineLevel="1">
      <c r="A356" s="190">
        <f t="shared" si="264"/>
        <v>0</v>
      </c>
      <c r="B356" s="114">
        <v>15</v>
      </c>
      <c r="C356" s="113">
        <v>3</v>
      </c>
      <c r="D356" s="113">
        <v>11</v>
      </c>
      <c r="E356" s="113"/>
      <c r="F356" s="115"/>
      <c r="G356" s="125" t="s">
        <v>2555</v>
      </c>
      <c r="H356" s="117"/>
      <c r="I356" s="117"/>
      <c r="J356" s="113" t="s">
        <v>117</v>
      </c>
      <c r="K356" s="125" t="s">
        <v>2551</v>
      </c>
      <c r="L356" s="113" t="s">
        <v>96</v>
      </c>
      <c r="M356" s="113"/>
      <c r="N356" s="113">
        <v>1</v>
      </c>
      <c r="O356" s="113"/>
      <c r="P356" s="118"/>
      <c r="Q356" s="119"/>
      <c r="R356" s="119"/>
      <c r="S356" s="119"/>
      <c r="T356" s="120">
        <f t="shared" si="274"/>
        <v>0</v>
      </c>
      <c r="U356" s="121">
        <f t="shared" si="275"/>
        <v>2.7</v>
      </c>
      <c r="V356" s="132"/>
      <c r="W356" s="126"/>
      <c r="X356" s="121">
        <f t="shared" si="276"/>
        <v>2.7</v>
      </c>
      <c r="Y356" s="122">
        <f t="shared" si="277"/>
        <v>0</v>
      </c>
      <c r="Z356" s="76"/>
      <c r="AA356" s="76"/>
      <c r="AB356" s="76"/>
      <c r="AC356" s="76"/>
      <c r="AD356" s="76"/>
      <c r="AE356" s="76"/>
      <c r="AF356" s="76"/>
      <c r="AG356" s="76"/>
      <c r="AH356" s="76"/>
      <c r="AI356" s="76"/>
      <c r="AJ356" s="76"/>
      <c r="AK356" s="76"/>
      <c r="AL356" s="76"/>
      <c r="AM356" s="76"/>
      <c r="AN356" s="76"/>
      <c r="AO356" s="76"/>
      <c r="AP356" s="76"/>
      <c r="AQ356" s="76"/>
      <c r="AR356" s="76"/>
      <c r="AS356" s="76"/>
      <c r="AT356" s="76"/>
      <c r="AU356" s="76"/>
      <c r="AV356" s="76"/>
      <c r="AW356" s="76">
        <v>1</v>
      </c>
      <c r="AX356" s="76">
        <v>3</v>
      </c>
      <c r="AY356" s="76" t="s">
        <v>599</v>
      </c>
      <c r="AZ356" s="76"/>
      <c r="BA356" s="76"/>
      <c r="BB356" s="76"/>
      <c r="BC356" s="76" t="s">
        <v>599</v>
      </c>
      <c r="BD356" s="123">
        <f t="shared" si="278"/>
        <v>0</v>
      </c>
      <c r="BE356" s="123">
        <f t="shared" si="279"/>
        <v>0</v>
      </c>
      <c r="BF356" s="123">
        <f t="shared" si="280"/>
        <v>0</v>
      </c>
      <c r="BG356" s="198"/>
      <c r="BH356" s="124"/>
      <c r="BI356" s="123">
        <f t="shared" si="281"/>
        <v>0</v>
      </c>
      <c r="BJ356" s="112" t="str">
        <f t="shared" si="265"/>
        <v>15.3.11 - PKG_JDOTPURGINX - This is a Test batch on dev.</v>
      </c>
      <c r="BK356" s="112"/>
      <c r="BL356">
        <v>2</v>
      </c>
      <c r="BM356" t="s">
        <v>2552</v>
      </c>
      <c r="BN356">
        <v>0</v>
      </c>
      <c r="BO356" t="s">
        <v>588</v>
      </c>
      <c r="BP356">
        <v>2</v>
      </c>
      <c r="BQ356" t="s">
        <v>2553</v>
      </c>
      <c r="BR356">
        <v>1</v>
      </c>
      <c r="BS356" t="s">
        <v>741</v>
      </c>
      <c r="BT356">
        <v>0</v>
      </c>
      <c r="BU356" t="s">
        <v>588</v>
      </c>
      <c r="BV356">
        <v>2</v>
      </c>
      <c r="BW356" t="s">
        <v>2548</v>
      </c>
      <c r="BX356">
        <v>3</v>
      </c>
      <c r="BY356" t="s">
        <v>2549</v>
      </c>
      <c r="BZ356">
        <v>4</v>
      </c>
      <c r="CA356" t="s">
        <v>2554</v>
      </c>
      <c r="CB356">
        <v>5</v>
      </c>
    </row>
    <row r="357" spans="1:80" s="111" customFormat="1" ht="18" hidden="1" customHeight="1" outlineLevel="1">
      <c r="A357" s="190">
        <f t="shared" ref="A357" si="282">BI357</f>
        <v>0</v>
      </c>
      <c r="B357" s="114">
        <v>15</v>
      </c>
      <c r="C357" s="113">
        <v>3</v>
      </c>
      <c r="D357" s="113">
        <v>12</v>
      </c>
      <c r="E357" s="113"/>
      <c r="F357" s="115"/>
      <c r="G357" s="125" t="s">
        <v>2584</v>
      </c>
      <c r="H357" s="117"/>
      <c r="I357" s="194"/>
      <c r="J357" s="113" t="s">
        <v>117</v>
      </c>
      <c r="K357" s="125" t="s">
        <v>2591</v>
      </c>
      <c r="L357" s="113" t="s">
        <v>96</v>
      </c>
      <c r="M357" s="113"/>
      <c r="N357" s="113">
        <v>1</v>
      </c>
      <c r="O357" s="113"/>
      <c r="P357" s="118"/>
      <c r="Q357" s="119"/>
      <c r="R357" s="119"/>
      <c r="S357" s="119"/>
      <c r="T357" s="120">
        <f t="shared" ref="T357" si="283">(IF(L357&lt;&gt;"M",0, IF(J357="New Function", (IF(Q357&lt;&gt;"",Q357,0)*(IF(R357&lt;&gt;"",R357,1)*IF(S357&lt;&gt;"",S357,1))), IF(J357="Modified Function", (IF(Q357&lt;&gt;"",Q357,0)*(IF(R357&lt;&gt;"",R357,1)*IF(S357&lt;&gt;"",0.9*S357+0.1,1))), IF(J357="BCT Testing Function", (IF(Q357&lt;&gt;"",Q357,0)*(IF(R357&lt;&gt;"",R357,1)*0.05*IF(S357&lt;&gt;"",S357,1))), 0)))))</f>
        <v>0</v>
      </c>
      <c r="U357" s="121">
        <f t="shared" ref="U357" si="284">IF(L357&lt;&gt;"M",0,IF(M357=1,Z357+AA357+(AB357*0.2)+(AC357*0.3)+(AD357*0.1)+(AE357*0.5)+(AF357*0.1)+(ROUNDUP(AG357/5,0)*0.1)+(AH357*0.5)+AI357+AJ357+(AK357*0.5), IF(O357=1, AL357+(AM357*0.2)+(AN357*1)+(ROUNDUP(AO357/3,0)*0.1)+(AP357*0.5), (AQ357*1)+(AR357*0.3)+(AS357*0.1)+(ROUNDUP(AT357/3,0)*0.1)+(AU357*1)+(AV357*1)+(AW357*1)+(AX357*0.2)+(AY357*0.1)+(ROUNDUP(AZ357/3,0)*0.1)+(BA357*1)+(BB357*1)+(BC357*1))))</f>
        <v>2.7</v>
      </c>
      <c r="V357" s="126"/>
      <c r="W357" s="126"/>
      <c r="X357" s="121">
        <f t="shared" ref="X357" si="285" xml:space="preserve"> U357*IF(W357&lt;&gt;"",W357,1)</f>
        <v>2.7</v>
      </c>
      <c r="Y357" s="122">
        <f t="shared" ref="Y357" si="286">IF(L357&lt;&gt;"M",0,( IF(J357="New Function", IF(M357=1,X357/$M$5,IF(N357=1,X357/$N$5,IF(O357=1,X357/$O$5,0))) * IF(V357&lt;&gt;"",V357,1), IF(J357= "Modified Function", (0.9*IF(V357&lt;&gt;"",V357,1)  + 0.1) * IF(M357=1,X357/$M$6,IF(N357=1,X357/$N$6,IF(O357=1,X357/$O$6,0))), IF(J357= "BCT Testing Function", 0.05*IF(V357&lt;&gt;"",V357,1) * IF(M357=1,X357/$M$6,IF(N357=1,X357/$N$6,IF(O357=1,X357/$O$6,0))), 0) )
 ) ))</f>
        <v>0</v>
      </c>
      <c r="Z357" s="76"/>
      <c r="AA357" s="76"/>
      <c r="AB357" s="76"/>
      <c r="AC357" s="76"/>
      <c r="AD357" s="76"/>
      <c r="AE357" s="76"/>
      <c r="AF357" s="76"/>
      <c r="AG357" s="76"/>
      <c r="AH357" s="76"/>
      <c r="AI357" s="76"/>
      <c r="AJ357" s="76"/>
      <c r="AK357" s="76"/>
      <c r="AL357" s="76"/>
      <c r="AM357" s="76"/>
      <c r="AN357" s="76"/>
      <c r="AO357" s="76"/>
      <c r="AP357" s="76"/>
      <c r="AQ357" s="76"/>
      <c r="AR357" s="76"/>
      <c r="AS357" s="76"/>
      <c r="AT357" s="76"/>
      <c r="AU357" s="76"/>
      <c r="AV357" s="76"/>
      <c r="AW357" s="76">
        <v>1</v>
      </c>
      <c r="AX357" s="76">
        <v>8</v>
      </c>
      <c r="AY357" s="76" t="s">
        <v>599</v>
      </c>
      <c r="AZ357" s="76"/>
      <c r="BA357" s="76"/>
      <c r="BB357" s="76"/>
      <c r="BC357" s="76"/>
      <c r="BD357" s="123">
        <f t="shared" ref="BD357" si="287">IF(J357="BCT Testing Function", 0, $Y357*$BD$9*20)</f>
        <v>0</v>
      </c>
      <c r="BE357" s="123">
        <f t="shared" ref="BE357" si="288">IF(J357="BCT Testing Function", 0, $Y357*$BE$9*20)</f>
        <v>0</v>
      </c>
      <c r="BF357" s="123">
        <f t="shared" ref="BF357" si="289">IF(J357="BCT Testing Function", $Y357*20, $Y357*$BF$9*20)</f>
        <v>0</v>
      </c>
      <c r="BG357" s="198"/>
      <c r="BH357" s="124"/>
      <c r="BI357" s="123">
        <f t="shared" ref="BI357" si="290">BE357+BF357+BD357</f>
        <v>0</v>
      </c>
      <c r="BJ357" s="112" t="str">
        <f t="shared" ref="BJ357" si="291">B357&amp;IF(C357&lt;&gt;"",("."&amp;C357&amp;IF(D357&lt;&gt;"",("."&amp;D357&amp;IF(E357&lt;&gt;"",("."&amp;E357&amp;IF(F357&lt;&gt;"",("."&amp;F357),"")),"")),"")),"")&amp;" - " &amp;IF(K357&lt;&gt;"",K357&amp;" - ","")&amp;G357</f>
        <v>15.3.12 - PKG_JDOTCS0040 - Batch Auto update status Switch Working Day</v>
      </c>
      <c r="BK357" s="112"/>
      <c r="BL357">
        <v>5</v>
      </c>
      <c r="BM357" t="s">
        <v>2519</v>
      </c>
      <c r="BN357">
        <v>0</v>
      </c>
      <c r="BO357" t="s">
        <v>588</v>
      </c>
      <c r="BP357">
        <v>0</v>
      </c>
      <c r="BQ357" t="s">
        <v>588</v>
      </c>
      <c r="BR357">
        <v>4</v>
      </c>
      <c r="BS357" t="s">
        <v>2520</v>
      </c>
      <c r="BT357">
        <v>0</v>
      </c>
      <c r="BU357" t="s">
        <v>588</v>
      </c>
      <c r="BV357">
        <v>3</v>
      </c>
      <c r="BW357" t="s">
        <v>2521</v>
      </c>
      <c r="BX357">
        <v>6</v>
      </c>
      <c r="BY357" t="s">
        <v>2522</v>
      </c>
      <c r="BZ357">
        <v>9</v>
      </c>
      <c r="CA357" t="s">
        <v>2523</v>
      </c>
      <c r="CB357">
        <v>12</v>
      </c>
    </row>
    <row r="358" spans="1:80" ht="19.5" customHeight="1" collapsed="1">
      <c r="A358" s="193"/>
      <c r="B358" s="135"/>
      <c r="C358" s="136"/>
      <c r="D358" s="136"/>
      <c r="E358" s="136"/>
      <c r="F358" s="137"/>
      <c r="G358" s="138"/>
      <c r="H358" s="118"/>
      <c r="I358" s="138"/>
      <c r="J358" s="139"/>
      <c r="K358" s="139"/>
      <c r="L358" s="139"/>
      <c r="M358" s="139"/>
      <c r="N358" s="139"/>
      <c r="O358" s="139"/>
      <c r="P358" s="140"/>
      <c r="Q358" s="141"/>
      <c r="R358" s="141"/>
      <c r="S358" s="141"/>
      <c r="T358" s="142"/>
      <c r="U358" s="143"/>
      <c r="V358" s="143"/>
      <c r="W358" s="143"/>
      <c r="X358" s="143"/>
      <c r="Y358" s="144"/>
      <c r="Z358" s="145"/>
      <c r="AA358" s="145"/>
      <c r="AB358" s="145"/>
      <c r="AC358" s="145"/>
      <c r="AD358" s="145"/>
      <c r="AE358" s="145"/>
      <c r="AF358" s="145"/>
      <c r="AG358" s="145"/>
      <c r="AH358" s="145"/>
      <c r="AI358" s="145"/>
      <c r="AJ358" s="145"/>
      <c r="AK358" s="145"/>
      <c r="AL358" s="145"/>
      <c r="AM358" s="145"/>
      <c r="AN358" s="145"/>
      <c r="AO358" s="145"/>
      <c r="AP358" s="145"/>
      <c r="AQ358" s="145"/>
      <c r="AR358" s="145"/>
      <c r="AS358" s="145"/>
      <c r="AT358" s="145"/>
      <c r="AU358" s="145"/>
      <c r="AV358" s="145"/>
      <c r="AW358" s="145"/>
      <c r="AX358" s="145"/>
      <c r="AY358" s="145"/>
      <c r="AZ358" s="145"/>
      <c r="BA358" s="145"/>
      <c r="BB358" s="145"/>
      <c r="BC358" s="145"/>
      <c r="BD358" s="146"/>
      <c r="BE358" s="146"/>
      <c r="BF358" s="146"/>
      <c r="BG358" s="147"/>
      <c r="BH358" s="147"/>
    </row>
    <row r="359" spans="1:80" s="161" customFormat="1" ht="19.5" customHeight="1">
      <c r="A359" s="148" t="s">
        <v>97</v>
      </c>
      <c r="B359" s="149"/>
      <c r="C359" s="149"/>
      <c r="D359" s="149"/>
      <c r="E359" s="149"/>
      <c r="F359" s="149"/>
      <c r="G359" s="150"/>
      <c r="H359" s="150"/>
      <c r="I359" s="151"/>
      <c r="J359" s="152" t="s">
        <v>2556</v>
      </c>
      <c r="K359" s="152"/>
      <c r="L359" s="153"/>
      <c r="M359" s="152">
        <f>SUMIF($Y10:$Y358, "&gt;0", M10:M358)</f>
        <v>10</v>
      </c>
      <c r="N359" s="152">
        <f>SUMIF($Y10:$Y358, "&gt;0", N10:N358)</f>
        <v>1</v>
      </c>
      <c r="O359" s="152">
        <f>SUMIF($Y10:$Y358, "&gt;0", O10:O358)</f>
        <v>0</v>
      </c>
      <c r="P359" s="153"/>
      <c r="Q359" s="154"/>
      <c r="R359" s="154"/>
      <c r="S359" s="154"/>
      <c r="T359" s="154">
        <f>SUM(T10:T358)</f>
        <v>0</v>
      </c>
      <c r="U359" s="155">
        <f>SUMIF(Y10:Y358, "&gt;0", U10:U358)</f>
        <v>73.099999999999994</v>
      </c>
      <c r="V359" s="155"/>
      <c r="W359" s="155"/>
      <c r="X359" s="155">
        <f>SUMIF(Y10:Y358, "&gt;0", X10:X358)</f>
        <v>19.354999999999997</v>
      </c>
      <c r="Y359" s="156">
        <f>ROUND(SUM(Y10:Y358),1)</f>
        <v>0.5</v>
      </c>
      <c r="Z359" s="157"/>
      <c r="AA359" s="157"/>
      <c r="AB359" s="157"/>
      <c r="AC359" s="157"/>
      <c r="AD359" s="157"/>
      <c r="AE359" s="157"/>
      <c r="AF359" s="157"/>
      <c r="AG359" s="157"/>
      <c r="AH359" s="157"/>
      <c r="AI359" s="157"/>
      <c r="AJ359" s="157"/>
      <c r="AK359" s="157"/>
      <c r="AL359" s="157"/>
      <c r="AM359" s="157"/>
      <c r="AN359" s="157"/>
      <c r="AO359" s="157"/>
      <c r="AP359" s="157"/>
      <c r="AQ359" s="157"/>
      <c r="AR359" s="157"/>
      <c r="AS359" s="157"/>
      <c r="AT359" s="157"/>
      <c r="AU359" s="157"/>
      <c r="AV359" s="157"/>
      <c r="AW359" s="157"/>
      <c r="AX359" s="157"/>
      <c r="AY359" s="157"/>
      <c r="AZ359" s="157"/>
      <c r="BA359" s="157"/>
      <c r="BB359" s="157"/>
      <c r="BC359" s="157"/>
      <c r="BD359" s="158">
        <f>SUM(BD10:BD358)</f>
        <v>1.78372</v>
      </c>
      <c r="BE359" s="158">
        <f>SUM(BE10:BE358)</f>
        <v>4.4593000000000007</v>
      </c>
      <c r="BF359" s="158">
        <f>SUM(BF10:BF358)</f>
        <v>4.1995800000000001</v>
      </c>
      <c r="BG359" s="199"/>
      <c r="BH359" s="159"/>
      <c r="BI359" s="160">
        <f>BE359+BF359+BD359</f>
        <v>10.442600000000001</v>
      </c>
    </row>
    <row r="360" spans="1:80" s="161" customFormat="1" ht="19.5" customHeight="1">
      <c r="A360" s="148" t="s">
        <v>98</v>
      </c>
      <c r="B360" s="149"/>
      <c r="C360" s="149"/>
      <c r="D360" s="149"/>
      <c r="E360" s="149"/>
      <c r="F360" s="149"/>
      <c r="G360" s="150"/>
      <c r="H360" s="150"/>
      <c r="I360" s="151"/>
      <c r="J360" s="152" t="s">
        <v>2556</v>
      </c>
      <c r="K360" s="152"/>
      <c r="L360" s="153"/>
      <c r="M360" s="152">
        <f>SUM(M10:M358)</f>
        <v>219</v>
      </c>
      <c r="N360" s="152">
        <f>SUM(N10:N358)</f>
        <v>42</v>
      </c>
      <c r="O360" s="152">
        <f>SUM(O10:O358)</f>
        <v>61</v>
      </c>
      <c r="P360" s="153"/>
      <c r="Q360" s="154"/>
      <c r="R360" s="154"/>
      <c r="S360" s="154"/>
      <c r="T360" s="154"/>
      <c r="U360" s="155">
        <f>SUM(U10:U358)</f>
        <v>2232.3999999999983</v>
      </c>
      <c r="V360" s="155"/>
      <c r="W360" s="155"/>
      <c r="X360" s="155">
        <f>SUM(X10:X358)</f>
        <v>1663.625</v>
      </c>
      <c r="Y360" s="156"/>
      <c r="Z360" s="157"/>
      <c r="AA360" s="157"/>
      <c r="AB360" s="157"/>
      <c r="AC360" s="157"/>
      <c r="AD360" s="157"/>
      <c r="AE360" s="157"/>
      <c r="AF360" s="157"/>
      <c r="AG360" s="157"/>
      <c r="AH360" s="157"/>
      <c r="AI360" s="157"/>
      <c r="AJ360" s="157"/>
      <c r="AK360" s="157"/>
      <c r="AL360" s="157"/>
      <c r="AM360" s="157"/>
      <c r="AN360" s="157"/>
      <c r="AO360" s="157"/>
      <c r="AP360" s="157"/>
      <c r="AQ360" s="157"/>
      <c r="AR360" s="157"/>
      <c r="AS360" s="157"/>
      <c r="AT360" s="157"/>
      <c r="AU360" s="157"/>
      <c r="AV360" s="157"/>
      <c r="AW360" s="157"/>
      <c r="AX360" s="157"/>
      <c r="AY360" s="157"/>
      <c r="AZ360" s="157"/>
      <c r="BA360" s="157"/>
      <c r="BB360" s="157"/>
      <c r="BC360" s="157"/>
      <c r="BD360" s="158"/>
      <c r="BE360" s="158"/>
      <c r="BF360" s="158"/>
      <c r="BG360" s="199"/>
      <c r="BH360" s="159"/>
      <c r="BI360" s="84"/>
    </row>
    <row r="361" spans="1:80" ht="19.5" customHeight="1" thickBot="1">
      <c r="K361"/>
      <c r="X361" s="162"/>
      <c r="BI361" s="160"/>
    </row>
    <row r="362" spans="1:80" ht="19.5" customHeight="1">
      <c r="G362" s="85" t="s">
        <v>2557</v>
      </c>
      <c r="K362" s="163"/>
      <c r="L362" s="85" t="s">
        <v>2558</v>
      </c>
      <c r="M362" s="161"/>
      <c r="N362" s="161"/>
      <c r="O362" s="161"/>
      <c r="P362" s="161"/>
      <c r="T362" s="147"/>
      <c r="U362" s="147"/>
      <c r="V362" s="147"/>
      <c r="W362" s="147"/>
      <c r="X362" s="147"/>
      <c r="Y362" s="147"/>
      <c r="Z362" s="147"/>
      <c r="AA362" s="147"/>
      <c r="AB362" s="147"/>
      <c r="AC362" s="147"/>
      <c r="AD362" s="147"/>
      <c r="AE362" s="147"/>
      <c r="AG362" s="147"/>
      <c r="AN362" s="147"/>
      <c r="AO362" s="147"/>
      <c r="AP362" s="147"/>
      <c r="AQ362" s="147"/>
      <c r="AR362" s="147"/>
      <c r="AS362" s="147"/>
      <c r="AT362" s="147"/>
      <c r="AU362" s="147"/>
      <c r="AV362" s="147"/>
      <c r="AW362" s="164"/>
      <c r="AX362" s="165" t="s">
        <v>99</v>
      </c>
      <c r="AY362" s="166"/>
      <c r="AZ362" s="166"/>
      <c r="BA362" s="166"/>
      <c r="BB362" s="166"/>
      <c r="BC362" s="167"/>
      <c r="BD362" s="168">
        <v>1</v>
      </c>
      <c r="BE362" s="169">
        <v>2</v>
      </c>
      <c r="BF362" s="169">
        <v>1</v>
      </c>
      <c r="BG362" s="147"/>
      <c r="BH362" s="147"/>
    </row>
    <row r="363" spans="1:80" ht="19.5" customHeight="1">
      <c r="G363" s="85" t="s">
        <v>2559</v>
      </c>
      <c r="K363" s="163"/>
      <c r="L363" s="85" t="s">
        <v>2560</v>
      </c>
      <c r="M363" s="161"/>
      <c r="N363" s="161"/>
      <c r="O363" s="161"/>
      <c r="P363" s="161"/>
      <c r="T363" s="147"/>
      <c r="U363" s="147"/>
      <c r="V363" s="147"/>
      <c r="W363" s="147"/>
      <c r="X363" s="147"/>
      <c r="Y363" s="147"/>
      <c r="Z363" s="147"/>
      <c r="AA363" s="147"/>
      <c r="AB363" s="147"/>
      <c r="AC363" s="147"/>
      <c r="AD363" s="147"/>
      <c r="AE363" s="147"/>
      <c r="AG363" s="147"/>
      <c r="AN363" s="147"/>
      <c r="AO363" s="147"/>
      <c r="AP363" s="147"/>
      <c r="AQ363" s="147"/>
      <c r="AR363" s="147"/>
      <c r="AS363" s="147"/>
      <c r="AT363" s="147"/>
      <c r="AU363" s="147"/>
      <c r="AV363" s="147"/>
      <c r="AW363" s="164"/>
      <c r="AX363" s="170" t="s">
        <v>100</v>
      </c>
      <c r="AY363" s="171"/>
      <c r="AZ363" s="171"/>
      <c r="BA363" s="171"/>
      <c r="BB363" s="171"/>
      <c r="BC363" s="172"/>
      <c r="BD363" s="172">
        <f>BD359/(BD362*20)</f>
        <v>8.9186000000000001E-2</v>
      </c>
      <c r="BE363" s="173">
        <f>BE359/(BE362*20)</f>
        <v>0.11148250000000001</v>
      </c>
      <c r="BF363" s="173">
        <f>BF359/(BF362*20)</f>
        <v>0.209979</v>
      </c>
      <c r="BG363" s="147"/>
      <c r="BH363" s="147"/>
    </row>
    <row r="364" spans="1:80" ht="19.5" customHeight="1" thickBot="1">
      <c r="G364" s="85" t="s">
        <v>2561</v>
      </c>
      <c r="K364" s="163"/>
      <c r="P364" s="84"/>
      <c r="T364" s="147"/>
      <c r="U364" s="147"/>
      <c r="V364" s="147"/>
      <c r="W364" s="147"/>
      <c r="X364" s="147"/>
      <c r="Y364" s="147"/>
      <c r="Z364" s="147"/>
      <c r="AA364" s="147"/>
      <c r="AB364" s="147"/>
      <c r="AC364" s="147"/>
      <c r="AD364" s="147"/>
      <c r="AE364" s="147"/>
      <c r="AG364" s="147"/>
      <c r="AN364" s="147"/>
      <c r="AO364" s="147"/>
      <c r="AP364" s="147"/>
      <c r="AQ364" s="147"/>
      <c r="AR364" s="147"/>
      <c r="AS364" s="147"/>
      <c r="AT364" s="147"/>
      <c r="AU364" s="147"/>
      <c r="AV364" s="147"/>
      <c r="AW364" s="164"/>
      <c r="AX364" s="174" t="s">
        <v>101</v>
      </c>
      <c r="AY364" s="175"/>
      <c r="AZ364" s="175"/>
      <c r="BA364" s="175"/>
      <c r="BB364" s="175"/>
      <c r="BC364" s="176"/>
      <c r="BD364" s="176">
        <f>ROUNDUP(BD359/(BD362*20),0)</f>
        <v>1</v>
      </c>
      <c r="BE364" s="177">
        <f>ROUNDUP(BE359/(BE362*20),0)</f>
        <v>1</v>
      </c>
      <c r="BF364" s="177">
        <f>ROUNDUP(BF359/(BF362*20),0)</f>
        <v>1</v>
      </c>
      <c r="BG364" s="147"/>
      <c r="BH364" s="147"/>
    </row>
    <row r="365" spans="1:80" ht="19.5" customHeight="1">
      <c r="G365" s="85" t="s">
        <v>2562</v>
      </c>
      <c r="K365" s="163"/>
      <c r="V365" s="178"/>
    </row>
    <row r="366" spans="1:80" ht="13.2">
      <c r="K366"/>
    </row>
    <row r="367" spans="1:80" ht="13.2">
      <c r="K367"/>
    </row>
    <row r="368" spans="1:80" ht="19.5" customHeight="1" thickBot="1">
      <c r="J368" s="179" t="s">
        <v>561</v>
      </c>
      <c r="K368" s="180" t="s">
        <v>2563</v>
      </c>
    </row>
    <row r="369" spans="10:11" ht="19.5" customHeight="1" thickTop="1">
      <c r="J369" s="181" t="s">
        <v>2564</v>
      </c>
      <c r="K369" s="182" t="s">
        <v>2565</v>
      </c>
    </row>
    <row r="370" spans="10:11" ht="19.5" customHeight="1">
      <c r="J370" s="183" t="s">
        <v>2566</v>
      </c>
      <c r="K370" s="139" t="s">
        <v>2567</v>
      </c>
    </row>
    <row r="371" spans="10:11" ht="19.5" customHeight="1">
      <c r="J371" s="183" t="s">
        <v>2568</v>
      </c>
      <c r="K371" s="139" t="s">
        <v>2569</v>
      </c>
    </row>
    <row r="372" spans="10:11" ht="19.5" customHeight="1">
      <c r="J372" s="140" t="s">
        <v>102</v>
      </c>
    </row>
    <row r="373" spans="10:11" ht="19.5" customHeight="1">
      <c r="J373" s="140" t="s">
        <v>357</v>
      </c>
    </row>
    <row r="374" spans="10:11" ht="19.5" customHeight="1">
      <c r="J374" s="140" t="s">
        <v>117</v>
      </c>
    </row>
    <row r="375" spans="10:11" ht="19.5" customHeight="1">
      <c r="J375" s="140" t="s">
        <v>414</v>
      </c>
    </row>
    <row r="376" spans="10:11" ht="19.5" customHeight="1">
      <c r="J376" s="140" t="s">
        <v>415</v>
      </c>
    </row>
    <row r="377" spans="10:11" ht="19.5" customHeight="1">
      <c r="J377" s="140" t="s">
        <v>416</v>
      </c>
    </row>
    <row r="378" spans="10:11" ht="19.5" customHeight="1">
      <c r="J378" s="140" t="s">
        <v>417</v>
      </c>
    </row>
    <row r="379" spans="10:11" ht="19.5" customHeight="1">
      <c r="J379" s="140" t="s">
        <v>2576</v>
      </c>
    </row>
    <row r="396" spans="1:62" ht="19.5" customHeight="1">
      <c r="A396" s="84">
        <v>0</v>
      </c>
      <c r="B396" s="84">
        <v>1</v>
      </c>
      <c r="C396" s="84">
        <v>2</v>
      </c>
      <c r="D396" s="84">
        <v>3</v>
      </c>
      <c r="E396" s="84">
        <v>4</v>
      </c>
      <c r="F396" s="84">
        <v>5</v>
      </c>
      <c r="G396" s="84">
        <v>6</v>
      </c>
      <c r="H396" s="84">
        <v>7</v>
      </c>
      <c r="I396" s="84">
        <v>8</v>
      </c>
      <c r="J396" s="84">
        <v>9</v>
      </c>
      <c r="K396" s="84">
        <v>10</v>
      </c>
      <c r="L396" s="84">
        <v>11</v>
      </c>
      <c r="M396" s="84">
        <v>12</v>
      </c>
      <c r="N396" s="84">
        <v>13</v>
      </c>
      <c r="O396" s="84">
        <v>14</v>
      </c>
      <c r="P396" s="84">
        <v>15</v>
      </c>
      <c r="Q396" s="84">
        <v>16</v>
      </c>
      <c r="R396" s="84">
        <v>17</v>
      </c>
      <c r="S396" s="84">
        <v>18</v>
      </c>
      <c r="T396" s="84">
        <v>19</v>
      </c>
      <c r="U396" s="84">
        <v>20</v>
      </c>
      <c r="V396" s="84">
        <v>21</v>
      </c>
      <c r="W396" s="84">
        <v>22</v>
      </c>
      <c r="X396" s="84">
        <v>23</v>
      </c>
      <c r="Y396" s="84">
        <v>24</v>
      </c>
      <c r="Z396" s="84">
        <v>25</v>
      </c>
      <c r="AA396" s="84">
        <v>26</v>
      </c>
      <c r="AB396" s="84">
        <v>27</v>
      </c>
      <c r="AC396" s="84">
        <v>28</v>
      </c>
      <c r="AD396" s="84">
        <v>29</v>
      </c>
      <c r="AE396" s="84">
        <v>30</v>
      </c>
      <c r="AF396" s="84">
        <v>31</v>
      </c>
      <c r="AG396" s="84">
        <v>32</v>
      </c>
      <c r="AH396" s="84">
        <v>33</v>
      </c>
      <c r="AI396" s="84">
        <v>34</v>
      </c>
      <c r="AJ396" s="84">
        <v>35</v>
      </c>
      <c r="AK396" s="84">
        <v>36</v>
      </c>
      <c r="AL396" s="84">
        <v>37</v>
      </c>
      <c r="AM396" s="84">
        <v>38</v>
      </c>
      <c r="AN396" s="84">
        <v>39</v>
      </c>
      <c r="AO396" s="84">
        <v>40</v>
      </c>
      <c r="AP396" s="84">
        <v>41</v>
      </c>
      <c r="AQ396" s="84">
        <v>42</v>
      </c>
      <c r="AR396" s="84">
        <v>43</v>
      </c>
      <c r="AS396" s="84">
        <v>44</v>
      </c>
      <c r="AT396" s="84">
        <v>45</v>
      </c>
      <c r="AU396" s="84">
        <v>46</v>
      </c>
      <c r="AV396" s="84">
        <v>47</v>
      </c>
      <c r="AW396" s="84">
        <v>48</v>
      </c>
      <c r="AX396" s="84">
        <v>49</v>
      </c>
      <c r="AY396" s="84">
        <v>50</v>
      </c>
      <c r="AZ396" s="84">
        <v>51</v>
      </c>
      <c r="BA396" s="84">
        <v>52</v>
      </c>
      <c r="BB396" s="84">
        <v>53</v>
      </c>
      <c r="BC396" s="84">
        <v>54</v>
      </c>
      <c r="BD396" s="84">
        <v>55</v>
      </c>
      <c r="BE396" s="84">
        <v>56</v>
      </c>
      <c r="BF396" s="84">
        <v>57</v>
      </c>
      <c r="BH396" s="84">
        <v>58</v>
      </c>
      <c r="BI396" s="84">
        <v>59</v>
      </c>
      <c r="BJ396" s="84">
        <v>60</v>
      </c>
    </row>
  </sheetData>
  <autoFilter ref="A10:DE357">
    <filterColumn colId="9">
      <filters>
        <filter val="BCT Testing Function"/>
        <filter val="Modified Function"/>
      </filters>
    </filterColumn>
  </autoFilter>
  <dataConsolidate/>
  <mergeCells count="32">
    <mergeCell ref="N7:N9"/>
    <mergeCell ref="J5:L5"/>
    <mergeCell ref="J6:L6"/>
    <mergeCell ref="BD6:BF6"/>
    <mergeCell ref="A7:A9"/>
    <mergeCell ref="B7:B9"/>
    <mergeCell ref="C7:C9"/>
    <mergeCell ref="D7:D9"/>
    <mergeCell ref="F7:F9"/>
    <mergeCell ref="G7:G9"/>
    <mergeCell ref="H7:H9"/>
    <mergeCell ref="I7:I9"/>
    <mergeCell ref="J7:J9"/>
    <mergeCell ref="K7:K9"/>
    <mergeCell ref="L7:L9"/>
    <mergeCell ref="M7:M9"/>
    <mergeCell ref="O7:O9"/>
    <mergeCell ref="P7:P9"/>
    <mergeCell ref="Q7:T8"/>
    <mergeCell ref="U7:Y8"/>
    <mergeCell ref="Z7:AK7"/>
    <mergeCell ref="AQ7:BC7"/>
    <mergeCell ref="BD7:BD8"/>
    <mergeCell ref="BE7:BE8"/>
    <mergeCell ref="BF7:BF8"/>
    <mergeCell ref="Z8:AI8"/>
    <mergeCell ref="AJ8:AK8"/>
    <mergeCell ref="AL8:AP8"/>
    <mergeCell ref="AQ8:AV8"/>
    <mergeCell ref="AW8:BB8"/>
    <mergeCell ref="BC8:BC9"/>
    <mergeCell ref="AL7:AP7"/>
  </mergeCells>
  <conditionalFormatting sqref="A16:G330">
    <cfRule type="expression" dxfId="58" priority="298">
      <formula>OR($J16="Not Impact",$J16="Use STM function",$J16="No Action",$J16="Reference Function",$L16="C")</formula>
    </cfRule>
    <cfRule type="expression" dxfId="57" priority="299">
      <formula>$L16="P"</formula>
    </cfRule>
    <cfRule type="expression" dxfId="56" priority="300">
      <formula>AND(#REF!="IMVx", $L16&lt;&gt;"")</formula>
    </cfRule>
  </conditionalFormatting>
  <conditionalFormatting sqref="A11:BI15">
    <cfRule type="expression" dxfId="55" priority="19">
      <formula>OR($J11="Not Impact",$J11="Use STM function",$J11="No Action",$J11="Reference Function",$L11="C")</formula>
    </cfRule>
    <cfRule type="expression" dxfId="54" priority="20">
      <formula>$L11="P"</formula>
    </cfRule>
    <cfRule type="expression" dxfId="53" priority="21">
      <formula>AND(#REF!="IMVx", $L11&lt;&gt;"")</formula>
    </cfRule>
  </conditionalFormatting>
  <conditionalFormatting sqref="A331:BI357">
    <cfRule type="expression" dxfId="52" priority="13">
      <formula>OR($J331="Not Impact",$J331="Use STM function",$J331="No Action",$J331="Reference Function",$L331="C")</formula>
    </cfRule>
    <cfRule type="expression" dxfId="51" priority="14">
      <formula>$L331="P"</formula>
    </cfRule>
    <cfRule type="expression" dxfId="50" priority="15">
      <formula>AND(#REF!="IMVx", $L331&lt;&gt;"")</formula>
    </cfRule>
  </conditionalFormatting>
  <conditionalFormatting sqref="G10">
    <cfRule type="expression" dxfId="49" priority="349" stopIfTrue="1">
      <formula>$L10="C"</formula>
    </cfRule>
    <cfRule type="expression" dxfId="48" priority="350" stopIfTrue="1">
      <formula>$L10="P"</formula>
    </cfRule>
  </conditionalFormatting>
  <conditionalFormatting sqref="H16:H298 H301:H330">
    <cfRule type="expression" dxfId="47" priority="74">
      <formula>$L16="P"</formula>
    </cfRule>
    <cfRule type="expression" dxfId="46" priority="75">
      <formula>AND(#REF!="IMVx", $L16&lt;&gt;"")</formula>
    </cfRule>
  </conditionalFormatting>
  <conditionalFormatting sqref="H96:H298 H301:H330">
    <cfRule type="expression" dxfId="45" priority="73">
      <formula>OR($J96="Not Impact",$J96="Use STM function",$J96="No Action",$J96="Reference Function",$L96="C")</formula>
    </cfRule>
  </conditionalFormatting>
  <conditionalFormatting sqref="H16:BI95">
    <cfRule type="expression" dxfId="44" priority="31">
      <formula>OR($J16="Not Impact",$J16="Use STM function",$J16="No Action",$J16="Reference Function",$L16="C")</formula>
    </cfRule>
  </conditionalFormatting>
  <conditionalFormatting sqref="I158:I160">
    <cfRule type="expression" dxfId="43" priority="347">
      <formula>$L158="P"</formula>
    </cfRule>
    <cfRule type="expression" dxfId="42" priority="348">
      <formula>AND(#REF!="IMVx", $L158&lt;&gt;"")</formula>
    </cfRule>
  </conditionalFormatting>
  <conditionalFormatting sqref="I158:J160">
    <cfRule type="expression" dxfId="41" priority="346">
      <formula>OR($J158="Not Impact",$J158="Use STM function",$J158="No Action",$J158="Reference Function",$L158="C")</formula>
    </cfRule>
  </conditionalFormatting>
  <conditionalFormatting sqref="I314:J317">
    <cfRule type="expression" dxfId="40" priority="280">
      <formula>OR($J314="Not Impact",$J314="Use STM function",$J314="No Action",$J314="Reference Function",$L314="C")</formula>
    </cfRule>
    <cfRule type="expression" dxfId="39" priority="281">
      <formula>$L314="P"</formula>
    </cfRule>
    <cfRule type="expression" dxfId="38" priority="282">
      <formula>AND(#REF!="IMVx", $L314&lt;&gt;"")</formula>
    </cfRule>
  </conditionalFormatting>
  <conditionalFormatting sqref="I16:BI75">
    <cfRule type="expression" dxfId="37" priority="32">
      <formula>$L16="P"</formula>
    </cfRule>
    <cfRule type="expression" dxfId="36" priority="33">
      <formula>AND(#REF!="IMVx", $L16&lt;&gt;"")</formula>
    </cfRule>
  </conditionalFormatting>
  <conditionalFormatting sqref="I76:BI157">
    <cfRule type="expression" dxfId="35" priority="53">
      <formula>$L76="P"</formula>
    </cfRule>
    <cfRule type="expression" dxfId="34" priority="54">
      <formula>AND(#REF!="IMVx", $L76&lt;&gt;"")</formula>
    </cfRule>
  </conditionalFormatting>
  <conditionalFormatting sqref="I96:BI157">
    <cfRule type="expression" dxfId="33" priority="52">
      <formula>OR($J96="Not Impact",$J96="Use STM function",$J96="No Action",$J96="Reference Function",$L96="C")</formula>
    </cfRule>
  </conditionalFormatting>
  <conditionalFormatting sqref="I161:BI298 I301:BI313 J299:BI300">
    <cfRule type="expression" dxfId="32" priority="37">
      <formula>OR($J161="Not Impact",$J161="Use STM function",$J161="No Action",$J161="Reference Function",$L161="C")</formula>
    </cfRule>
    <cfRule type="expression" dxfId="31" priority="38">
      <formula>$L161="P"</formula>
    </cfRule>
    <cfRule type="expression" dxfId="30" priority="39">
      <formula>AND(#REF!="IMVx", $L161&lt;&gt;"")</formula>
    </cfRule>
  </conditionalFormatting>
  <conditionalFormatting sqref="J158:BI158 J158:J160 K315:K317 I318:BI330">
    <cfRule type="expression" dxfId="29" priority="352">
      <formula>$L158="P"</formula>
    </cfRule>
    <cfRule type="expression" dxfId="28" priority="353">
      <formula>AND(#REF!="IMVx", $L158&lt;&gt;"")</formula>
    </cfRule>
  </conditionalFormatting>
  <conditionalFormatting sqref="J158:BI158 K315:K317 I318:BI330">
    <cfRule type="expression" dxfId="27" priority="351">
      <formula>OR($J158="Not Impact",$J158="Use STM function",$J158="No Action",$J158="Reference Function",$L158="C")</formula>
    </cfRule>
  </conditionalFormatting>
  <conditionalFormatting sqref="K314:U314">
    <cfRule type="expression" dxfId="26" priority="337">
      <formula>OR($J314="Not Impact",$J314="Use STM function",$J314="No Action",$J314="Reference Function",$L314="C")</formula>
    </cfRule>
    <cfRule type="expression" dxfId="25" priority="338">
      <formula>$L314="P"</formula>
    </cfRule>
    <cfRule type="expression" dxfId="24" priority="339">
      <formula>AND(#REF!="IMVx", $L314&lt;&gt;"")</formula>
    </cfRule>
  </conditionalFormatting>
  <conditionalFormatting sqref="K159:BI160">
    <cfRule type="expression" dxfId="23" priority="340">
      <formula>OR($J159="Not Impact",$J159="Use STM function",$J159="No Action",$J159="Reference Function",$L159="C")</formula>
    </cfRule>
    <cfRule type="expression" dxfId="22" priority="341">
      <formula>$L159="P"</formula>
    </cfRule>
    <cfRule type="expression" dxfId="21" priority="342">
      <formula>AND(#REF!="IMVx", $L159&lt;&gt;"")</formula>
    </cfRule>
  </conditionalFormatting>
  <conditionalFormatting sqref="L315:U316">
    <cfRule type="expression" dxfId="20" priority="325">
      <formula>OR($J315="Not Impact",$J315="Use STM function",$J315="No Action",$J315="Reference Function",$L315="C")</formula>
    </cfRule>
    <cfRule type="expression" dxfId="19" priority="326">
      <formula>$L315="P"</formula>
    </cfRule>
    <cfRule type="expression" dxfId="18" priority="327">
      <formula>AND(#REF!="IMVx", $L315&lt;&gt;"")</formula>
    </cfRule>
  </conditionalFormatting>
  <conditionalFormatting sqref="L317:BI317">
    <cfRule type="expression" dxfId="17" priority="328">
      <formula>OR($J317="Not Impact",$J317="Use STM function",$J317="No Action",$J317="Reference Function",$L317="C")</formula>
    </cfRule>
    <cfRule type="expression" dxfId="16" priority="329">
      <formula>$L317="P"</formula>
    </cfRule>
    <cfRule type="expression" dxfId="15" priority="330">
      <formula>AND(#REF!="IMVx", $L317&lt;&gt;"")</formula>
    </cfRule>
  </conditionalFormatting>
  <conditionalFormatting sqref="V314:BI316">
    <cfRule type="expression" dxfId="14" priority="211">
      <formula>OR($J314="Not Impact",$J314="Use STM function",$J314="No Action",$J314="Reference Function",$L314="C")</formula>
    </cfRule>
    <cfRule type="expression" dxfId="13" priority="212">
      <formula>$L314="P"</formula>
    </cfRule>
    <cfRule type="expression" dxfId="12" priority="213">
      <formula>AND(#REF!="IMVx", $L314&lt;&gt;"")</formula>
    </cfRule>
  </conditionalFormatting>
  <conditionalFormatting sqref="H299">
    <cfRule type="expression" dxfId="11" priority="11">
      <formula>$L299="P"</formula>
    </cfRule>
    <cfRule type="expression" dxfId="10" priority="12">
      <formula>AND(#REF!="IMVx", $L299&lt;&gt;"")</formula>
    </cfRule>
  </conditionalFormatting>
  <conditionalFormatting sqref="H299">
    <cfRule type="expression" dxfId="9" priority="10">
      <formula>OR($J299="Not Impact",$J299="Use STM function",$J299="No Action",$J299="Reference Function",$L299="C")</formula>
    </cfRule>
  </conditionalFormatting>
  <conditionalFormatting sqref="I299">
    <cfRule type="expression" dxfId="8" priority="7">
      <formula>OR($J299="Not Impact",$J299="Use STM function",$J299="No Action",$J299="Reference Function",$L299="C")</formula>
    </cfRule>
    <cfRule type="expression" dxfId="7" priority="8">
      <formula>$L299="P"</formula>
    </cfRule>
    <cfRule type="expression" dxfId="6" priority="9">
      <formula>AND(#REF!="IMVx", $L299&lt;&gt;"")</formula>
    </cfRule>
  </conditionalFormatting>
  <conditionalFormatting sqref="H300">
    <cfRule type="expression" dxfId="5" priority="5">
      <formula>$L300="P"</formula>
    </cfRule>
    <cfRule type="expression" dxfId="4" priority="6">
      <formula>AND(#REF!="IMVx", $L300&lt;&gt;"")</formula>
    </cfRule>
  </conditionalFormatting>
  <conditionalFormatting sqref="H300">
    <cfRule type="expression" dxfId="3" priority="4">
      <formula>OR($J300="Not Impact",$J300="Use STM function",$J300="No Action",$J300="Reference Function",$L300="C")</formula>
    </cfRule>
  </conditionalFormatting>
  <conditionalFormatting sqref="I300">
    <cfRule type="expression" dxfId="2" priority="1">
      <formula>OR($J300="Not Impact",$J300="Use STM function",$J300="No Action",$J300="Reference Function",$L300="C")</formula>
    </cfRule>
    <cfRule type="expression" dxfId="1" priority="2">
      <formula>$L300="P"</formula>
    </cfRule>
    <cfRule type="expression" dxfId="0" priority="3">
      <formula>AND(#REF!="IMVx", $L300&lt;&gt;"")</formula>
    </cfRule>
  </conditionalFormatting>
  <dataValidations count="4">
    <dataValidation allowBlank="1" showInputMessage="1" showErrorMessage="1" errorTitle="Error" error="Cell contents cannot be edited." sqref="X359:X360 U359:U360 N360:O360 T11:T358"/>
    <dataValidation type="custom" allowBlank="1" showInputMessage="1" showErrorMessage="1" errorTitle="Error" error="Cell contents cannot be edited." sqref="BD363:BG364 T359:T360 M359:M360 N359:O359 X358 Y358:Y360 T10 U10:U358 BD10:BG360 X10:Y357">
      <formula1>""</formula1>
    </dataValidation>
    <dataValidation type="list" allowBlank="1" showInputMessage="1" showErrorMessage="1" sqref="J10:J358">
      <formula1>$J$369:$J$379</formula1>
    </dataValidation>
    <dataValidation type="list" allowBlank="1" showInputMessage="1" showErrorMessage="1" sqref="L10:L358">
      <formula1>$K$369:$K$371</formula1>
    </dataValidation>
  </dataValidations>
  <pageMargins left="0.25" right="0.25" top="0.43" bottom="0.39" header="0.25" footer="0.21"/>
  <pageSetup paperSize="9" scale="24" fitToHeight="6" orientation="landscape" r:id="rId1"/>
  <headerFooter alignWithMargins="0">
    <oddHeader>&amp;L&amp;"Calibri"&amp;13&amp;K000000 •• PROTECTED&amp;1#_x000D_</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EFFBE68A6AAE4BA58DBFF2BED96144" ma:contentTypeVersion="16" ma:contentTypeDescription="Create a new document." ma:contentTypeScope="" ma:versionID="a882d51b841085bdcf5f1b84d47e6034">
  <xsd:schema xmlns:xsd="http://www.w3.org/2001/XMLSchema" xmlns:xs="http://www.w3.org/2001/XMLSchema" xmlns:p="http://schemas.microsoft.com/office/2006/metadata/properties" xmlns:ns3="df9f94b1-ef67-4973-a131-ebe523daf000" xmlns:ns4="91842dad-a6f8-4c00-80a8-66d55cc57954" targetNamespace="http://schemas.microsoft.com/office/2006/metadata/properties" ma:root="true" ma:fieldsID="6bef1d0a08d03a7203fe8209ce85ba2e" ns3:_="" ns4:_="">
    <xsd:import namespace="df9f94b1-ef67-4973-a131-ebe523daf000"/>
    <xsd:import namespace="91842dad-a6f8-4c00-80a8-66d55cc5795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9f94b1-ef67-4973-a131-ebe523daf00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842dad-a6f8-4c00-80a8-66d55cc5795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91842dad-a6f8-4c00-80a8-66d55cc57954" xsi:nil="true"/>
  </documentManagement>
</p:properties>
</file>

<file path=customXml/itemProps1.xml><?xml version="1.0" encoding="utf-8"?>
<ds:datastoreItem xmlns:ds="http://schemas.openxmlformats.org/officeDocument/2006/customXml" ds:itemID="{13B6CF59-0CD2-4055-A236-CE68AD757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9f94b1-ef67-4973-a131-ebe523daf000"/>
    <ds:schemaRef ds:uri="91842dad-a6f8-4c00-80a8-66d55cc579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CDA1BE-63DB-4B9C-A37E-7CC53DCCD398}">
  <ds:schemaRefs>
    <ds:schemaRef ds:uri="http://schemas.microsoft.com/sharepoint/v3/contenttype/forms"/>
  </ds:schemaRefs>
</ds:datastoreItem>
</file>

<file path=customXml/itemProps3.xml><?xml version="1.0" encoding="utf-8"?>
<ds:datastoreItem xmlns:ds="http://schemas.openxmlformats.org/officeDocument/2006/customXml" ds:itemID="{F19D88C2-AB51-4063-A725-75D2654B418F}">
  <ds:schemaRefs>
    <ds:schemaRef ds:uri="df9f94b1-ef67-4973-a131-ebe523daf000"/>
    <ds:schemaRef ds:uri="http://purl.org/dc/elements/1.1/"/>
    <ds:schemaRef ds:uri="91842dad-a6f8-4c00-80a8-66d55cc57954"/>
    <ds:schemaRef ds:uri="http://www.w3.org/XML/1998/namespac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Impact Analysis</vt:lpstr>
      <vt:lpstr>ChangeDescription</vt:lpstr>
      <vt:lpstr>Function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Arunee Anothaisinthavee</dc:creator>
  <cp:lastModifiedBy>Chaovapan Panmee</cp:lastModifiedBy>
  <cp:lastPrinted>2018-10-24T05:34:23Z</cp:lastPrinted>
  <dcterms:created xsi:type="dcterms:W3CDTF">1996-10-14T23:33:28Z</dcterms:created>
  <dcterms:modified xsi:type="dcterms:W3CDTF">2024-09-12T10:30:18Z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0x01010019EFFBE68A6AAE4BA58DBFF2BED96144</vt:lpwstr>
  </property>
  <property fmtid="{D5CDD505-2E9C-101B-9397-08002B2CF9AE}" pid="3" name="MSIP_Label_a280e33f-51f9-4eb7-bf6f-a0cb413b4c8b_Enabled">
    <vt:lpwstr>true</vt:lpwstr>
  </property>
  <property fmtid="{D5CDD505-2E9C-101B-9397-08002B2CF9AE}" pid="4" name="MSIP_Label_a280e33f-51f9-4eb7-bf6f-a0cb413b4c8b_SetDate">
    <vt:lpwstr>2024-05-06T05:09:08Z</vt:lpwstr>
  </property>
  <property fmtid="{D5CDD505-2E9C-101B-9397-08002B2CF9AE}" pid="5" name="MSIP_Label_a280e33f-51f9-4eb7-bf6f-a0cb413b4c8b_Method">
    <vt:lpwstr>Standard</vt:lpwstr>
  </property>
  <property fmtid="{D5CDD505-2E9C-101B-9397-08002B2CF9AE}" pid="6" name="MSIP_Label_a280e33f-51f9-4eb7-bf6f-a0cb413b4c8b_Name">
    <vt:lpwstr>Protected</vt:lpwstr>
  </property>
  <property fmtid="{D5CDD505-2E9C-101B-9397-08002B2CF9AE}" pid="7" name="MSIP_Label_a280e33f-51f9-4eb7-bf6f-a0cb413b4c8b_SiteId">
    <vt:lpwstr>d9cd485e-39bd-4cc9-9539-8c97631fbb71</vt:lpwstr>
  </property>
  <property fmtid="{D5CDD505-2E9C-101B-9397-08002B2CF9AE}" pid="8" name="MSIP_Label_a280e33f-51f9-4eb7-bf6f-a0cb413b4c8b_ActionId">
    <vt:lpwstr>a37ef2de-31b7-491b-9b10-a56da6e398e5</vt:lpwstr>
  </property>
  <property fmtid="{D5CDD505-2E9C-101B-9397-08002B2CF9AE}" pid="9" name="MSIP_Label_a280e33f-51f9-4eb7-bf6f-a0cb413b4c8b_ContentBits">
    <vt:lpwstr>1</vt:lpwstr>
  </property>
</Properties>
</file>