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\bit_R\"/>
    </mc:Choice>
  </mc:AlternateContent>
  <bookViews>
    <workbookView xWindow="0" yWindow="0" windowWidth="28800" windowHeight="12285"/>
  </bookViews>
  <sheets>
    <sheet name="설문집계표" sheetId="5" r:id="rId1"/>
  </sheets>
  <calcPr calcId="162913"/>
</workbook>
</file>

<file path=xl/calcChain.xml><?xml version="1.0" encoding="utf-8"?>
<calcChain xmlns="http://schemas.openxmlformats.org/spreadsheetml/2006/main">
  <c r="J39" i="5" l="1"/>
  <c r="E39" i="5"/>
  <c r="J38" i="5"/>
  <c r="E38" i="5"/>
  <c r="J37" i="5"/>
  <c r="E37" i="5"/>
  <c r="J36" i="5"/>
  <c r="E36" i="5"/>
  <c r="J35" i="5"/>
  <c r="E35" i="5"/>
  <c r="J34" i="5"/>
  <c r="E34" i="5"/>
  <c r="J33" i="5"/>
  <c r="E33" i="5"/>
  <c r="J32" i="5"/>
  <c r="E32" i="5"/>
  <c r="J31" i="5"/>
  <c r="E31" i="5"/>
  <c r="J30" i="5"/>
  <c r="E30" i="5"/>
  <c r="J29" i="5"/>
  <c r="E29" i="5"/>
  <c r="J28" i="5"/>
  <c r="E28" i="5"/>
  <c r="J27" i="5"/>
  <c r="E27" i="5"/>
  <c r="J26" i="5"/>
  <c r="E26" i="5"/>
  <c r="J25" i="5"/>
  <c r="E25" i="5"/>
  <c r="J24" i="5"/>
  <c r="E24" i="5"/>
  <c r="J23" i="5"/>
  <c r="E23" i="5"/>
  <c r="J22" i="5"/>
  <c r="E22" i="5"/>
  <c r="J21" i="5"/>
  <c r="E21" i="5"/>
  <c r="J20" i="5"/>
  <c r="E20" i="5"/>
  <c r="J19" i="5"/>
  <c r="E19" i="5"/>
  <c r="J18" i="5"/>
  <c r="E18" i="5"/>
  <c r="J17" i="5"/>
  <c r="E17" i="5"/>
  <c r="J16" i="5"/>
  <c r="E16" i="5"/>
  <c r="J15" i="5"/>
  <c r="E15" i="5"/>
  <c r="J14" i="5"/>
  <c r="E14" i="5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D39" i="5" l="1"/>
  <c r="D13" i="5"/>
  <c r="D6" i="5"/>
  <c r="D18" i="5"/>
  <c r="D30" i="5"/>
  <c r="D34" i="5"/>
  <c r="D38" i="5"/>
  <c r="D22" i="5"/>
  <c r="D10" i="5"/>
  <c r="D24" i="5"/>
  <c r="D28" i="5"/>
  <c r="D12" i="5"/>
  <c r="D16" i="5"/>
  <c r="D37" i="5"/>
  <c r="D25" i="5"/>
  <c r="D29" i="5"/>
  <c r="D8" i="5"/>
  <c r="D9" i="5"/>
  <c r="D14" i="5"/>
  <c r="D21" i="5"/>
  <c r="D26" i="5"/>
  <c r="D32" i="5"/>
  <c r="D33" i="5"/>
  <c r="D36" i="5"/>
  <c r="D20" i="5"/>
  <c r="D17" i="5"/>
  <c r="D7" i="5"/>
  <c r="D11" i="5"/>
  <c r="D15" i="5"/>
  <c r="D19" i="5"/>
  <c r="D23" i="5"/>
  <c r="D27" i="5"/>
  <c r="D31" i="5"/>
  <c r="D35" i="5"/>
</calcChain>
</file>

<file path=xl/sharedStrings.xml><?xml version="1.0" encoding="utf-8"?>
<sst xmlns="http://schemas.openxmlformats.org/spreadsheetml/2006/main" count="58" uniqueCount="38">
  <si>
    <t xml:space="preserve"> </t>
    <phoneticPr fontId="1" type="noConversion"/>
  </si>
  <si>
    <t>설문집계표</t>
    <phoneticPr fontId="1" type="noConversion"/>
  </si>
  <si>
    <t>구분</t>
    <phoneticPr fontId="1" type="noConversion"/>
  </si>
  <si>
    <t>총계</t>
    <phoneticPr fontId="1" type="noConversion"/>
  </si>
  <si>
    <t>계</t>
    <phoneticPr fontId="1" type="noConversion"/>
  </si>
  <si>
    <t>남</t>
    <phoneticPr fontId="1" type="noConversion"/>
  </si>
  <si>
    <t>계</t>
    <phoneticPr fontId="1" type="noConversion"/>
  </si>
  <si>
    <t>여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</si>
  <si>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</si>
  <si>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</si>
  <si>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</si>
  <si>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50대이상</t>
    <phoneticPr fontId="1" type="noConversion"/>
  </si>
  <si>
    <t>문항</t>
    <phoneticPr fontId="1" type="noConversion"/>
  </si>
  <si>
    <t>보기</t>
    <phoneticPr fontId="1" type="noConversion"/>
  </si>
  <si>
    <t>0~1회</t>
    <phoneticPr fontId="1" type="noConversion"/>
  </si>
  <si>
    <t>2~3회</t>
    <phoneticPr fontId="1" type="noConversion"/>
  </si>
  <si>
    <t>3~4회</t>
    <phoneticPr fontId="1" type="noConversion"/>
  </si>
  <si>
    <t>매일</t>
    <phoneticPr fontId="1" type="noConversion"/>
  </si>
  <si>
    <t>1-1. 사용
이유</t>
    <phoneticPr fontId="1" type="noConversion"/>
  </si>
  <si>
    <t>메뉴가 마음에 
들지 않아서</t>
    <phoneticPr fontId="1" type="noConversion"/>
  </si>
  <si>
    <t>환경이나 위생상태 불량</t>
    <phoneticPr fontId="1" type="noConversion"/>
  </si>
  <si>
    <t>종사원이 
불친절해서</t>
    <phoneticPr fontId="1" type="noConversion"/>
  </si>
  <si>
    <t>기타</t>
    <phoneticPr fontId="1" type="noConversion"/>
  </si>
  <si>
    <t>2. 주찬 
복수메뉴</t>
    <phoneticPr fontId="1" type="noConversion"/>
  </si>
  <si>
    <t>매우만족</t>
    <phoneticPr fontId="1" type="noConversion"/>
  </si>
  <si>
    <t>만족</t>
    <phoneticPr fontId="1" type="noConversion"/>
  </si>
  <si>
    <t>보통</t>
    <phoneticPr fontId="1" type="noConversion"/>
  </si>
  <si>
    <t>불만족</t>
    <phoneticPr fontId="1" type="noConversion"/>
  </si>
  <si>
    <t>매우불만족</t>
    <phoneticPr fontId="1" type="noConversion"/>
  </si>
  <si>
    <t>3. 선호메뉴</t>
    <phoneticPr fontId="1" type="noConversion"/>
  </si>
  <si>
    <t>한식</t>
    <phoneticPr fontId="1" type="noConversion"/>
  </si>
  <si>
    <t>양식</t>
    <phoneticPr fontId="1" type="noConversion"/>
  </si>
  <si>
    <t>일품류</t>
    <phoneticPr fontId="1" type="noConversion"/>
  </si>
  <si>
    <t>면류</t>
    <phoneticPr fontId="1" type="noConversion"/>
  </si>
  <si>
    <t>4. 음식의 맛</t>
    <phoneticPr fontId="1" type="noConversion"/>
  </si>
  <si>
    <t>5. 종사원의
 친절도</t>
    <phoneticPr fontId="1" type="noConversion"/>
  </si>
  <si>
    <t>6. 위생상태</t>
    <phoneticPr fontId="1" type="noConversion"/>
  </si>
  <si>
    <t>1. 레스토랑 
이용횟수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</si>
</sst>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08서울남산체 B"/>
      <family val="1"/>
      <charset val="129"/>
    </font>
    <font>
      <sz val="11"/>
      <color theme="1"/>
      <name val="08서울남산체 B"/>
      <family val="1"/>
      <charset val="129"/>
    </font>
    <font>
      <sz val="11"/>
      <color theme="1"/>
      <name val="맑은 고딕"/>
      <family val="2"/>
      <charset val="129"/>
      <scheme val="minor"/>
    </font>
    <font>
      <sz val="14"/>
      <color theme="1"/>
      <name val="HY수평선M"/>
      <family val="1"/>
      <charset val="129"/>
    </font>
    <font>
      <sz val="10"/>
      <color theme="1"/>
      <name val="HY수평선M"/>
      <family val="1"/>
      <charset val="129"/>
    </font>
    <font>
      <sz val="26"/>
      <color theme="1"/>
      <name val="(한)문화방송"/>
      <family val="1"/>
      <charset val="129"/>
    </font>
    <font>
      <sz val="12"/>
      <color theme="1"/>
      <name val="HY동녘M"/>
      <family val="1"/>
      <charset val="129"/>
    </font>
    <font>
      <b/>
      <sz val="16"/>
      <color theme="1"/>
      <name val="HY수평선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ck">
        <color indexed="64"/>
      </top>
      <bottom/>
      <diagonal/>
    </border>
    <border>
      <left style="medium">
        <color indexed="64"/>
      </left>
      <right style="double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auto="1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 shrinkToFit="1"/>
    </xf>
    <xf numFmtId="0" fontId="6" fillId="0" borderId="6" xfId="0" applyFont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right" vertical="center"/>
    </xf>
    <xf numFmtId="176" fontId="5" fillId="0" borderId="19" xfId="0" applyNumberFormat="1" applyFont="1" applyBorder="1" applyAlignment="1">
      <alignment horizontal="right" vertical="center"/>
    </xf>
    <xf numFmtId="176" fontId="5" fillId="0" borderId="20" xfId="0" applyNumberFormat="1" applyFont="1" applyBorder="1" applyAlignment="1">
      <alignment horizontal="right" vertical="center"/>
    </xf>
    <xf numFmtId="176" fontId="5" fillId="0" borderId="24" xfId="0" applyNumberFormat="1" applyFont="1" applyBorder="1" applyAlignment="1">
      <alignment horizontal="right" vertical="center"/>
    </xf>
    <xf numFmtId="176" fontId="5" fillId="0" borderId="25" xfId="0" applyNumberFormat="1" applyFont="1" applyBorder="1" applyAlignment="1">
      <alignment horizontal="right" vertical="center"/>
    </xf>
    <xf numFmtId="176" fontId="5" fillId="0" borderId="26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176" fontId="5" fillId="0" borderId="16" xfId="0" applyNumberFormat="1" applyFont="1" applyBorder="1" applyAlignment="1">
      <alignment horizontal="right" vertical="center"/>
    </xf>
    <xf numFmtId="176" fontId="5" fillId="0" borderId="7" xfId="0" applyNumberFormat="1" applyFont="1" applyBorder="1" applyAlignment="1">
      <alignment horizontal="right" vertical="center"/>
    </xf>
    <xf numFmtId="176" fontId="5" fillId="0" borderId="30" xfId="0" applyNumberFormat="1" applyFont="1" applyBorder="1" applyAlignment="1">
      <alignment horizontal="right" vertical="center"/>
    </xf>
    <xf numFmtId="176" fontId="5" fillId="0" borderId="31" xfId="0" applyNumberFormat="1" applyFont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5" fillId="0" borderId="33" xfId="0" applyNumberFormat="1" applyFont="1" applyBorder="1" applyAlignment="1">
      <alignment horizontal="right" vertical="center"/>
    </xf>
    <xf numFmtId="176" fontId="9" fillId="0" borderId="18" xfId="0" applyNumberFormat="1" applyFont="1" applyBorder="1" applyAlignment="1">
      <alignment horizontal="right" vertical="center"/>
    </xf>
    <xf numFmtId="176" fontId="9" fillId="0" borderId="10" xfId="0" applyNumberFormat="1" applyFont="1" applyBorder="1" applyAlignment="1">
      <alignment horizontal="right" vertical="center"/>
    </xf>
    <xf numFmtId="176" fontId="9" fillId="0" borderId="22" xfId="0" applyNumberFormat="1" applyFont="1" applyBorder="1" applyAlignment="1">
      <alignment horizontal="right" vertical="center"/>
    </xf>
    <xf numFmtId="176" fontId="9" fillId="0" borderId="23" xfId="0" applyNumberFormat="1" applyFont="1" applyBorder="1" applyAlignment="1">
      <alignment horizontal="right" vertical="center"/>
    </xf>
    <xf numFmtId="176" fontId="9" fillId="0" borderId="28" xfId="0" applyNumberFormat="1" applyFont="1" applyBorder="1" applyAlignment="1">
      <alignment horizontal="right" vertical="center"/>
    </xf>
    <xf numFmtId="176" fontId="9" fillId="0" borderId="29" xfId="0" applyNumberFormat="1" applyFont="1" applyBorder="1" applyAlignment="1">
      <alignment horizontal="right" vertical="center"/>
    </xf>
    <xf numFmtId="176" fontId="9" fillId="0" borderId="32" xfId="0" applyNumberFormat="1" applyFont="1" applyBorder="1" applyAlignment="1">
      <alignment horizontal="right" vertical="center"/>
    </xf>
    <xf numFmtId="176" fontId="9" fillId="0" borderId="11" xfId="0" applyNumberFormat="1" applyFont="1" applyBorder="1" applyAlignment="1">
      <alignment horizontal="right" vertical="center"/>
    </xf>
    <xf numFmtId="176" fontId="9" fillId="0" borderId="8" xfId="0" applyNumberFormat="1" applyFont="1" applyBorder="1" applyAlignment="1">
      <alignment horizontal="right" vertical="center"/>
    </xf>
    <xf numFmtId="176" fontId="9" fillId="0" borderId="19" xfId="0" applyNumberFormat="1" applyFont="1" applyBorder="1" applyAlignment="1">
      <alignment horizontal="right" vertical="center"/>
    </xf>
    <xf numFmtId="176" fontId="9" fillId="0" borderId="20" xfId="0" applyNumberFormat="1" applyFont="1" applyBorder="1" applyAlignment="1">
      <alignment horizontal="right" vertical="center"/>
    </xf>
    <xf numFmtId="0" fontId="5" fillId="0" borderId="41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5" fillId="0" borderId="41" xfId="0" applyFont="1" applyBorder="1" applyAlignment="1">
      <alignment horizontal="center" vertical="center" wrapText="1"/>
    </xf>
    <xf numFmtId="0" fontId="0" fillId="0" borderId="39" xfId="0" applyBorder="1">
      <alignment vertical="center"/>
    </xf>
    <xf numFmtId="49" fontId="8" fillId="0" borderId="34" xfId="0" applyNumberFormat="1" applyFont="1" applyBorder="1" applyAlignment="1">
      <alignment horizontal="left" vertical="center" wrapText="1"/>
    </xf>
    <xf numFmtId="49" fontId="8" fillId="0" borderId="35" xfId="0" applyNumberFormat="1" applyFont="1" applyBorder="1" applyAlignment="1">
      <alignment horizontal="left" vertical="center" wrapText="1"/>
    </xf>
    <xf numFmtId="49" fontId="8" fillId="0" borderId="57" xfId="0" applyNumberFormat="1" applyFont="1" applyBorder="1" applyAlignment="1">
      <alignment horizontal="left" vertical="center" wrapText="1"/>
    </xf>
    <xf numFmtId="49" fontId="8" fillId="0" borderId="58" xfId="0" applyNumberFormat="1" applyFont="1" applyBorder="1" applyAlignment="1">
      <alignment horizontal="left" vertical="center" wrapText="1"/>
    </xf>
    <xf numFmtId="49" fontId="8" fillId="0" borderId="59" xfId="0" applyNumberFormat="1" applyFont="1" applyBorder="1" applyAlignment="1">
      <alignment horizontal="left" vertical="center" wrapText="1"/>
    </xf>
    <xf numFmtId="49" fontId="8" fillId="0" borderId="60" xfId="0" applyNumberFormat="1" applyFont="1" applyBorder="1" applyAlignment="1">
      <alignment horizontal="left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49" fontId="8" fillId="0" borderId="54" xfId="0" applyNumberFormat="1" applyFont="1" applyBorder="1" applyAlignment="1">
      <alignment horizontal="left" vertical="center" wrapText="1"/>
    </xf>
    <xf numFmtId="49" fontId="8" fillId="0" borderId="55" xfId="0" applyNumberFormat="1" applyFont="1" applyBorder="1" applyAlignment="1">
      <alignment horizontal="left" vertical="center" wrapText="1"/>
    </xf>
    <xf numFmtId="49" fontId="8" fillId="0" borderId="56" xfId="0" applyNumberFormat="1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5" fillId="0" borderId="41" xfId="0" applyNumberFormat="1" applyFont="1" applyBorder="1" applyAlignment="1">
      <alignment horizontal="center" vertical="center" wrapText="1"/>
    </xf>
    <xf numFmtId="0" fontId="0" fillId="0" borderId="53" xfId="0" applyBorder="1">
      <alignment vertical="center"/>
    </xf>
    <xf numFmtId="0" fontId="5" fillId="0" borderId="5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8" xfId="0" applyFont="1" applyBorder="1" applyAlignment="1">
      <alignment horizontal="center" vertical="center"/>
    </xf>
    <xf numFmtId="0" fontId="0" fillId="0" borderId="51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5" fillId="0" borderId="50" xfId="0" applyFont="1" applyBorder="1" applyAlignment="1">
      <alignment horizontal="center" vertical="center"/>
    </xf>
    <xf numFmtId="0" fontId="0" fillId="0" borderId="48" xfId="0" applyBorder="1">
      <alignment vertical="center"/>
    </xf>
    <xf numFmtId="0" fontId="5" fillId="0" borderId="49" xfId="0" applyFont="1" applyBorder="1" applyAlignment="1">
      <alignment horizontal="center" vertical="center"/>
    </xf>
    <xf numFmtId="0" fontId="0" fillId="0" borderId="37" xfId="0" applyBorder="1">
      <alignment vertical="center"/>
    </xf>
    <xf numFmtId="0" fontId="7" fillId="2" borderId="0" xfId="1" applyFont="1" applyAlignment="1">
      <alignment horizontal="center" vertical="center"/>
    </xf>
  </cellXfs>
  <cellStyles count="2">
    <cellStyle name="20% - 강조색1" xfId="1" builtinId="3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showGridLines="0" tabSelected="1" workbookViewId="0">
      <pane xSplit="4" topLeftCell="E1" activePane="topRight" state="frozen"/>
      <selection pane="topRight" activeCell="B11" sqref="B11:B14"/>
    </sheetView>
  </sheetViews>
  <sheetFormatPr defaultRowHeight="16.5"/>
  <cols>
    <col min="1" max="1" width="5.625" customWidth="1"/>
    <col min="2" max="2" width="16" customWidth="1"/>
    <col min="3" max="10" width="12.625" customWidth="1"/>
    <col min="11" max="11" width="12.5" customWidth="1"/>
    <col min="12" max="14" width="12.625" customWidth="1"/>
  </cols>
  <sheetData>
    <row r="2" spans="2:14" ht="33.75">
      <c r="B2" s="77" t="s">
        <v>1</v>
      </c>
      <c r="C2" s="77"/>
      <c r="D2" s="77"/>
      <c r="E2" s="2"/>
      <c r="F2" s="2"/>
      <c r="H2" s="1"/>
    </row>
    <row r="3" spans="2:14" ht="8.25" customHeight="1" thickBot="1"/>
    <row r="4" spans="2:14" ht="24.95" customHeight="1" thickTop="1">
      <c r="B4" s="69" t="s">
        <v>2</v>
      </c>
      <c r="C4" s="70"/>
      <c r="D4" s="73" t="s">
        <v>3</v>
      </c>
      <c r="E4" s="75" t="s">
        <v>4</v>
      </c>
      <c r="F4" s="62" t="s">
        <v>5</v>
      </c>
      <c r="G4" s="63"/>
      <c r="H4" s="63"/>
      <c r="I4" s="66"/>
      <c r="J4" s="67" t="s">
        <v>6</v>
      </c>
      <c r="K4" s="62" t="s">
        <v>7</v>
      </c>
      <c r="L4" s="63"/>
      <c r="M4" s="63"/>
      <c r="N4" s="64"/>
    </row>
    <row r="5" spans="2:14" ht="24.95" customHeight="1">
      <c r="B5" s="71"/>
      <c r="C5" s="72"/>
      <c r="D5" s="74"/>
      <c r="E5" s="76"/>
      <c r="F5" s="3" t="s">
        <v>8</v>
      </c>
      <c r="G5" s="3" t="s">
        <v>9</v>
      </c>
      <c r="H5" s="3" t="s">
        <v>10</v>
      </c>
      <c r="I5" s="4" t="s">
        <v>11</v>
      </c>
      <c r="J5" s="68"/>
      <c r="K5" s="3" t="s">
        <v>8</v>
      </c>
      <c r="L5" s="3" t="s">
        <v>9</v>
      </c>
      <c r="M5" s="3" t="s">
        <v>10</v>
      </c>
      <c r="N5" s="5" t="s">
        <v>11</v>
      </c>
    </row>
    <row r="6" spans="2:14" ht="24.95" customHeight="1" thickBot="1">
      <c r="B6" s="16" t="s">
        <v>12</v>
      </c>
      <c r="C6" s="6" t="s">
        <v>13</v>
      </c>
      <c r="D6" s="32">
        <f>E6+J6</f>
        <v>384</v>
      </c>
      <c r="E6" s="33">
        <f>SUM(F6:I6)</f>
        <v>208</v>
      </c>
      <c r="F6" s="40">
        <v>13</v>
      </c>
      <c r="G6" s="40">
        <v>53</v>
      </c>
      <c r="H6" s="40">
        <v>84</v>
      </c>
      <c r="I6" s="41">
        <v>58</v>
      </c>
      <c r="J6" s="33">
        <f>SUM(K6:N6)</f>
        <v>176</v>
      </c>
      <c r="K6" s="40">
        <v>42</v>
      </c>
      <c r="L6" s="40">
        <v>88</v>
      </c>
      <c r="M6" s="40">
        <v>33</v>
      </c>
      <c r="N6" s="42">
        <v>13</v>
      </c>
    </row>
    <row r="7" spans="2:14" ht="24.95" customHeight="1" thickTop="1">
      <c r="B7" s="45" t="s">
        <v>37</v>
      </c>
      <c r="C7" s="7" t="s">
        <v>14</v>
      </c>
      <c r="D7" s="34">
        <f t="shared" ref="D7:D39" si="0">E7+J7</f>
        <v>24</v>
      </c>
      <c r="E7" s="35">
        <f t="shared" ref="E7:E39" si="1">SUM(F7:I7)</f>
        <v>17</v>
      </c>
      <c r="F7" s="20">
        <v>2</v>
      </c>
      <c r="G7" s="20">
        <v>2</v>
      </c>
      <c r="H7" s="20">
        <v>7</v>
      </c>
      <c r="I7" s="21">
        <v>6</v>
      </c>
      <c r="J7" s="35">
        <f t="shared" ref="J7:J39" si="2">SUM(K7:N7)</f>
        <v>7</v>
      </c>
      <c r="K7" s="20">
        <v>2</v>
      </c>
      <c r="L7" s="20">
        <v>4</v>
      </c>
      <c r="M7" s="20">
        <v>1</v>
      </c>
      <c r="N7" s="22">
        <v>0</v>
      </c>
    </row>
    <row r="8" spans="2:14" ht="24.95" customHeight="1">
      <c r="B8" s="44"/>
      <c r="C8" s="8" t="s">
        <v>15</v>
      </c>
      <c r="D8" s="32">
        <f t="shared" si="0"/>
        <v>70</v>
      </c>
      <c r="E8" s="33">
        <f t="shared" si="1"/>
        <v>27</v>
      </c>
      <c r="F8" s="23">
        <v>0</v>
      </c>
      <c r="G8" s="23">
        <v>7</v>
      </c>
      <c r="H8" s="23">
        <v>9</v>
      </c>
      <c r="I8" s="24">
        <v>11</v>
      </c>
      <c r="J8" s="33">
        <f t="shared" si="2"/>
        <v>43</v>
      </c>
      <c r="K8" s="23">
        <v>7</v>
      </c>
      <c r="L8" s="23">
        <v>28</v>
      </c>
      <c r="M8" s="23">
        <v>6</v>
      </c>
      <c r="N8" s="25">
        <v>2</v>
      </c>
    </row>
    <row r="9" spans="2:14" ht="24.95" customHeight="1">
      <c r="B9" s="44"/>
      <c r="C9" s="9" t="s">
        <v>16</v>
      </c>
      <c r="D9" s="32">
        <f t="shared" si="0"/>
        <v>125</v>
      </c>
      <c r="E9" s="33">
        <f t="shared" si="1"/>
        <v>71</v>
      </c>
      <c r="F9" s="23">
        <v>3</v>
      </c>
      <c r="G9" s="23">
        <v>21</v>
      </c>
      <c r="H9" s="23">
        <v>36</v>
      </c>
      <c r="I9" s="24">
        <v>11</v>
      </c>
      <c r="J9" s="33">
        <f t="shared" si="2"/>
        <v>54</v>
      </c>
      <c r="K9" s="23">
        <v>13</v>
      </c>
      <c r="L9" s="23">
        <v>25</v>
      </c>
      <c r="M9" s="23">
        <v>9</v>
      </c>
      <c r="N9" s="25">
        <v>7</v>
      </c>
    </row>
    <row r="10" spans="2:14" ht="24.95" customHeight="1" thickBot="1">
      <c r="B10" s="46"/>
      <c r="C10" s="10" t="s">
        <v>17</v>
      </c>
      <c r="D10" s="36">
        <f t="shared" si="0"/>
        <v>165</v>
      </c>
      <c r="E10" s="37">
        <f t="shared" si="1"/>
        <v>93</v>
      </c>
      <c r="F10" s="26">
        <v>8</v>
      </c>
      <c r="G10" s="26">
        <v>23</v>
      </c>
      <c r="H10" s="26">
        <v>32</v>
      </c>
      <c r="I10" s="27">
        <v>30</v>
      </c>
      <c r="J10" s="37">
        <f t="shared" si="2"/>
        <v>72</v>
      </c>
      <c r="K10" s="26">
        <v>20</v>
      </c>
      <c r="L10" s="26">
        <v>31</v>
      </c>
      <c r="M10" s="26">
        <v>17</v>
      </c>
      <c r="N10" s="28">
        <v>4</v>
      </c>
    </row>
    <row r="11" spans="2:14" ht="24.95" customHeight="1" thickTop="1">
      <c r="B11" s="65" t="s">
        <v>18</v>
      </c>
      <c r="C11" s="11" t="s">
        <v>19</v>
      </c>
      <c r="D11" s="38">
        <f t="shared" si="0"/>
        <v>56</v>
      </c>
      <c r="E11" s="39">
        <f t="shared" si="1"/>
        <v>24</v>
      </c>
      <c r="F11" s="20">
        <v>1</v>
      </c>
      <c r="G11" s="20">
        <v>10</v>
      </c>
      <c r="H11" s="20">
        <v>10</v>
      </c>
      <c r="I11" s="21">
        <v>3</v>
      </c>
      <c r="J11" s="39">
        <f t="shared" si="2"/>
        <v>32</v>
      </c>
      <c r="K11" s="20">
        <v>5</v>
      </c>
      <c r="L11" s="20">
        <v>22</v>
      </c>
      <c r="M11" s="20">
        <v>4</v>
      </c>
      <c r="N11" s="22">
        <v>1</v>
      </c>
    </row>
    <row r="12" spans="2:14" ht="24.95" customHeight="1">
      <c r="B12" s="44"/>
      <c r="C12" s="12" t="s">
        <v>20</v>
      </c>
      <c r="D12" s="32">
        <f t="shared" si="0"/>
        <v>5</v>
      </c>
      <c r="E12" s="33">
        <f t="shared" si="1"/>
        <v>2</v>
      </c>
      <c r="F12" s="23">
        <v>0</v>
      </c>
      <c r="G12" s="23">
        <v>0</v>
      </c>
      <c r="H12" s="23">
        <v>1</v>
      </c>
      <c r="I12" s="24">
        <v>1</v>
      </c>
      <c r="J12" s="33">
        <f t="shared" si="2"/>
        <v>3</v>
      </c>
      <c r="K12" s="23">
        <v>0</v>
      </c>
      <c r="L12" s="23">
        <v>2</v>
      </c>
      <c r="M12" s="23">
        <v>1</v>
      </c>
      <c r="N12" s="25">
        <v>0</v>
      </c>
    </row>
    <row r="13" spans="2:14" ht="24.95" customHeight="1">
      <c r="B13" s="44"/>
      <c r="C13" s="12" t="s">
        <v>21</v>
      </c>
      <c r="D13" s="32">
        <f t="shared" si="0"/>
        <v>0</v>
      </c>
      <c r="E13" s="33">
        <f t="shared" si="1"/>
        <v>0</v>
      </c>
      <c r="F13" s="23">
        <v>0</v>
      </c>
      <c r="G13" s="23">
        <v>0</v>
      </c>
      <c r="H13" s="23">
        <v>0</v>
      </c>
      <c r="I13" s="24">
        <v>0</v>
      </c>
      <c r="J13" s="33">
        <f t="shared" si="2"/>
        <v>0</v>
      </c>
      <c r="K13" s="23">
        <v>0</v>
      </c>
      <c r="L13" s="23">
        <v>0</v>
      </c>
      <c r="M13" s="23">
        <v>0</v>
      </c>
      <c r="N13" s="25">
        <v>0</v>
      </c>
    </row>
    <row r="14" spans="2:14" ht="24.95" customHeight="1" thickBot="1">
      <c r="B14" s="46"/>
      <c r="C14" s="13" t="s">
        <v>22</v>
      </c>
      <c r="D14" s="32">
        <f t="shared" si="0"/>
        <v>98</v>
      </c>
      <c r="E14" s="33">
        <f t="shared" si="1"/>
        <v>53</v>
      </c>
      <c r="F14" s="26">
        <v>3</v>
      </c>
      <c r="G14" s="26">
        <v>11</v>
      </c>
      <c r="H14" s="26">
        <v>23</v>
      </c>
      <c r="I14" s="27">
        <v>16</v>
      </c>
      <c r="J14" s="33">
        <f t="shared" si="2"/>
        <v>45</v>
      </c>
      <c r="K14" s="26">
        <v>11</v>
      </c>
      <c r="L14" s="26">
        <v>24</v>
      </c>
      <c r="M14" s="26">
        <v>5</v>
      </c>
      <c r="N14" s="28">
        <v>5</v>
      </c>
    </row>
    <row r="15" spans="2:14" ht="24.95" customHeight="1" thickTop="1">
      <c r="B15" s="45" t="s">
        <v>23</v>
      </c>
      <c r="C15" s="14" t="s">
        <v>24</v>
      </c>
      <c r="D15" s="34">
        <f t="shared" si="0"/>
        <v>72</v>
      </c>
      <c r="E15" s="35">
        <f t="shared" si="1"/>
        <v>47</v>
      </c>
      <c r="F15" s="20">
        <v>2</v>
      </c>
      <c r="G15" s="20">
        <v>10</v>
      </c>
      <c r="H15" s="20">
        <v>18</v>
      </c>
      <c r="I15" s="21">
        <v>17</v>
      </c>
      <c r="J15" s="35">
        <f t="shared" si="2"/>
        <v>25</v>
      </c>
      <c r="K15" s="20">
        <v>3</v>
      </c>
      <c r="L15" s="20">
        <v>14</v>
      </c>
      <c r="M15" s="20">
        <v>6</v>
      </c>
      <c r="N15" s="22">
        <v>2</v>
      </c>
    </row>
    <row r="16" spans="2:14" ht="24.95" customHeight="1">
      <c r="B16" s="44"/>
      <c r="C16" s="8" t="s">
        <v>25</v>
      </c>
      <c r="D16" s="32">
        <f t="shared" si="0"/>
        <v>206</v>
      </c>
      <c r="E16" s="33">
        <f t="shared" si="1"/>
        <v>116</v>
      </c>
      <c r="F16" s="23">
        <v>7</v>
      </c>
      <c r="G16" s="23">
        <v>31</v>
      </c>
      <c r="H16" s="23">
        <v>51</v>
      </c>
      <c r="I16" s="24">
        <v>27</v>
      </c>
      <c r="J16" s="33">
        <f t="shared" si="2"/>
        <v>90</v>
      </c>
      <c r="K16" s="23">
        <v>31</v>
      </c>
      <c r="L16" s="23">
        <v>38</v>
      </c>
      <c r="M16" s="23">
        <v>18</v>
      </c>
      <c r="N16" s="25">
        <v>3</v>
      </c>
    </row>
    <row r="17" spans="2:14" ht="24.95" customHeight="1">
      <c r="B17" s="44"/>
      <c r="C17" s="8" t="s">
        <v>26</v>
      </c>
      <c r="D17" s="32">
        <f t="shared" si="0"/>
        <v>85</v>
      </c>
      <c r="E17" s="33">
        <f t="shared" si="1"/>
        <v>38</v>
      </c>
      <c r="F17" s="23">
        <v>3</v>
      </c>
      <c r="G17" s="23">
        <v>9</v>
      </c>
      <c r="H17" s="23">
        <v>14</v>
      </c>
      <c r="I17" s="24">
        <v>12</v>
      </c>
      <c r="J17" s="33">
        <f t="shared" si="2"/>
        <v>47</v>
      </c>
      <c r="K17" s="23">
        <v>7</v>
      </c>
      <c r="L17" s="23">
        <v>23</v>
      </c>
      <c r="M17" s="23">
        <v>9</v>
      </c>
      <c r="N17" s="25">
        <v>8</v>
      </c>
    </row>
    <row r="18" spans="2:14" ht="24.95" customHeight="1">
      <c r="B18" s="44"/>
      <c r="C18" s="8" t="s">
        <v>27</v>
      </c>
      <c r="D18" s="32">
        <f t="shared" si="0"/>
        <v>18</v>
      </c>
      <c r="E18" s="33">
        <f t="shared" si="1"/>
        <v>6</v>
      </c>
      <c r="F18" s="23">
        <v>1</v>
      </c>
      <c r="G18" s="23">
        <v>3</v>
      </c>
      <c r="H18" s="23">
        <v>1</v>
      </c>
      <c r="I18" s="24">
        <v>1</v>
      </c>
      <c r="J18" s="33">
        <f t="shared" si="2"/>
        <v>12</v>
      </c>
      <c r="K18" s="23">
        <v>1</v>
      </c>
      <c r="L18" s="23">
        <v>11</v>
      </c>
      <c r="M18" s="23">
        <v>0</v>
      </c>
      <c r="N18" s="25">
        <v>0</v>
      </c>
    </row>
    <row r="19" spans="2:14" ht="24.95" customHeight="1" thickBot="1">
      <c r="B19" s="46"/>
      <c r="C19" s="10" t="s">
        <v>28</v>
      </c>
      <c r="D19" s="36">
        <f t="shared" si="0"/>
        <v>3</v>
      </c>
      <c r="E19" s="37">
        <f t="shared" si="1"/>
        <v>1</v>
      </c>
      <c r="F19" s="26">
        <v>0</v>
      </c>
      <c r="G19" s="26">
        <v>0</v>
      </c>
      <c r="H19" s="26">
        <v>0</v>
      </c>
      <c r="I19" s="27">
        <v>1</v>
      </c>
      <c r="J19" s="37">
        <f t="shared" si="2"/>
        <v>2</v>
      </c>
      <c r="K19" s="26">
        <v>0</v>
      </c>
      <c r="L19" s="26">
        <v>2</v>
      </c>
      <c r="M19" s="26">
        <v>0</v>
      </c>
      <c r="N19" s="28">
        <v>0</v>
      </c>
    </row>
    <row r="20" spans="2:14" ht="24.95" customHeight="1" thickTop="1">
      <c r="B20" s="43" t="s">
        <v>29</v>
      </c>
      <c r="C20" s="15" t="s">
        <v>30</v>
      </c>
      <c r="D20" s="38">
        <f t="shared" si="0"/>
        <v>283</v>
      </c>
      <c r="E20" s="39">
        <f t="shared" si="1"/>
        <v>151</v>
      </c>
      <c r="F20" s="29">
        <v>9</v>
      </c>
      <c r="G20" s="29">
        <v>33</v>
      </c>
      <c r="H20" s="29">
        <v>62</v>
      </c>
      <c r="I20" s="30">
        <v>47</v>
      </c>
      <c r="J20" s="39">
        <f t="shared" si="2"/>
        <v>132</v>
      </c>
      <c r="K20" s="29">
        <v>30</v>
      </c>
      <c r="L20" s="29">
        <v>70</v>
      </c>
      <c r="M20" s="29">
        <v>26</v>
      </c>
      <c r="N20" s="31">
        <v>6</v>
      </c>
    </row>
    <row r="21" spans="2:14" ht="24.95" customHeight="1">
      <c r="B21" s="44"/>
      <c r="C21" s="8" t="s">
        <v>31</v>
      </c>
      <c r="D21" s="32">
        <f t="shared" si="0"/>
        <v>62</v>
      </c>
      <c r="E21" s="33">
        <f t="shared" si="1"/>
        <v>39</v>
      </c>
      <c r="F21" s="23">
        <v>4</v>
      </c>
      <c r="G21" s="23">
        <v>16</v>
      </c>
      <c r="H21" s="23">
        <v>12</v>
      </c>
      <c r="I21" s="24">
        <v>7</v>
      </c>
      <c r="J21" s="33">
        <f t="shared" si="2"/>
        <v>23</v>
      </c>
      <c r="K21" s="23">
        <v>5</v>
      </c>
      <c r="L21" s="23">
        <v>12</v>
      </c>
      <c r="M21" s="23">
        <v>6</v>
      </c>
      <c r="N21" s="25">
        <v>0</v>
      </c>
    </row>
    <row r="22" spans="2:14" ht="24.95" customHeight="1">
      <c r="B22" s="44"/>
      <c r="C22" s="8" t="s">
        <v>32</v>
      </c>
      <c r="D22" s="32">
        <f t="shared" si="0"/>
        <v>26</v>
      </c>
      <c r="E22" s="33">
        <f t="shared" si="1"/>
        <v>10</v>
      </c>
      <c r="F22" s="23">
        <v>0</v>
      </c>
      <c r="G22" s="23">
        <v>1</v>
      </c>
      <c r="H22" s="23">
        <v>6</v>
      </c>
      <c r="I22" s="24">
        <v>3</v>
      </c>
      <c r="J22" s="33">
        <f t="shared" si="2"/>
        <v>16</v>
      </c>
      <c r="K22" s="23">
        <v>6</v>
      </c>
      <c r="L22" s="23">
        <v>4</v>
      </c>
      <c r="M22" s="23">
        <v>0</v>
      </c>
      <c r="N22" s="25">
        <v>6</v>
      </c>
    </row>
    <row r="23" spans="2:14" ht="24.95" customHeight="1">
      <c r="B23" s="44"/>
      <c r="C23" s="8" t="s">
        <v>33</v>
      </c>
      <c r="D23" s="32">
        <f t="shared" si="0"/>
        <v>10</v>
      </c>
      <c r="E23" s="33">
        <f t="shared" si="1"/>
        <v>6</v>
      </c>
      <c r="F23" s="23">
        <v>0</v>
      </c>
      <c r="G23" s="23">
        <v>3</v>
      </c>
      <c r="H23" s="23">
        <v>3</v>
      </c>
      <c r="I23" s="24">
        <v>0</v>
      </c>
      <c r="J23" s="33">
        <f t="shared" si="2"/>
        <v>4</v>
      </c>
      <c r="K23" s="23">
        <v>0</v>
      </c>
      <c r="L23" s="23">
        <v>2</v>
      </c>
      <c r="M23" s="23">
        <v>1</v>
      </c>
      <c r="N23" s="25">
        <v>1</v>
      </c>
    </row>
    <row r="24" spans="2:14" ht="24.95" customHeight="1" thickBot="1">
      <c r="B24" s="46"/>
      <c r="C24" s="6" t="s">
        <v>22</v>
      </c>
      <c r="D24" s="32">
        <f t="shared" si="0"/>
        <v>3</v>
      </c>
      <c r="E24" s="33">
        <f t="shared" si="1"/>
        <v>2</v>
      </c>
      <c r="F24" s="17">
        <v>0</v>
      </c>
      <c r="G24" s="17">
        <v>0</v>
      </c>
      <c r="H24" s="17">
        <v>1</v>
      </c>
      <c r="I24" s="18">
        <v>1</v>
      </c>
      <c r="J24" s="33">
        <f t="shared" si="2"/>
        <v>1</v>
      </c>
      <c r="K24" s="17">
        <v>1</v>
      </c>
      <c r="L24" s="17">
        <v>0</v>
      </c>
      <c r="M24" s="17">
        <v>0</v>
      </c>
      <c r="N24" s="19">
        <v>0</v>
      </c>
    </row>
    <row r="25" spans="2:14" ht="24.95" customHeight="1" thickTop="1">
      <c r="B25" s="43" t="s">
        <v>34</v>
      </c>
      <c r="C25" s="14" t="s">
        <v>24</v>
      </c>
      <c r="D25" s="34">
        <f t="shared" si="0"/>
        <v>54</v>
      </c>
      <c r="E25" s="35">
        <f t="shared" si="1"/>
        <v>37</v>
      </c>
      <c r="F25" s="20">
        <v>1</v>
      </c>
      <c r="G25" s="20">
        <v>9</v>
      </c>
      <c r="H25" s="20">
        <v>14</v>
      </c>
      <c r="I25" s="21">
        <v>13</v>
      </c>
      <c r="J25" s="35">
        <f t="shared" si="2"/>
        <v>17</v>
      </c>
      <c r="K25" s="20">
        <v>3</v>
      </c>
      <c r="L25" s="20">
        <v>10</v>
      </c>
      <c r="M25" s="20">
        <v>3</v>
      </c>
      <c r="N25" s="22">
        <v>1</v>
      </c>
    </row>
    <row r="26" spans="2:14" ht="24.95" customHeight="1">
      <c r="B26" s="44"/>
      <c r="C26" s="8" t="s">
        <v>25</v>
      </c>
      <c r="D26" s="32">
        <f t="shared" si="0"/>
        <v>201</v>
      </c>
      <c r="E26" s="33">
        <f t="shared" si="1"/>
        <v>115</v>
      </c>
      <c r="F26" s="23">
        <v>7</v>
      </c>
      <c r="G26" s="23">
        <v>25</v>
      </c>
      <c r="H26" s="23">
        <v>50</v>
      </c>
      <c r="I26" s="24">
        <v>33</v>
      </c>
      <c r="J26" s="33">
        <f t="shared" si="2"/>
        <v>86</v>
      </c>
      <c r="K26" s="23">
        <v>25</v>
      </c>
      <c r="L26" s="23">
        <v>38</v>
      </c>
      <c r="M26" s="23">
        <v>17</v>
      </c>
      <c r="N26" s="25">
        <v>6</v>
      </c>
    </row>
    <row r="27" spans="2:14" ht="24.95" customHeight="1">
      <c r="B27" s="44"/>
      <c r="C27" s="8" t="s">
        <v>26</v>
      </c>
      <c r="D27" s="32">
        <f t="shared" si="0"/>
        <v>107</v>
      </c>
      <c r="E27" s="33">
        <f t="shared" si="1"/>
        <v>48</v>
      </c>
      <c r="F27" s="23">
        <v>4</v>
      </c>
      <c r="G27" s="23">
        <v>15</v>
      </c>
      <c r="H27" s="23">
        <v>18</v>
      </c>
      <c r="I27" s="24">
        <v>11</v>
      </c>
      <c r="J27" s="33">
        <f t="shared" si="2"/>
        <v>59</v>
      </c>
      <c r="K27" s="23">
        <v>14</v>
      </c>
      <c r="L27" s="23">
        <v>26</v>
      </c>
      <c r="M27" s="23">
        <v>13</v>
      </c>
      <c r="N27" s="25">
        <v>6</v>
      </c>
    </row>
    <row r="28" spans="2:14" ht="24.95" customHeight="1">
      <c r="B28" s="44"/>
      <c r="C28" s="8" t="s">
        <v>27</v>
      </c>
      <c r="D28" s="32">
        <f t="shared" si="0"/>
        <v>20</v>
      </c>
      <c r="E28" s="33">
        <f t="shared" si="1"/>
        <v>8</v>
      </c>
      <c r="F28" s="23">
        <v>1</v>
      </c>
      <c r="G28" s="23">
        <v>4</v>
      </c>
      <c r="H28" s="23">
        <v>2</v>
      </c>
      <c r="I28" s="24">
        <v>1</v>
      </c>
      <c r="J28" s="33">
        <f t="shared" si="2"/>
        <v>12</v>
      </c>
      <c r="K28" s="23">
        <v>0</v>
      </c>
      <c r="L28" s="23">
        <v>12</v>
      </c>
      <c r="M28" s="23">
        <v>0</v>
      </c>
      <c r="N28" s="25">
        <v>0</v>
      </c>
    </row>
    <row r="29" spans="2:14" ht="24.95" customHeight="1" thickBot="1">
      <c r="B29" s="46"/>
      <c r="C29" s="10" t="s">
        <v>28</v>
      </c>
      <c r="D29" s="36">
        <f t="shared" si="0"/>
        <v>2</v>
      </c>
      <c r="E29" s="37">
        <f t="shared" si="1"/>
        <v>0</v>
      </c>
      <c r="F29" s="26">
        <v>0</v>
      </c>
      <c r="G29" s="26">
        <v>0</v>
      </c>
      <c r="H29" s="26">
        <v>0</v>
      </c>
      <c r="I29" s="27">
        <v>0</v>
      </c>
      <c r="J29" s="37">
        <f t="shared" si="2"/>
        <v>2</v>
      </c>
      <c r="K29" s="26">
        <v>0</v>
      </c>
      <c r="L29" s="26">
        <v>2</v>
      </c>
      <c r="M29" s="26">
        <v>0</v>
      </c>
      <c r="N29" s="28">
        <v>0</v>
      </c>
    </row>
    <row r="30" spans="2:14" ht="24.95" customHeight="1" thickTop="1">
      <c r="B30" s="45" t="s">
        <v>35</v>
      </c>
      <c r="C30" s="14" t="s">
        <v>24</v>
      </c>
      <c r="D30" s="34">
        <f t="shared" si="0"/>
        <v>90</v>
      </c>
      <c r="E30" s="35">
        <f t="shared" si="1"/>
        <v>56</v>
      </c>
      <c r="F30" s="20">
        <v>1</v>
      </c>
      <c r="G30" s="20">
        <v>14</v>
      </c>
      <c r="H30" s="20">
        <v>23</v>
      </c>
      <c r="I30" s="21">
        <v>18</v>
      </c>
      <c r="J30" s="35">
        <f t="shared" si="2"/>
        <v>34</v>
      </c>
      <c r="K30" s="20">
        <v>5</v>
      </c>
      <c r="L30" s="20">
        <v>23</v>
      </c>
      <c r="M30" s="20">
        <v>5</v>
      </c>
      <c r="N30" s="22">
        <v>1</v>
      </c>
    </row>
    <row r="31" spans="2:14" ht="24.95" customHeight="1">
      <c r="B31" s="44"/>
      <c r="C31" s="8" t="s">
        <v>25</v>
      </c>
      <c r="D31" s="32">
        <f t="shared" si="0"/>
        <v>228</v>
      </c>
      <c r="E31" s="33">
        <f t="shared" si="1"/>
        <v>129</v>
      </c>
      <c r="F31" s="23">
        <v>7</v>
      </c>
      <c r="G31" s="23">
        <v>33</v>
      </c>
      <c r="H31" s="23">
        <v>54</v>
      </c>
      <c r="I31" s="24">
        <v>35</v>
      </c>
      <c r="J31" s="33">
        <f t="shared" si="2"/>
        <v>99</v>
      </c>
      <c r="K31" s="23">
        <v>29</v>
      </c>
      <c r="L31" s="23">
        <v>41</v>
      </c>
      <c r="M31" s="23">
        <v>23</v>
      </c>
      <c r="N31" s="25">
        <v>6</v>
      </c>
    </row>
    <row r="32" spans="2:14" ht="24.95" customHeight="1">
      <c r="B32" s="44"/>
      <c r="C32" s="8" t="s">
        <v>26</v>
      </c>
      <c r="D32" s="32">
        <f t="shared" si="0"/>
        <v>63</v>
      </c>
      <c r="E32" s="33">
        <f t="shared" si="1"/>
        <v>22</v>
      </c>
      <c r="F32" s="23">
        <v>5</v>
      </c>
      <c r="G32" s="23">
        <v>5</v>
      </c>
      <c r="H32" s="23">
        <v>7</v>
      </c>
      <c r="I32" s="24">
        <v>5</v>
      </c>
      <c r="J32" s="33">
        <f t="shared" si="2"/>
        <v>41</v>
      </c>
      <c r="K32" s="23">
        <v>8</v>
      </c>
      <c r="L32" s="23">
        <v>23</v>
      </c>
      <c r="M32" s="23">
        <v>4</v>
      </c>
      <c r="N32" s="25">
        <v>6</v>
      </c>
    </row>
    <row r="33" spans="1:14" ht="24.95" customHeight="1">
      <c r="B33" s="44"/>
      <c r="C33" s="8" t="s">
        <v>27</v>
      </c>
      <c r="D33" s="32">
        <f t="shared" si="0"/>
        <v>3</v>
      </c>
      <c r="E33" s="33">
        <f t="shared" si="1"/>
        <v>1</v>
      </c>
      <c r="F33" s="23">
        <v>0</v>
      </c>
      <c r="G33" s="23">
        <v>1</v>
      </c>
      <c r="H33" s="23">
        <v>0</v>
      </c>
      <c r="I33" s="24">
        <v>0</v>
      </c>
      <c r="J33" s="33">
        <f t="shared" si="2"/>
        <v>2</v>
      </c>
      <c r="K33" s="23">
        <v>0</v>
      </c>
      <c r="L33" s="23">
        <v>1</v>
      </c>
      <c r="M33" s="23">
        <v>1</v>
      </c>
      <c r="N33" s="25">
        <v>0</v>
      </c>
    </row>
    <row r="34" spans="1:14" ht="24.95" customHeight="1" thickBot="1">
      <c r="B34" s="46"/>
      <c r="C34" s="10" t="s">
        <v>28</v>
      </c>
      <c r="D34" s="36">
        <f t="shared" si="0"/>
        <v>0</v>
      </c>
      <c r="E34" s="37">
        <f t="shared" si="1"/>
        <v>0</v>
      </c>
      <c r="F34" s="26">
        <v>0</v>
      </c>
      <c r="G34" s="26">
        <v>0</v>
      </c>
      <c r="H34" s="26">
        <v>0</v>
      </c>
      <c r="I34" s="27">
        <v>0</v>
      </c>
      <c r="J34" s="37">
        <f t="shared" si="2"/>
        <v>0</v>
      </c>
      <c r="K34" s="26">
        <v>0</v>
      </c>
      <c r="L34" s="26">
        <v>0</v>
      </c>
      <c r="M34" s="26">
        <v>0</v>
      </c>
      <c r="N34" s="28">
        <v>0</v>
      </c>
    </row>
    <row r="35" spans="1:14" ht="24.95" customHeight="1" thickTop="1">
      <c r="B35" s="43" t="s">
        <v>36</v>
      </c>
      <c r="C35" s="15" t="s">
        <v>24</v>
      </c>
      <c r="D35" s="38">
        <f t="shared" si="0"/>
        <v>59</v>
      </c>
      <c r="E35" s="39">
        <f t="shared" si="1"/>
        <v>41</v>
      </c>
      <c r="F35" s="29">
        <v>1</v>
      </c>
      <c r="G35" s="29">
        <v>10</v>
      </c>
      <c r="H35" s="29">
        <v>14</v>
      </c>
      <c r="I35" s="30">
        <v>16</v>
      </c>
      <c r="J35" s="39">
        <f t="shared" si="2"/>
        <v>18</v>
      </c>
      <c r="K35" s="29">
        <v>3</v>
      </c>
      <c r="L35" s="29">
        <v>9</v>
      </c>
      <c r="M35" s="29">
        <v>5</v>
      </c>
      <c r="N35" s="31">
        <v>1</v>
      </c>
    </row>
    <row r="36" spans="1:14" ht="24.95" customHeight="1">
      <c r="B36" s="44"/>
      <c r="C36" s="8" t="s">
        <v>25</v>
      </c>
      <c r="D36" s="32">
        <f t="shared" si="0"/>
        <v>231</v>
      </c>
      <c r="E36" s="33">
        <f t="shared" si="1"/>
        <v>130</v>
      </c>
      <c r="F36" s="23">
        <v>9</v>
      </c>
      <c r="G36" s="23">
        <v>29</v>
      </c>
      <c r="H36" s="23">
        <v>58</v>
      </c>
      <c r="I36" s="24">
        <v>34</v>
      </c>
      <c r="J36" s="33">
        <f t="shared" si="2"/>
        <v>101</v>
      </c>
      <c r="K36" s="23">
        <v>29</v>
      </c>
      <c r="L36" s="23">
        <v>45</v>
      </c>
      <c r="M36" s="23">
        <v>20</v>
      </c>
      <c r="N36" s="25">
        <v>7</v>
      </c>
    </row>
    <row r="37" spans="1:14" ht="24.95" customHeight="1">
      <c r="B37" s="44"/>
      <c r="C37" s="8" t="s">
        <v>26</v>
      </c>
      <c r="D37" s="32">
        <f t="shared" si="0"/>
        <v>84</v>
      </c>
      <c r="E37" s="33">
        <f t="shared" si="1"/>
        <v>36</v>
      </c>
      <c r="F37" s="23">
        <v>3</v>
      </c>
      <c r="G37" s="23">
        <v>14</v>
      </c>
      <c r="H37" s="23">
        <v>12</v>
      </c>
      <c r="I37" s="24">
        <v>7</v>
      </c>
      <c r="J37" s="33">
        <f t="shared" si="2"/>
        <v>48</v>
      </c>
      <c r="K37" s="23">
        <v>9</v>
      </c>
      <c r="L37" s="23">
        <v>28</v>
      </c>
      <c r="M37" s="23">
        <v>6</v>
      </c>
      <c r="N37" s="25">
        <v>5</v>
      </c>
    </row>
    <row r="38" spans="1:14" ht="24.95" customHeight="1">
      <c r="B38" s="44"/>
      <c r="C38" s="8" t="s">
        <v>27</v>
      </c>
      <c r="D38" s="32">
        <f t="shared" si="0"/>
        <v>9</v>
      </c>
      <c r="E38" s="33">
        <f t="shared" si="1"/>
        <v>1</v>
      </c>
      <c r="F38" s="23">
        <v>0</v>
      </c>
      <c r="G38" s="23">
        <v>0</v>
      </c>
      <c r="H38" s="23">
        <v>0</v>
      </c>
      <c r="I38" s="24">
        <v>1</v>
      </c>
      <c r="J38" s="33">
        <f t="shared" si="2"/>
        <v>8</v>
      </c>
      <c r="K38" s="23">
        <v>1</v>
      </c>
      <c r="L38" s="23">
        <v>5</v>
      </c>
      <c r="M38" s="23">
        <v>2</v>
      </c>
      <c r="N38" s="25">
        <v>0</v>
      </c>
    </row>
    <row r="39" spans="1:14" ht="24.95" customHeight="1" thickBot="1">
      <c r="B39" s="44"/>
      <c r="C39" s="6" t="s">
        <v>28</v>
      </c>
      <c r="D39" s="32">
        <f t="shared" si="0"/>
        <v>1</v>
      </c>
      <c r="E39" s="33">
        <f t="shared" si="1"/>
        <v>0</v>
      </c>
      <c r="F39" s="17">
        <v>0</v>
      </c>
      <c r="G39" s="17">
        <v>0</v>
      </c>
      <c r="H39" s="17">
        <v>0</v>
      </c>
      <c r="I39" s="18">
        <v>0</v>
      </c>
      <c r="J39" s="33">
        <f t="shared" si="2"/>
        <v>1</v>
      </c>
      <c r="K39" s="17">
        <v>0</v>
      </c>
      <c r="L39" s="17">
        <v>1</v>
      </c>
      <c r="M39" s="17">
        <v>0</v>
      </c>
      <c r="N39" s="19">
        <v>0</v>
      </c>
    </row>
    <row r="40" spans="1:14" ht="24.95" customHeight="1">
      <c r="B40" s="53"/>
      <c r="C40" s="54"/>
      <c r="D40" s="59"/>
      <c r="E40" s="60"/>
      <c r="F40" s="60"/>
      <c r="G40" s="60"/>
      <c r="H40" s="60"/>
      <c r="I40" s="60"/>
      <c r="J40" s="60"/>
      <c r="K40" s="60"/>
      <c r="L40" s="60"/>
      <c r="M40" s="60"/>
      <c r="N40" s="61"/>
    </row>
    <row r="41" spans="1:14" ht="24.95" customHeight="1">
      <c r="B41" s="55"/>
      <c r="C41" s="56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9"/>
    </row>
    <row r="42" spans="1:14" ht="24.95" customHeight="1">
      <c r="B42" s="55"/>
      <c r="C42" s="56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9"/>
    </row>
    <row r="43" spans="1:14" ht="24.95" customHeight="1">
      <c r="B43" s="55"/>
      <c r="C43" s="56"/>
      <c r="D43" s="47"/>
      <c r="E43" s="48"/>
      <c r="F43" s="48"/>
      <c r="G43" s="48"/>
      <c r="H43" s="48"/>
      <c r="I43" s="48"/>
      <c r="J43" s="48"/>
      <c r="K43" s="48"/>
      <c r="L43" s="48"/>
      <c r="M43" s="48"/>
      <c r="N43" s="49"/>
    </row>
    <row r="44" spans="1:14" ht="24.95" customHeight="1">
      <c r="B44" s="55"/>
      <c r="C44" s="56"/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9"/>
    </row>
    <row r="45" spans="1:14" ht="24.95" customHeight="1">
      <c r="B45" s="55"/>
      <c r="C45" s="56"/>
      <c r="D45" s="47"/>
      <c r="E45" s="48"/>
      <c r="F45" s="48"/>
      <c r="G45" s="48"/>
      <c r="H45" s="48"/>
      <c r="I45" s="48"/>
      <c r="J45" s="48"/>
      <c r="K45" s="48"/>
      <c r="L45" s="48"/>
      <c r="M45" s="48"/>
      <c r="N45" s="49"/>
    </row>
    <row r="46" spans="1:14" ht="24.95" customHeight="1">
      <c r="B46" s="55"/>
      <c r="C46" s="56"/>
      <c r="D46" s="47"/>
      <c r="E46" s="48"/>
      <c r="F46" s="48"/>
      <c r="G46" s="48"/>
      <c r="H46" s="48"/>
      <c r="I46" s="48"/>
      <c r="J46" s="48"/>
      <c r="K46" s="48"/>
      <c r="L46" s="48"/>
      <c r="M46" s="48"/>
      <c r="N46" s="49"/>
    </row>
    <row r="47" spans="1:14" ht="24.95" customHeight="1">
      <c r="A47" t="s">
        <v>0</v>
      </c>
      <c r="B47" s="55"/>
      <c r="C47" s="56"/>
      <c r="D47" s="47"/>
      <c r="E47" s="48"/>
      <c r="F47" s="48"/>
      <c r="G47" s="48"/>
      <c r="H47" s="48"/>
      <c r="I47" s="48"/>
      <c r="J47" s="48"/>
      <c r="K47" s="48"/>
      <c r="L47" s="48"/>
      <c r="M47" s="48"/>
      <c r="N47" s="49"/>
    </row>
    <row r="48" spans="1:14" ht="24.95" customHeight="1">
      <c r="B48" s="55"/>
      <c r="C48" s="56"/>
      <c r="D48" s="47"/>
      <c r="E48" s="48"/>
      <c r="F48" s="48"/>
      <c r="G48" s="48"/>
      <c r="H48" s="48"/>
      <c r="I48" s="48"/>
      <c r="J48" s="48"/>
      <c r="K48" s="48"/>
      <c r="L48" s="48"/>
      <c r="M48" s="48"/>
      <c r="N48" s="49"/>
    </row>
    <row r="49" spans="2:14" ht="24.95" customHeight="1" thickBot="1">
      <c r="B49" s="57"/>
      <c r="C49" s="58"/>
      <c r="D49" s="50"/>
      <c r="E49" s="51"/>
      <c r="F49" s="51"/>
      <c r="G49" s="51"/>
      <c r="H49" s="51"/>
      <c r="I49" s="51"/>
      <c r="J49" s="51"/>
      <c r="K49" s="51"/>
      <c r="L49" s="51"/>
      <c r="M49" s="51"/>
      <c r="N49" s="52"/>
    </row>
  </sheetData>
  <mergeCells count="25">
    <mergeCell ref="B25:B29"/>
    <mergeCell ref="B4:C5"/>
    <mergeCell ref="D4:D5"/>
    <mergeCell ref="E4:E5"/>
    <mergeCell ref="B2:D2"/>
    <mergeCell ref="K4:N4"/>
    <mergeCell ref="B7:B10"/>
    <mergeCell ref="B11:B14"/>
    <mergeCell ref="B15:B19"/>
    <mergeCell ref="B20:B24"/>
    <mergeCell ref="F4:I4"/>
    <mergeCell ref="J4:J5"/>
    <mergeCell ref="B35:B39"/>
    <mergeCell ref="B30:B34"/>
    <mergeCell ref="D47:N47"/>
    <mergeCell ref="D48:N48"/>
    <mergeCell ref="D49:N49"/>
    <mergeCell ref="B40:C49"/>
    <mergeCell ref="D40:N40"/>
    <mergeCell ref="D41:N41"/>
    <mergeCell ref="D42:N42"/>
    <mergeCell ref="D43:N43"/>
    <mergeCell ref="D44:N44"/>
    <mergeCell ref="D45:N45"/>
    <mergeCell ref="D46:N46"/>
  </mergeCells>
  <phoneticPr fontId="1" type="noConversion"/>
  <pageMargins left="0.70866141732283472" right="0.70866141732283472" top="0" bottom="0" header="0.31496062992125984" footer="0.31496062992125984"/>
  <pageSetup paperSize="8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설문집계표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bit11</cp:lastModifiedBy>
  <cp:lastPrinted>2015-02-03T06:43:04Z</cp:lastPrinted>
  <dcterms:created xsi:type="dcterms:W3CDTF">2010-12-15T08:31:21Z</dcterms:created>
  <dcterms:modified xsi:type="dcterms:W3CDTF">2017-12-29T04:15:59Z</dcterms:modified>
</cp:coreProperties>
</file>