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shit\Downloads\EY\"/>
    </mc:Choice>
  </mc:AlternateContent>
  <xr:revisionPtr revIDLastSave="0" documentId="13_ncr:1_{4C4BBA8B-2D26-4C9C-8C9E-CD1C072FAD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itial" sheetId="1" r:id="rId1"/>
    <sheet name="Update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L3" i="2"/>
  <c r="L4" i="2"/>
  <c r="L5" i="2"/>
  <c r="L6" i="2"/>
  <c r="Q6" i="2" s="1"/>
  <c r="L7" i="2"/>
  <c r="Q7" i="2" s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H3" i="2"/>
  <c r="H4" i="2"/>
  <c r="Q4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N2" i="2"/>
  <c r="L2" i="2"/>
  <c r="J2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Q2" i="2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Q3" i="2"/>
  <c r="Q5" i="2"/>
  <c r="Q11" i="2"/>
  <c r="Q12" i="2"/>
  <c r="Q13" i="2"/>
  <c r="Q14" i="2"/>
  <c r="Q15" i="2"/>
  <c r="Q19" i="2"/>
  <c r="Q20" i="2"/>
  <c r="Q21" i="2"/>
  <c r="Q17" i="2" l="1"/>
  <c r="Q16" i="2"/>
  <c r="Q8" i="2"/>
  <c r="Q18" i="2"/>
  <c r="Q9" i="2"/>
  <c r="Q10" i="2"/>
</calcChain>
</file>

<file path=xl/sharedStrings.xml><?xml version="1.0" encoding="utf-8"?>
<sst xmlns="http://schemas.openxmlformats.org/spreadsheetml/2006/main" count="221" uniqueCount="81">
  <si>
    <t>latitude</t>
  </si>
  <si>
    <t>longitude</t>
  </si>
  <si>
    <t>wholesaler_name</t>
  </si>
  <si>
    <t>reply_message</t>
  </si>
  <si>
    <t>shipping_charges</t>
  </si>
  <si>
    <t>delivery_date</t>
  </si>
  <si>
    <t>item1_offer</t>
  </si>
  <si>
    <t>item2_offer</t>
  </si>
  <si>
    <t>item3_offer</t>
  </si>
  <si>
    <t>item4_offer</t>
  </si>
  <si>
    <t>item5_offer</t>
  </si>
  <si>
    <t>Wholesaler1</t>
  </si>
  <si>
    <t>Thank you for choosing us!</t>
  </si>
  <si>
    <t>2 days</t>
  </si>
  <si>
    <t>Wholesaler2</t>
  </si>
  <si>
    <t>We appreciate your business!</t>
  </si>
  <si>
    <t>3 days</t>
  </si>
  <si>
    <t>Wholesaler3</t>
  </si>
  <si>
    <t>Happy shopping with us!</t>
  </si>
  <si>
    <t>Wholesaler4</t>
  </si>
  <si>
    <t>Enjoy our special offers!</t>
  </si>
  <si>
    <t>4 days</t>
  </si>
  <si>
    <t>Wholesaler5</t>
  </si>
  <si>
    <t>Thank you for being our customer!</t>
  </si>
  <si>
    <t>Wholesaler6</t>
  </si>
  <si>
    <t>Discover great deals with us!</t>
  </si>
  <si>
    <t>Wholesaler7</t>
  </si>
  <si>
    <t>We value your loyalty!</t>
  </si>
  <si>
    <t>Wholesaler8</t>
  </si>
  <si>
    <t>Enjoy fast and reliable service!</t>
  </si>
  <si>
    <t>Wholesaler9</t>
  </si>
  <si>
    <t>Wholesaler10</t>
  </si>
  <si>
    <t>Wholesaler11</t>
  </si>
  <si>
    <t>Wholesaler12</t>
  </si>
  <si>
    <t>Wholesaler13</t>
  </si>
  <si>
    <t>Wholesaler14</t>
  </si>
  <si>
    <t>Wholesaler15</t>
  </si>
  <si>
    <t>Wholesaler16</t>
  </si>
  <si>
    <t>Wholesaler17</t>
  </si>
  <si>
    <t>Wholesaler18</t>
  </si>
  <si>
    <t>Wholesaler19</t>
  </si>
  <si>
    <t>Wholesaler20</t>
  </si>
  <si>
    <t>Thank you for choosing us! We appreciate your business.</t>
  </si>
  <si>
    <t>We appreciate your business! Here's a special discount for you.</t>
  </si>
  <si>
    <t>Happy shopping with us! Enjoy exclusive offers after negotiation.</t>
  </si>
  <si>
    <t>Enjoy our special offers! We value your business.</t>
  </si>
  <si>
    <t>Thank you for being our customer! Here's a personalized offer for you.</t>
  </si>
  <si>
    <t>Discover great deals with us! Your satisfaction is our priority.</t>
  </si>
  <si>
    <t>We value your loyalty! Enjoy exclusive prices after negotiation.</t>
  </si>
  <si>
    <t>Enjoy fast and reliable service! Great offers await you.</t>
  </si>
  <si>
    <t>Thank you for choosing us! Your satisfaction is our priority.</t>
  </si>
  <si>
    <t>Happy shopping with us! Personalized offers for our valued customers.</t>
  </si>
  <si>
    <t>Thank you for being our customer! Your satisfaction is our priority.</t>
  </si>
  <si>
    <t>Thank you for choosing us! Here's a special discount for you.</t>
  </si>
  <si>
    <t>Happy shopping with us! Enjoy exclusive prices after negotiation.</t>
  </si>
  <si>
    <t>Gupta Traders</t>
  </si>
  <si>
    <t>Singh Brothers</t>
  </si>
  <si>
    <t>Sharma Enterprises</t>
  </si>
  <si>
    <t>Agarwal Traders</t>
  </si>
  <si>
    <t>Malik Enterprises</t>
  </si>
  <si>
    <t>Verma Trading Co.</t>
  </si>
  <si>
    <t>Kumar Enterprises</t>
  </si>
  <si>
    <t>Chopra Traders</t>
  </si>
  <si>
    <t>Mehta Enterprises</t>
  </si>
  <si>
    <t>Jain Trading Co.</t>
  </si>
  <si>
    <t>Saxena Traders</t>
  </si>
  <si>
    <t>Goyal Enterprises</t>
  </si>
  <si>
    <t>Kapoor Trading Co.</t>
  </si>
  <si>
    <t>Verma Traders</t>
  </si>
  <si>
    <t>Singhal Trading Co.</t>
  </si>
  <si>
    <t>Yadav Traders</t>
  </si>
  <si>
    <t>Agrawal Trading Co.</t>
  </si>
  <si>
    <t>Kumar Traders</t>
  </si>
  <si>
    <t>Gupta Trading Co.</t>
  </si>
  <si>
    <t>item1_final</t>
  </si>
  <si>
    <t>item2_final</t>
  </si>
  <si>
    <t>item3_final</t>
  </si>
  <si>
    <t>item5_final</t>
  </si>
  <si>
    <t>item4_final</t>
  </si>
  <si>
    <t>cost_saved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</si>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</sst>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D1" sqref="A1:D1048576"/>
    </sheetView>
  </sheetViews>
  <sheetFormatPr defaultRowHeight="14.5" x14ac:dyDescent="0.35"/>
  <sheetData>
    <row r="1" spans="1:12" x14ac:dyDescent="0.3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</v>
      </c>
      <c r="K1" t="s">
        <v>5</v>
      </c>
      <c r="L1" t="s">
        <v>80</v>
      </c>
    </row>
    <row r="2" spans="1:12" x14ac:dyDescent="0.35">
      <c r="A2" t="s">
        <v>55</v>
      </c>
      <c r="B2">
        <v>28.627400000000002</v>
      </c>
      <c r="C2">
        <v>77.22</v>
      </c>
      <c r="D2" t="s">
        <v>12</v>
      </c>
      <c r="E2">
        <v>180</v>
      </c>
      <c r="F2">
        <v>270</v>
      </c>
      <c r="G2">
        <v>360</v>
      </c>
      <c r="H2">
        <v>450</v>
      </c>
      <c r="I2">
        <v>540</v>
      </c>
      <c r="J2">
        <v>90</v>
      </c>
      <c r="K2" t="s">
        <v>13</v>
      </c>
      <c r="L2">
        <f>SUM(E2:J2)</f>
        <v>1890</v>
      </c>
    </row>
    <row r="3" spans="1:12" x14ac:dyDescent="0.35">
      <c r="A3" t="s">
        <v>56</v>
      </c>
      <c r="B3">
        <v>28.613900000000001</v>
      </c>
      <c r="C3">
        <v>77.23</v>
      </c>
      <c r="D3" t="s">
        <v>15</v>
      </c>
      <c r="E3">
        <v>225</v>
      </c>
      <c r="F3">
        <v>337.5</v>
      </c>
      <c r="G3">
        <v>450</v>
      </c>
      <c r="H3">
        <v>562.5</v>
      </c>
      <c r="I3">
        <v>675</v>
      </c>
      <c r="J3">
        <v>135</v>
      </c>
      <c r="K3" t="s">
        <v>16</v>
      </c>
      <c r="L3">
        <f t="shared" ref="L3:L21" si="0">SUM(E3:J3)</f>
        <v>2385</v>
      </c>
    </row>
    <row r="4" spans="1:12" x14ac:dyDescent="0.35">
      <c r="A4" t="s">
        <v>57</v>
      </c>
      <c r="B4">
        <v>28.621300000000002</v>
      </c>
      <c r="C4">
        <v>77.213700000000003</v>
      </c>
      <c r="D4" t="s">
        <v>18</v>
      </c>
      <c r="E4">
        <v>270</v>
      </c>
      <c r="F4">
        <v>360</v>
      </c>
      <c r="G4">
        <v>450</v>
      </c>
      <c r="H4">
        <v>540</v>
      </c>
      <c r="I4">
        <v>630</v>
      </c>
      <c r="J4">
        <v>108</v>
      </c>
      <c r="K4" t="s">
        <v>13</v>
      </c>
      <c r="L4">
        <f t="shared" si="0"/>
        <v>2358</v>
      </c>
    </row>
    <row r="5" spans="1:12" x14ac:dyDescent="0.35">
      <c r="A5" t="s">
        <v>58</v>
      </c>
      <c r="B5">
        <v>28.633900000000001</v>
      </c>
      <c r="C5">
        <v>77.221699999999998</v>
      </c>
      <c r="D5" t="s">
        <v>20</v>
      </c>
      <c r="E5">
        <v>135</v>
      </c>
      <c r="F5">
        <v>202.5</v>
      </c>
      <c r="G5">
        <v>270</v>
      </c>
      <c r="H5">
        <v>337.5</v>
      </c>
      <c r="I5">
        <v>405</v>
      </c>
      <c r="J5">
        <v>81</v>
      </c>
      <c r="K5" t="s">
        <v>21</v>
      </c>
      <c r="L5">
        <f t="shared" si="0"/>
        <v>1431</v>
      </c>
    </row>
    <row r="6" spans="1:12" x14ac:dyDescent="0.35">
      <c r="A6" t="s">
        <v>59</v>
      </c>
      <c r="B6">
        <v>28.6145</v>
      </c>
      <c r="C6">
        <v>77.208799999999997</v>
      </c>
      <c r="D6" t="s">
        <v>23</v>
      </c>
      <c r="E6">
        <v>337.5</v>
      </c>
      <c r="F6">
        <v>480</v>
      </c>
      <c r="G6">
        <v>630</v>
      </c>
      <c r="H6">
        <v>780</v>
      </c>
      <c r="I6">
        <v>922.5</v>
      </c>
      <c r="J6">
        <v>180</v>
      </c>
      <c r="K6" t="s">
        <v>16</v>
      </c>
      <c r="L6">
        <f t="shared" si="0"/>
        <v>3330</v>
      </c>
    </row>
    <row r="7" spans="1:12" x14ac:dyDescent="0.35">
      <c r="A7" t="s">
        <v>60</v>
      </c>
      <c r="B7">
        <v>28.630400000000002</v>
      </c>
      <c r="C7">
        <v>77.234099999999998</v>
      </c>
      <c r="D7" t="s">
        <v>25</v>
      </c>
      <c r="E7">
        <v>180</v>
      </c>
      <c r="F7">
        <v>270</v>
      </c>
      <c r="G7">
        <v>360</v>
      </c>
      <c r="H7">
        <v>450</v>
      </c>
      <c r="I7">
        <v>540</v>
      </c>
      <c r="J7">
        <v>90</v>
      </c>
      <c r="K7" t="s">
        <v>13</v>
      </c>
      <c r="L7">
        <f t="shared" si="0"/>
        <v>1890</v>
      </c>
    </row>
    <row r="8" spans="1:12" x14ac:dyDescent="0.35">
      <c r="A8" t="s">
        <v>61</v>
      </c>
      <c r="B8">
        <v>28.613099999999999</v>
      </c>
      <c r="C8">
        <v>77.2303</v>
      </c>
      <c r="D8" t="s">
        <v>27</v>
      </c>
      <c r="E8">
        <v>225</v>
      </c>
      <c r="F8">
        <v>337.5</v>
      </c>
      <c r="G8">
        <v>450</v>
      </c>
      <c r="H8">
        <v>562.5</v>
      </c>
      <c r="I8">
        <v>675</v>
      </c>
      <c r="J8">
        <v>135</v>
      </c>
      <c r="K8" t="s">
        <v>16</v>
      </c>
      <c r="L8">
        <f t="shared" si="0"/>
        <v>2385</v>
      </c>
    </row>
    <row r="9" spans="1:12" x14ac:dyDescent="0.35">
      <c r="A9" t="s">
        <v>62</v>
      </c>
      <c r="B9">
        <v>28.613900000000001</v>
      </c>
      <c r="C9">
        <v>77.23</v>
      </c>
      <c r="D9" t="s">
        <v>29</v>
      </c>
      <c r="E9">
        <v>270</v>
      </c>
      <c r="F9">
        <v>360</v>
      </c>
      <c r="G9">
        <v>450</v>
      </c>
      <c r="H9">
        <v>540</v>
      </c>
      <c r="I9">
        <v>630</v>
      </c>
      <c r="J9">
        <v>108</v>
      </c>
      <c r="K9" t="s">
        <v>13</v>
      </c>
      <c r="L9">
        <f t="shared" si="0"/>
        <v>2358</v>
      </c>
    </row>
    <row r="10" spans="1:12" x14ac:dyDescent="0.35">
      <c r="A10" t="s">
        <v>63</v>
      </c>
      <c r="B10">
        <v>28.621300000000002</v>
      </c>
      <c r="C10">
        <v>77.213700000000003</v>
      </c>
      <c r="D10" t="s">
        <v>12</v>
      </c>
      <c r="E10">
        <v>135</v>
      </c>
      <c r="F10">
        <v>202.5</v>
      </c>
      <c r="G10">
        <v>270</v>
      </c>
      <c r="H10">
        <v>337.5</v>
      </c>
      <c r="I10">
        <v>405</v>
      </c>
      <c r="J10">
        <v>81</v>
      </c>
      <c r="K10" t="s">
        <v>21</v>
      </c>
      <c r="L10">
        <f t="shared" si="0"/>
        <v>1431</v>
      </c>
    </row>
    <row r="11" spans="1:12" x14ac:dyDescent="0.35">
      <c r="A11" t="s">
        <v>64</v>
      </c>
      <c r="B11">
        <v>28.633900000000001</v>
      </c>
      <c r="C11">
        <v>77.221699999999998</v>
      </c>
      <c r="D11" t="s">
        <v>18</v>
      </c>
      <c r="E11">
        <v>337.5</v>
      </c>
      <c r="F11">
        <v>480</v>
      </c>
      <c r="G11">
        <v>630</v>
      </c>
      <c r="H11">
        <v>780</v>
      </c>
      <c r="I11">
        <v>922.5</v>
      </c>
      <c r="J11">
        <v>180</v>
      </c>
      <c r="K11" t="s">
        <v>16</v>
      </c>
      <c r="L11">
        <f t="shared" si="0"/>
        <v>3330</v>
      </c>
    </row>
    <row r="12" spans="1:12" x14ac:dyDescent="0.35">
      <c r="A12" t="s">
        <v>65</v>
      </c>
      <c r="B12">
        <v>28.6145</v>
      </c>
      <c r="C12">
        <v>77.208799999999997</v>
      </c>
      <c r="D12" t="s">
        <v>25</v>
      </c>
      <c r="E12">
        <v>180</v>
      </c>
      <c r="F12">
        <v>270</v>
      </c>
      <c r="G12">
        <v>360</v>
      </c>
      <c r="H12">
        <v>450</v>
      </c>
      <c r="I12">
        <v>540</v>
      </c>
      <c r="J12">
        <v>90</v>
      </c>
      <c r="K12" t="s">
        <v>13</v>
      </c>
      <c r="L12">
        <f t="shared" si="0"/>
        <v>1890</v>
      </c>
    </row>
    <row r="13" spans="1:12" x14ac:dyDescent="0.35">
      <c r="A13" t="s">
        <v>66</v>
      </c>
      <c r="B13">
        <v>28.630400000000002</v>
      </c>
      <c r="C13">
        <v>77.234099999999998</v>
      </c>
      <c r="D13" t="s">
        <v>27</v>
      </c>
      <c r="E13">
        <v>225</v>
      </c>
      <c r="F13">
        <v>337.5</v>
      </c>
      <c r="G13">
        <v>450</v>
      </c>
      <c r="H13">
        <v>562.5</v>
      </c>
      <c r="I13">
        <v>675</v>
      </c>
      <c r="J13">
        <v>135</v>
      </c>
      <c r="K13" t="s">
        <v>16</v>
      </c>
      <c r="L13">
        <f t="shared" si="0"/>
        <v>2385</v>
      </c>
    </row>
    <row r="14" spans="1:12" x14ac:dyDescent="0.35">
      <c r="A14" t="s">
        <v>67</v>
      </c>
      <c r="B14">
        <v>28.613099999999999</v>
      </c>
      <c r="C14">
        <v>77.2303</v>
      </c>
      <c r="D14" t="s">
        <v>29</v>
      </c>
      <c r="E14">
        <v>270</v>
      </c>
      <c r="F14">
        <v>360</v>
      </c>
      <c r="G14">
        <v>450</v>
      </c>
      <c r="H14">
        <v>540</v>
      </c>
      <c r="I14">
        <v>630</v>
      </c>
      <c r="J14">
        <v>108</v>
      </c>
      <c r="K14" t="s">
        <v>13</v>
      </c>
      <c r="L14">
        <f t="shared" si="0"/>
        <v>2358</v>
      </c>
    </row>
    <row r="15" spans="1:12" x14ac:dyDescent="0.35">
      <c r="A15" t="s">
        <v>68</v>
      </c>
      <c r="B15">
        <v>28.613900000000001</v>
      </c>
      <c r="C15">
        <v>77.23</v>
      </c>
      <c r="D15" t="s">
        <v>23</v>
      </c>
      <c r="E15">
        <v>135</v>
      </c>
      <c r="F15">
        <v>202.5</v>
      </c>
      <c r="G15">
        <v>270</v>
      </c>
      <c r="H15">
        <v>337.5</v>
      </c>
      <c r="I15">
        <v>405</v>
      </c>
      <c r="J15">
        <v>81</v>
      </c>
      <c r="K15" t="s">
        <v>21</v>
      </c>
      <c r="L15">
        <f t="shared" si="0"/>
        <v>1431</v>
      </c>
    </row>
    <row r="16" spans="1:12" x14ac:dyDescent="0.35">
      <c r="A16" t="s">
        <v>69</v>
      </c>
      <c r="B16">
        <v>28.621300000000002</v>
      </c>
      <c r="C16">
        <v>77.213700000000003</v>
      </c>
      <c r="D16" t="s">
        <v>15</v>
      </c>
      <c r="E16">
        <v>337.5</v>
      </c>
      <c r="F16">
        <v>480</v>
      </c>
      <c r="G16">
        <v>630</v>
      </c>
      <c r="H16">
        <v>780</v>
      </c>
      <c r="I16">
        <v>922.5</v>
      </c>
      <c r="J16">
        <v>180</v>
      </c>
      <c r="K16" t="s">
        <v>16</v>
      </c>
      <c r="L16">
        <f t="shared" si="0"/>
        <v>3330</v>
      </c>
    </row>
    <row r="17" spans="1:12" x14ac:dyDescent="0.35">
      <c r="A17" t="s">
        <v>70</v>
      </c>
      <c r="B17">
        <v>28.633900000000001</v>
      </c>
      <c r="C17">
        <v>77.221699999999998</v>
      </c>
      <c r="D17" t="s">
        <v>20</v>
      </c>
      <c r="E17">
        <v>180</v>
      </c>
      <c r="F17">
        <v>270</v>
      </c>
      <c r="G17">
        <v>360</v>
      </c>
      <c r="H17">
        <v>450</v>
      </c>
      <c r="I17">
        <v>540</v>
      </c>
      <c r="J17">
        <v>90</v>
      </c>
      <c r="K17" t="s">
        <v>13</v>
      </c>
      <c r="L17">
        <f t="shared" si="0"/>
        <v>1890</v>
      </c>
    </row>
    <row r="18" spans="1:12" x14ac:dyDescent="0.35">
      <c r="A18" t="s">
        <v>71</v>
      </c>
      <c r="B18">
        <v>28.6145</v>
      </c>
      <c r="C18">
        <v>77.208799999999997</v>
      </c>
      <c r="D18" t="s">
        <v>12</v>
      </c>
      <c r="E18">
        <v>225</v>
      </c>
      <c r="F18">
        <v>337.5</v>
      </c>
      <c r="G18">
        <v>450</v>
      </c>
      <c r="H18">
        <v>562.5</v>
      </c>
      <c r="I18">
        <v>675</v>
      </c>
      <c r="J18">
        <v>135</v>
      </c>
      <c r="K18" t="s">
        <v>16</v>
      </c>
      <c r="L18">
        <f t="shared" si="0"/>
        <v>2385</v>
      </c>
    </row>
    <row r="19" spans="1:12" x14ac:dyDescent="0.35">
      <c r="A19" t="s">
        <v>72</v>
      </c>
      <c r="B19">
        <v>28.630400000000002</v>
      </c>
      <c r="C19">
        <v>77.234099999999998</v>
      </c>
      <c r="D19" t="s">
        <v>18</v>
      </c>
      <c r="E19">
        <v>270</v>
      </c>
      <c r="F19">
        <v>360</v>
      </c>
      <c r="G19">
        <v>450</v>
      </c>
      <c r="H19">
        <v>540</v>
      </c>
      <c r="I19">
        <v>630</v>
      </c>
      <c r="J19">
        <v>108</v>
      </c>
      <c r="K19" t="s">
        <v>13</v>
      </c>
      <c r="L19">
        <f t="shared" si="0"/>
        <v>2358</v>
      </c>
    </row>
    <row r="20" spans="1:12" x14ac:dyDescent="0.35">
      <c r="A20" t="s">
        <v>73</v>
      </c>
      <c r="B20">
        <v>28.613099999999999</v>
      </c>
      <c r="C20">
        <v>77.2303</v>
      </c>
      <c r="D20" t="s">
        <v>25</v>
      </c>
      <c r="E20">
        <v>135</v>
      </c>
      <c r="F20">
        <v>202.5</v>
      </c>
      <c r="G20">
        <v>270</v>
      </c>
      <c r="H20">
        <v>337.5</v>
      </c>
      <c r="I20">
        <v>405</v>
      </c>
      <c r="J20">
        <v>81</v>
      </c>
      <c r="K20" t="s">
        <v>21</v>
      </c>
      <c r="L20">
        <f t="shared" si="0"/>
        <v>1431</v>
      </c>
    </row>
    <row r="21" spans="1:12" x14ac:dyDescent="0.35">
      <c r="A21" t="s">
        <v>60</v>
      </c>
      <c r="B21">
        <v>28.633900000000001</v>
      </c>
      <c r="C21">
        <v>77.221699999999998</v>
      </c>
      <c r="D21" t="s">
        <v>27</v>
      </c>
      <c r="E21">
        <v>337.5</v>
      </c>
      <c r="F21">
        <v>480</v>
      </c>
      <c r="G21">
        <v>630</v>
      </c>
      <c r="H21">
        <v>780</v>
      </c>
      <c r="I21">
        <v>922.5</v>
      </c>
      <c r="J21">
        <v>180</v>
      </c>
      <c r="K21" t="s">
        <v>16</v>
      </c>
      <c r="L21">
        <f t="shared" si="0"/>
        <v>3330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3035-0B1C-4FEB-8149-E1A2959D670A}">
  <dimension ref="A1:R21"/>
  <sheetViews>
    <sheetView workbookViewId="0">
      <selection activeCell="Q1" sqref="Q1"/>
    </sheetView>
  </sheetViews>
  <sheetFormatPr defaultRowHeight="14.5" x14ac:dyDescent="0.35"/>
  <sheetData>
    <row r="1" spans="1:18" x14ac:dyDescent="0.3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74</v>
      </c>
      <c r="G1" t="s">
        <v>7</v>
      </c>
      <c r="H1" t="s">
        <v>75</v>
      </c>
      <c r="I1" t="s">
        <v>8</v>
      </c>
      <c r="J1" t="s">
        <v>76</v>
      </c>
      <c r="K1" t="s">
        <v>9</v>
      </c>
      <c r="L1" t="s">
        <v>78</v>
      </c>
      <c r="M1" t="s">
        <v>10</v>
      </c>
      <c r="N1" t="s">
        <v>77</v>
      </c>
      <c r="O1" t="s">
        <v>4</v>
      </c>
      <c r="P1" t="s">
        <v>5</v>
      </c>
      <c r="Q1" t="s">
        <v>80</v>
      </c>
      <c r="R1" t="s">
        <v>79</v>
      </c>
    </row>
    <row r="2" spans="1:18" x14ac:dyDescent="0.35">
      <c r="A2" t="s">
        <v>55</v>
      </c>
      <c r="B2">
        <v>28.627400000000002</v>
      </c>
      <c r="C2">
        <v>77.22</v>
      </c>
      <c r="D2" t="s">
        <v>42</v>
      </c>
      <c r="E2">
        <v>180</v>
      </c>
      <c r="F2">
        <f>ROUND(0.9816*E2,0)</f>
        <v>177</v>
      </c>
      <c r="G2">
        <v>270</v>
      </c>
      <c r="H2">
        <f>ROUND(0.9816*G2,0)</f>
        <v>265</v>
      </c>
      <c r="I2">
        <v>360</v>
      </c>
      <c r="J2">
        <f>ROUND(0.9816*I2,0)</f>
        <v>353</v>
      </c>
      <c r="K2">
        <v>450</v>
      </c>
      <c r="L2">
        <f>ROUND(0.9816*K2,0)</f>
        <v>442</v>
      </c>
      <c r="M2">
        <v>540</v>
      </c>
      <c r="N2">
        <f>ROUND(0.9816*M2,0)</f>
        <v>530</v>
      </c>
      <c r="O2">
        <v>90</v>
      </c>
      <c r="P2" t="s">
        <v>13</v>
      </c>
      <c r="Q2">
        <f>SUM(E2:O2)</f>
        <v>3657</v>
      </c>
      <c r="R2">
        <f>(E2-F2)+(G2-H2)+(I2-J2)+(K2-L2)+(M2-N2)</f>
        <v>33</v>
      </c>
    </row>
    <row r="3" spans="1:18" x14ac:dyDescent="0.35">
      <c r="A3" t="s">
        <v>56</v>
      </c>
      <c r="B3">
        <v>28.613900000000001</v>
      </c>
      <c r="C3">
        <v>77.23</v>
      </c>
      <c r="D3" t="s">
        <v>43</v>
      </c>
      <c r="E3">
        <v>225</v>
      </c>
      <c r="F3">
        <f t="shared" ref="F3:F21" si="0">ROUND(0.9816*E3,0)</f>
        <v>221</v>
      </c>
      <c r="G3">
        <v>337.5</v>
      </c>
      <c r="H3">
        <f t="shared" ref="H3:H21" si="1">ROUND(0.9816*G3,0)</f>
        <v>331</v>
      </c>
      <c r="I3">
        <v>450</v>
      </c>
      <c r="J3">
        <f t="shared" ref="J3:J21" si="2">ROUND(0.9816*I3,0)</f>
        <v>442</v>
      </c>
      <c r="K3">
        <v>562.5</v>
      </c>
      <c r="L3">
        <f t="shared" ref="L3:L21" si="3">ROUND(0.9816*K3,0)</f>
        <v>552</v>
      </c>
      <c r="M3">
        <v>675</v>
      </c>
      <c r="N3">
        <f t="shared" ref="N3:N21" si="4">ROUND(0.9816*M3,0)</f>
        <v>663</v>
      </c>
      <c r="O3">
        <v>135</v>
      </c>
      <c r="P3" t="s">
        <v>16</v>
      </c>
      <c r="Q3">
        <f t="shared" ref="Q3:Q21" si="5">SUM(E3:O3)</f>
        <v>4594</v>
      </c>
      <c r="R3">
        <f t="shared" ref="R3:R21" si="6">(E3-F3)+(G3-H3)+(I3-J3)+(K3-L3)+(M3-N3)</f>
        <v>41</v>
      </c>
    </row>
    <row r="4" spans="1:18" x14ac:dyDescent="0.35">
      <c r="A4" t="s">
        <v>57</v>
      </c>
      <c r="B4">
        <v>28.621300000000002</v>
      </c>
      <c r="C4">
        <v>77.213700000000003</v>
      </c>
      <c r="D4" t="s">
        <v>44</v>
      </c>
      <c r="E4">
        <v>270</v>
      </c>
      <c r="F4">
        <f t="shared" si="0"/>
        <v>265</v>
      </c>
      <c r="G4">
        <v>360</v>
      </c>
      <c r="H4">
        <f t="shared" si="1"/>
        <v>353</v>
      </c>
      <c r="I4">
        <v>450</v>
      </c>
      <c r="J4">
        <f t="shared" si="2"/>
        <v>442</v>
      </c>
      <c r="K4">
        <v>540</v>
      </c>
      <c r="L4">
        <f t="shared" si="3"/>
        <v>530</v>
      </c>
      <c r="M4">
        <v>630</v>
      </c>
      <c r="N4">
        <f t="shared" si="4"/>
        <v>618</v>
      </c>
      <c r="O4">
        <v>108</v>
      </c>
      <c r="P4" t="s">
        <v>13</v>
      </c>
      <c r="Q4">
        <f t="shared" si="5"/>
        <v>4566</v>
      </c>
      <c r="R4">
        <f t="shared" si="6"/>
        <v>42</v>
      </c>
    </row>
    <row r="5" spans="1:18" x14ac:dyDescent="0.35">
      <c r="A5" t="s">
        <v>58</v>
      </c>
      <c r="B5">
        <v>28.633900000000001</v>
      </c>
      <c r="C5">
        <v>77.221699999999998</v>
      </c>
      <c r="D5" t="s">
        <v>45</v>
      </c>
      <c r="E5">
        <v>135</v>
      </c>
      <c r="F5">
        <f t="shared" si="0"/>
        <v>133</v>
      </c>
      <c r="G5">
        <v>202.5</v>
      </c>
      <c r="H5">
        <f t="shared" si="1"/>
        <v>199</v>
      </c>
      <c r="I5">
        <v>270</v>
      </c>
      <c r="J5">
        <f t="shared" si="2"/>
        <v>265</v>
      </c>
      <c r="K5">
        <v>337.5</v>
      </c>
      <c r="L5">
        <f t="shared" si="3"/>
        <v>331</v>
      </c>
      <c r="M5">
        <v>405</v>
      </c>
      <c r="N5">
        <f t="shared" si="4"/>
        <v>398</v>
      </c>
      <c r="O5">
        <v>81</v>
      </c>
      <c r="P5" t="s">
        <v>21</v>
      </c>
      <c r="Q5">
        <f t="shared" si="5"/>
        <v>2757</v>
      </c>
      <c r="R5">
        <f t="shared" si="6"/>
        <v>24</v>
      </c>
    </row>
    <row r="6" spans="1:18" x14ac:dyDescent="0.35">
      <c r="A6" t="s">
        <v>59</v>
      </c>
      <c r="B6">
        <v>28.6145</v>
      </c>
      <c r="C6">
        <v>77.208799999999997</v>
      </c>
      <c r="D6" t="s">
        <v>46</v>
      </c>
      <c r="E6">
        <v>337.5</v>
      </c>
      <c r="F6">
        <f t="shared" si="0"/>
        <v>331</v>
      </c>
      <c r="G6">
        <v>480</v>
      </c>
      <c r="H6">
        <f t="shared" si="1"/>
        <v>471</v>
      </c>
      <c r="I6">
        <v>630</v>
      </c>
      <c r="J6">
        <f t="shared" si="2"/>
        <v>618</v>
      </c>
      <c r="K6">
        <v>780</v>
      </c>
      <c r="L6">
        <f t="shared" si="3"/>
        <v>766</v>
      </c>
      <c r="M6">
        <v>922.5</v>
      </c>
      <c r="N6">
        <f t="shared" si="4"/>
        <v>906</v>
      </c>
      <c r="O6">
        <v>180</v>
      </c>
      <c r="P6" t="s">
        <v>16</v>
      </c>
      <c r="Q6">
        <f t="shared" si="5"/>
        <v>6422</v>
      </c>
      <c r="R6">
        <f t="shared" si="6"/>
        <v>58</v>
      </c>
    </row>
    <row r="7" spans="1:18" x14ac:dyDescent="0.35">
      <c r="A7" t="s">
        <v>60</v>
      </c>
      <c r="B7">
        <v>28.630400000000002</v>
      </c>
      <c r="C7">
        <v>77.234099999999998</v>
      </c>
      <c r="D7" t="s">
        <v>47</v>
      </c>
      <c r="E7">
        <v>180</v>
      </c>
      <c r="F7">
        <f t="shared" si="0"/>
        <v>177</v>
      </c>
      <c r="G7">
        <v>270</v>
      </c>
      <c r="H7">
        <f t="shared" si="1"/>
        <v>265</v>
      </c>
      <c r="I7">
        <v>360</v>
      </c>
      <c r="J7">
        <f t="shared" si="2"/>
        <v>353</v>
      </c>
      <c r="K7">
        <v>450</v>
      </c>
      <c r="L7">
        <f t="shared" si="3"/>
        <v>442</v>
      </c>
      <c r="M7">
        <v>540</v>
      </c>
      <c r="N7">
        <f t="shared" si="4"/>
        <v>530</v>
      </c>
      <c r="O7">
        <v>90</v>
      </c>
      <c r="P7" t="s">
        <v>13</v>
      </c>
      <c r="Q7">
        <f t="shared" si="5"/>
        <v>3657</v>
      </c>
      <c r="R7">
        <f t="shared" si="6"/>
        <v>33</v>
      </c>
    </row>
    <row r="8" spans="1:18" x14ac:dyDescent="0.35">
      <c r="A8" t="s">
        <v>61</v>
      </c>
      <c r="B8">
        <v>28.613099999999999</v>
      </c>
      <c r="C8">
        <v>77.2303</v>
      </c>
      <c r="D8" t="s">
        <v>48</v>
      </c>
      <c r="E8">
        <v>225</v>
      </c>
      <c r="F8">
        <f t="shared" si="0"/>
        <v>221</v>
      </c>
      <c r="G8">
        <v>337.5</v>
      </c>
      <c r="H8">
        <f t="shared" si="1"/>
        <v>331</v>
      </c>
      <c r="I8">
        <v>450</v>
      </c>
      <c r="J8">
        <f t="shared" si="2"/>
        <v>442</v>
      </c>
      <c r="K8">
        <v>562.5</v>
      </c>
      <c r="L8">
        <f t="shared" si="3"/>
        <v>552</v>
      </c>
      <c r="M8">
        <v>675</v>
      </c>
      <c r="N8">
        <f t="shared" si="4"/>
        <v>663</v>
      </c>
      <c r="O8">
        <v>135</v>
      </c>
      <c r="P8" t="s">
        <v>16</v>
      </c>
      <c r="Q8">
        <f t="shared" si="5"/>
        <v>4594</v>
      </c>
      <c r="R8">
        <f t="shared" si="6"/>
        <v>41</v>
      </c>
    </row>
    <row r="9" spans="1:18" x14ac:dyDescent="0.35">
      <c r="A9" t="s">
        <v>62</v>
      </c>
      <c r="B9">
        <v>28.613900000000001</v>
      </c>
      <c r="C9">
        <v>77.23</v>
      </c>
      <c r="D9" t="s">
        <v>49</v>
      </c>
      <c r="E9">
        <v>270</v>
      </c>
      <c r="F9">
        <f t="shared" si="0"/>
        <v>265</v>
      </c>
      <c r="G9">
        <v>360</v>
      </c>
      <c r="H9">
        <f t="shared" si="1"/>
        <v>353</v>
      </c>
      <c r="I9">
        <v>450</v>
      </c>
      <c r="J9">
        <f t="shared" si="2"/>
        <v>442</v>
      </c>
      <c r="K9">
        <v>540</v>
      </c>
      <c r="L9">
        <f t="shared" si="3"/>
        <v>530</v>
      </c>
      <c r="M9">
        <v>630</v>
      </c>
      <c r="N9">
        <f t="shared" si="4"/>
        <v>618</v>
      </c>
      <c r="O9">
        <v>108</v>
      </c>
      <c r="P9" t="s">
        <v>13</v>
      </c>
      <c r="Q9">
        <f t="shared" si="5"/>
        <v>4566</v>
      </c>
      <c r="R9">
        <f t="shared" si="6"/>
        <v>42</v>
      </c>
    </row>
    <row r="10" spans="1:18" x14ac:dyDescent="0.35">
      <c r="A10" t="s">
        <v>63</v>
      </c>
      <c r="B10">
        <v>28.621300000000002</v>
      </c>
      <c r="C10">
        <v>77.213700000000003</v>
      </c>
      <c r="D10" t="s">
        <v>50</v>
      </c>
      <c r="E10">
        <v>135</v>
      </c>
      <c r="F10">
        <f t="shared" si="0"/>
        <v>133</v>
      </c>
      <c r="G10">
        <v>202.5</v>
      </c>
      <c r="H10">
        <f t="shared" si="1"/>
        <v>199</v>
      </c>
      <c r="I10">
        <v>270</v>
      </c>
      <c r="J10">
        <f t="shared" si="2"/>
        <v>265</v>
      </c>
      <c r="K10">
        <v>337.5</v>
      </c>
      <c r="L10">
        <f t="shared" si="3"/>
        <v>331</v>
      </c>
      <c r="M10">
        <v>405</v>
      </c>
      <c r="N10">
        <f t="shared" si="4"/>
        <v>398</v>
      </c>
      <c r="O10">
        <v>81</v>
      </c>
      <c r="P10" t="s">
        <v>21</v>
      </c>
      <c r="Q10">
        <f t="shared" si="5"/>
        <v>2757</v>
      </c>
      <c r="R10">
        <f t="shared" si="6"/>
        <v>24</v>
      </c>
    </row>
    <row r="11" spans="1:18" x14ac:dyDescent="0.35">
      <c r="A11" t="s">
        <v>64</v>
      </c>
      <c r="B11">
        <v>28.633900000000001</v>
      </c>
      <c r="C11">
        <v>77.221699999999998</v>
      </c>
      <c r="D11" t="s">
        <v>51</v>
      </c>
      <c r="E11">
        <v>337.5</v>
      </c>
      <c r="F11">
        <f t="shared" si="0"/>
        <v>331</v>
      </c>
      <c r="G11">
        <v>480</v>
      </c>
      <c r="H11">
        <f t="shared" si="1"/>
        <v>471</v>
      </c>
      <c r="I11">
        <v>630</v>
      </c>
      <c r="J11">
        <f t="shared" si="2"/>
        <v>618</v>
      </c>
      <c r="K11">
        <v>780</v>
      </c>
      <c r="L11">
        <f t="shared" si="3"/>
        <v>766</v>
      </c>
      <c r="M11">
        <v>922.5</v>
      </c>
      <c r="N11">
        <f t="shared" si="4"/>
        <v>906</v>
      </c>
      <c r="O11">
        <v>180</v>
      </c>
      <c r="P11" t="s">
        <v>16</v>
      </c>
      <c r="Q11">
        <f t="shared" si="5"/>
        <v>6422</v>
      </c>
      <c r="R11">
        <f t="shared" si="6"/>
        <v>58</v>
      </c>
    </row>
    <row r="12" spans="1:18" x14ac:dyDescent="0.35">
      <c r="A12" t="s">
        <v>65</v>
      </c>
      <c r="B12">
        <v>28.6145</v>
      </c>
      <c r="C12">
        <v>77.208799999999997</v>
      </c>
      <c r="D12" t="s">
        <v>47</v>
      </c>
      <c r="E12">
        <v>180</v>
      </c>
      <c r="F12">
        <f t="shared" si="0"/>
        <v>177</v>
      </c>
      <c r="G12">
        <v>270</v>
      </c>
      <c r="H12">
        <f t="shared" si="1"/>
        <v>265</v>
      </c>
      <c r="I12">
        <v>360</v>
      </c>
      <c r="J12">
        <f t="shared" si="2"/>
        <v>353</v>
      </c>
      <c r="K12">
        <v>450</v>
      </c>
      <c r="L12">
        <f t="shared" si="3"/>
        <v>442</v>
      </c>
      <c r="M12">
        <v>540</v>
      </c>
      <c r="N12">
        <f t="shared" si="4"/>
        <v>530</v>
      </c>
      <c r="O12">
        <v>90</v>
      </c>
      <c r="P12" t="s">
        <v>13</v>
      </c>
      <c r="Q12">
        <f t="shared" si="5"/>
        <v>3657</v>
      </c>
      <c r="R12">
        <f t="shared" si="6"/>
        <v>33</v>
      </c>
    </row>
    <row r="13" spans="1:18" x14ac:dyDescent="0.35">
      <c r="A13" t="s">
        <v>66</v>
      </c>
      <c r="B13">
        <v>28.630400000000002</v>
      </c>
      <c r="C13">
        <v>77.234099999999998</v>
      </c>
      <c r="D13" t="s">
        <v>48</v>
      </c>
      <c r="E13">
        <v>225</v>
      </c>
      <c r="F13">
        <f t="shared" si="0"/>
        <v>221</v>
      </c>
      <c r="G13">
        <v>337.5</v>
      </c>
      <c r="H13">
        <f t="shared" si="1"/>
        <v>331</v>
      </c>
      <c r="I13">
        <v>450</v>
      </c>
      <c r="J13">
        <f t="shared" si="2"/>
        <v>442</v>
      </c>
      <c r="K13">
        <v>562.5</v>
      </c>
      <c r="L13">
        <f t="shared" si="3"/>
        <v>552</v>
      </c>
      <c r="M13">
        <v>675</v>
      </c>
      <c r="N13">
        <f t="shared" si="4"/>
        <v>663</v>
      </c>
      <c r="O13">
        <v>135</v>
      </c>
      <c r="P13" t="s">
        <v>16</v>
      </c>
      <c r="Q13">
        <f t="shared" si="5"/>
        <v>4594</v>
      </c>
      <c r="R13">
        <f t="shared" si="6"/>
        <v>41</v>
      </c>
    </row>
    <row r="14" spans="1:18" x14ac:dyDescent="0.35">
      <c r="A14" t="s">
        <v>67</v>
      </c>
      <c r="B14">
        <v>28.613099999999999</v>
      </c>
      <c r="C14">
        <v>77.2303</v>
      </c>
      <c r="D14" t="s">
        <v>49</v>
      </c>
      <c r="E14">
        <v>270</v>
      </c>
      <c r="F14">
        <f t="shared" si="0"/>
        <v>265</v>
      </c>
      <c r="G14">
        <v>360</v>
      </c>
      <c r="H14">
        <f t="shared" si="1"/>
        <v>353</v>
      </c>
      <c r="I14">
        <v>450</v>
      </c>
      <c r="J14">
        <f t="shared" si="2"/>
        <v>442</v>
      </c>
      <c r="K14">
        <v>540</v>
      </c>
      <c r="L14">
        <f t="shared" si="3"/>
        <v>530</v>
      </c>
      <c r="M14">
        <v>630</v>
      </c>
      <c r="N14">
        <f t="shared" si="4"/>
        <v>618</v>
      </c>
      <c r="O14">
        <v>108</v>
      </c>
      <c r="P14" t="s">
        <v>13</v>
      </c>
      <c r="Q14">
        <f t="shared" si="5"/>
        <v>4566</v>
      </c>
      <c r="R14">
        <f t="shared" si="6"/>
        <v>42</v>
      </c>
    </row>
    <row r="15" spans="1:18" x14ac:dyDescent="0.35">
      <c r="A15" t="s">
        <v>68</v>
      </c>
      <c r="B15">
        <v>28.613900000000001</v>
      </c>
      <c r="C15">
        <v>77.23</v>
      </c>
      <c r="D15" t="s">
        <v>52</v>
      </c>
      <c r="E15">
        <v>135</v>
      </c>
      <c r="F15">
        <f t="shared" si="0"/>
        <v>133</v>
      </c>
      <c r="G15">
        <v>202.5</v>
      </c>
      <c r="H15">
        <f t="shared" si="1"/>
        <v>199</v>
      </c>
      <c r="I15">
        <v>270</v>
      </c>
      <c r="J15">
        <f t="shared" si="2"/>
        <v>265</v>
      </c>
      <c r="K15">
        <v>337.5</v>
      </c>
      <c r="L15">
        <f t="shared" si="3"/>
        <v>331</v>
      </c>
      <c r="M15">
        <v>405</v>
      </c>
      <c r="N15">
        <f t="shared" si="4"/>
        <v>398</v>
      </c>
      <c r="O15">
        <v>81</v>
      </c>
      <c r="P15" t="s">
        <v>21</v>
      </c>
      <c r="Q15">
        <f t="shared" si="5"/>
        <v>2757</v>
      </c>
      <c r="R15">
        <f t="shared" si="6"/>
        <v>24</v>
      </c>
    </row>
    <row r="16" spans="1:18" x14ac:dyDescent="0.35">
      <c r="A16" t="s">
        <v>69</v>
      </c>
      <c r="B16">
        <v>28.621300000000002</v>
      </c>
      <c r="C16">
        <v>77.213700000000003</v>
      </c>
      <c r="D16" t="s">
        <v>43</v>
      </c>
      <c r="E16">
        <v>337.5</v>
      </c>
      <c r="F16">
        <f t="shared" si="0"/>
        <v>331</v>
      </c>
      <c r="G16">
        <v>480</v>
      </c>
      <c r="H16">
        <f t="shared" si="1"/>
        <v>471</v>
      </c>
      <c r="I16">
        <v>630</v>
      </c>
      <c r="J16">
        <f t="shared" si="2"/>
        <v>618</v>
      </c>
      <c r="K16">
        <v>780</v>
      </c>
      <c r="L16">
        <f t="shared" si="3"/>
        <v>766</v>
      </c>
      <c r="M16">
        <v>922.5</v>
      </c>
      <c r="N16">
        <f t="shared" si="4"/>
        <v>906</v>
      </c>
      <c r="O16">
        <v>180</v>
      </c>
      <c r="P16" t="s">
        <v>16</v>
      </c>
      <c r="Q16">
        <f t="shared" si="5"/>
        <v>6422</v>
      </c>
      <c r="R16">
        <f t="shared" si="6"/>
        <v>58</v>
      </c>
    </row>
    <row r="17" spans="1:18" x14ac:dyDescent="0.35">
      <c r="A17" t="s">
        <v>70</v>
      </c>
      <c r="B17">
        <v>28.633900000000001</v>
      </c>
      <c r="C17">
        <v>77.221699999999998</v>
      </c>
      <c r="D17" t="s">
        <v>45</v>
      </c>
      <c r="E17">
        <v>180</v>
      </c>
      <c r="F17">
        <f t="shared" si="0"/>
        <v>177</v>
      </c>
      <c r="G17">
        <v>270</v>
      </c>
      <c r="H17">
        <f t="shared" si="1"/>
        <v>265</v>
      </c>
      <c r="I17">
        <v>360</v>
      </c>
      <c r="J17">
        <f t="shared" si="2"/>
        <v>353</v>
      </c>
      <c r="K17">
        <v>450</v>
      </c>
      <c r="L17">
        <f t="shared" si="3"/>
        <v>442</v>
      </c>
      <c r="M17">
        <v>540</v>
      </c>
      <c r="N17">
        <f t="shared" si="4"/>
        <v>530</v>
      </c>
      <c r="O17">
        <v>90</v>
      </c>
      <c r="P17" t="s">
        <v>13</v>
      </c>
      <c r="Q17">
        <f t="shared" si="5"/>
        <v>3657</v>
      </c>
      <c r="R17">
        <f t="shared" si="6"/>
        <v>33</v>
      </c>
    </row>
    <row r="18" spans="1:18" x14ac:dyDescent="0.35">
      <c r="A18" t="s">
        <v>71</v>
      </c>
      <c r="B18">
        <v>28.6145</v>
      </c>
      <c r="C18">
        <v>77.208799999999997</v>
      </c>
      <c r="D18" t="s">
        <v>53</v>
      </c>
      <c r="E18">
        <v>225</v>
      </c>
      <c r="F18">
        <f t="shared" si="0"/>
        <v>221</v>
      </c>
      <c r="G18">
        <v>337.5</v>
      </c>
      <c r="H18">
        <f t="shared" si="1"/>
        <v>331</v>
      </c>
      <c r="I18">
        <v>450</v>
      </c>
      <c r="J18">
        <f t="shared" si="2"/>
        <v>442</v>
      </c>
      <c r="K18">
        <v>562.5</v>
      </c>
      <c r="L18">
        <f t="shared" si="3"/>
        <v>552</v>
      </c>
      <c r="M18">
        <v>675</v>
      </c>
      <c r="N18">
        <f t="shared" si="4"/>
        <v>663</v>
      </c>
      <c r="O18">
        <v>135</v>
      </c>
      <c r="P18" t="s">
        <v>16</v>
      </c>
      <c r="Q18">
        <f t="shared" si="5"/>
        <v>4594</v>
      </c>
      <c r="R18">
        <f t="shared" si="6"/>
        <v>41</v>
      </c>
    </row>
    <row r="19" spans="1:18" x14ac:dyDescent="0.35">
      <c r="A19" t="s">
        <v>72</v>
      </c>
      <c r="B19">
        <v>28.630400000000002</v>
      </c>
      <c r="C19">
        <v>77.234099999999998</v>
      </c>
      <c r="D19" t="s">
        <v>54</v>
      </c>
      <c r="E19">
        <v>270</v>
      </c>
      <c r="F19">
        <f t="shared" si="0"/>
        <v>265</v>
      </c>
      <c r="G19">
        <v>360</v>
      </c>
      <c r="H19">
        <f t="shared" si="1"/>
        <v>353</v>
      </c>
      <c r="I19">
        <v>450</v>
      </c>
      <c r="J19">
        <f t="shared" si="2"/>
        <v>442</v>
      </c>
      <c r="K19">
        <v>540</v>
      </c>
      <c r="L19">
        <f t="shared" si="3"/>
        <v>530</v>
      </c>
      <c r="M19">
        <v>630</v>
      </c>
      <c r="N19">
        <f t="shared" si="4"/>
        <v>618</v>
      </c>
      <c r="O19">
        <v>108</v>
      </c>
      <c r="P19" t="s">
        <v>13</v>
      </c>
      <c r="Q19">
        <f t="shared" si="5"/>
        <v>4566</v>
      </c>
      <c r="R19">
        <f t="shared" si="6"/>
        <v>42</v>
      </c>
    </row>
    <row r="20" spans="1:18" x14ac:dyDescent="0.35">
      <c r="A20" t="s">
        <v>73</v>
      </c>
      <c r="B20">
        <v>28.613099999999999</v>
      </c>
      <c r="C20">
        <v>77.2303</v>
      </c>
      <c r="D20" t="s">
        <v>47</v>
      </c>
      <c r="E20">
        <v>135</v>
      </c>
      <c r="F20">
        <f t="shared" si="0"/>
        <v>133</v>
      </c>
      <c r="G20">
        <v>202.5</v>
      </c>
      <c r="H20">
        <f t="shared" si="1"/>
        <v>199</v>
      </c>
      <c r="I20">
        <v>270</v>
      </c>
      <c r="J20">
        <f t="shared" si="2"/>
        <v>265</v>
      </c>
      <c r="K20">
        <v>337.5</v>
      </c>
      <c r="L20">
        <f t="shared" si="3"/>
        <v>331</v>
      </c>
      <c r="M20">
        <v>405</v>
      </c>
      <c r="N20">
        <f t="shared" si="4"/>
        <v>398</v>
      </c>
      <c r="O20">
        <v>81</v>
      </c>
      <c r="P20" t="s">
        <v>21</v>
      </c>
      <c r="Q20">
        <f t="shared" si="5"/>
        <v>2757</v>
      </c>
      <c r="R20">
        <f t="shared" si="6"/>
        <v>24</v>
      </c>
    </row>
    <row r="21" spans="1:18" x14ac:dyDescent="0.35">
      <c r="A21" t="s">
        <v>60</v>
      </c>
      <c r="B21">
        <v>28.633900000000001</v>
      </c>
      <c r="C21">
        <v>77.221699999999998</v>
      </c>
      <c r="D21" t="s">
        <v>48</v>
      </c>
      <c r="E21">
        <v>337.5</v>
      </c>
      <c r="F21">
        <f t="shared" si="0"/>
        <v>331</v>
      </c>
      <c r="G21">
        <v>480</v>
      </c>
      <c r="H21">
        <f t="shared" si="1"/>
        <v>471</v>
      </c>
      <c r="I21">
        <v>630</v>
      </c>
      <c r="J21">
        <f t="shared" si="2"/>
        <v>618</v>
      </c>
      <c r="K21">
        <v>780</v>
      </c>
      <c r="L21">
        <f t="shared" si="3"/>
        <v>766</v>
      </c>
      <c r="M21">
        <v>922.5</v>
      </c>
      <c r="N21">
        <f t="shared" si="4"/>
        <v>906</v>
      </c>
      <c r="O21">
        <v>180</v>
      </c>
      <c r="P21" t="s">
        <v>16</v>
      </c>
      <c r="Q21">
        <f t="shared" si="5"/>
        <v>6422</v>
      </c>
      <c r="R21">
        <f t="shared" si="6"/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0C94-8290-4543-8836-095A6D94691E}">
  <dimension ref="A1:K21"/>
  <sheetViews>
    <sheetView topLeftCell="A7" workbookViewId="0">
      <selection activeCell="D24" sqref="D24"/>
    </sheetView>
  </sheetViews>
  <sheetFormatPr defaultRowHeight="14.5" x14ac:dyDescent="0.35"/>
  <sheetData>
    <row r="1" spans="1:11" x14ac:dyDescent="0.3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</v>
      </c>
      <c r="K1" t="s">
        <v>5</v>
      </c>
    </row>
    <row r="2" spans="1:11" x14ac:dyDescent="0.35">
      <c r="A2" t="s">
        <v>11</v>
      </c>
      <c r="B2">
        <v>37.774900000000002</v>
      </c>
      <c r="C2">
        <v>-122.4194</v>
      </c>
      <c r="D2" t="s">
        <v>12</v>
      </c>
      <c r="E2" s="1">
        <v>10</v>
      </c>
      <c r="F2" s="1">
        <v>15</v>
      </c>
      <c r="G2" s="1">
        <v>20</v>
      </c>
      <c r="H2" s="1">
        <v>25</v>
      </c>
      <c r="I2" s="1">
        <v>30</v>
      </c>
      <c r="J2" s="1">
        <v>5</v>
      </c>
      <c r="K2" t="s">
        <v>13</v>
      </c>
    </row>
    <row r="3" spans="1:11" x14ac:dyDescent="0.35">
      <c r="A3" t="s">
        <v>14</v>
      </c>
      <c r="B3">
        <v>40.712800000000001</v>
      </c>
      <c r="C3">
        <v>-74.006</v>
      </c>
      <c r="D3" t="s">
        <v>15</v>
      </c>
      <c r="E3" s="1">
        <v>12</v>
      </c>
      <c r="F3" s="1">
        <v>18</v>
      </c>
      <c r="G3" s="1">
        <v>24</v>
      </c>
      <c r="H3" s="1">
        <v>30</v>
      </c>
      <c r="I3" s="1">
        <v>36</v>
      </c>
      <c r="J3" s="1">
        <v>8</v>
      </c>
      <c r="K3" t="s">
        <v>16</v>
      </c>
    </row>
    <row r="4" spans="1:11" x14ac:dyDescent="0.35">
      <c r="A4" t="s">
        <v>17</v>
      </c>
      <c r="B4">
        <v>34.052199999999999</v>
      </c>
      <c r="C4">
        <v>-118.2437</v>
      </c>
      <c r="D4" t="s">
        <v>18</v>
      </c>
      <c r="E4" s="1">
        <v>15</v>
      </c>
      <c r="F4" s="1">
        <v>20</v>
      </c>
      <c r="G4" s="1">
        <v>25</v>
      </c>
      <c r="H4" s="1">
        <v>30</v>
      </c>
      <c r="I4" s="1">
        <v>35</v>
      </c>
      <c r="J4" s="1">
        <v>7</v>
      </c>
      <c r="K4" t="s">
        <v>13</v>
      </c>
    </row>
    <row r="5" spans="1:11" x14ac:dyDescent="0.35">
      <c r="A5" t="s">
        <v>19</v>
      </c>
      <c r="B5">
        <v>41.878100000000003</v>
      </c>
      <c r="C5">
        <v>-87.629800000000003</v>
      </c>
      <c r="D5" t="s">
        <v>20</v>
      </c>
      <c r="E5" s="1">
        <v>8</v>
      </c>
      <c r="F5" s="1">
        <v>12</v>
      </c>
      <c r="G5" s="1">
        <v>16</v>
      </c>
      <c r="H5" s="1">
        <v>20</v>
      </c>
      <c r="I5" s="1">
        <v>24</v>
      </c>
      <c r="J5" s="1">
        <v>6</v>
      </c>
      <c r="K5" t="s">
        <v>21</v>
      </c>
    </row>
    <row r="6" spans="1:11" x14ac:dyDescent="0.35">
      <c r="A6" t="s">
        <v>22</v>
      </c>
      <c r="B6">
        <v>51.507399999999997</v>
      </c>
      <c r="C6">
        <v>-0.1278</v>
      </c>
      <c r="D6" t="s">
        <v>23</v>
      </c>
      <c r="E6" s="1">
        <v>18</v>
      </c>
      <c r="F6" s="1">
        <v>24</v>
      </c>
      <c r="G6" s="1">
        <v>30</v>
      </c>
      <c r="H6" s="1">
        <v>36</v>
      </c>
      <c r="I6" s="1">
        <v>42</v>
      </c>
      <c r="J6" s="1">
        <v>10</v>
      </c>
      <c r="K6" t="s">
        <v>16</v>
      </c>
    </row>
    <row r="7" spans="1:11" x14ac:dyDescent="0.35">
      <c r="A7" t="s">
        <v>24</v>
      </c>
      <c r="B7">
        <v>35.689500000000002</v>
      </c>
      <c r="C7">
        <v>139.6917</v>
      </c>
      <c r="D7" t="s">
        <v>25</v>
      </c>
      <c r="E7" s="1">
        <v>10</v>
      </c>
      <c r="F7" s="1">
        <v>15</v>
      </c>
      <c r="G7" s="1">
        <v>20</v>
      </c>
      <c r="H7" s="1">
        <v>25</v>
      </c>
      <c r="I7" s="1">
        <v>30</v>
      </c>
      <c r="J7" s="1">
        <v>5</v>
      </c>
      <c r="K7" t="s">
        <v>13</v>
      </c>
    </row>
    <row r="8" spans="1:11" x14ac:dyDescent="0.35">
      <c r="A8" t="s">
        <v>26</v>
      </c>
      <c r="B8">
        <v>32.776699999999998</v>
      </c>
      <c r="C8">
        <v>-96.796999999999997</v>
      </c>
      <c r="D8" t="s">
        <v>27</v>
      </c>
      <c r="E8" s="1">
        <v>12</v>
      </c>
      <c r="F8" s="1">
        <v>18</v>
      </c>
      <c r="G8" s="1">
        <v>24</v>
      </c>
      <c r="H8" s="1">
        <v>30</v>
      </c>
      <c r="I8" s="1">
        <v>36</v>
      </c>
      <c r="J8" s="1">
        <v>8</v>
      </c>
      <c r="K8" t="s">
        <v>16</v>
      </c>
    </row>
    <row r="9" spans="1:11" x14ac:dyDescent="0.35">
      <c r="A9" t="s">
        <v>28</v>
      </c>
      <c r="B9">
        <v>37.774900000000002</v>
      </c>
      <c r="C9">
        <v>-122.4194</v>
      </c>
      <c r="D9" t="s">
        <v>29</v>
      </c>
      <c r="E9" s="1">
        <v>15</v>
      </c>
      <c r="F9" s="1">
        <v>20</v>
      </c>
      <c r="G9" s="1">
        <v>25</v>
      </c>
      <c r="H9" s="1">
        <v>30</v>
      </c>
      <c r="I9" s="1">
        <v>35</v>
      </c>
      <c r="J9" s="1">
        <v>7</v>
      </c>
      <c r="K9" t="s">
        <v>13</v>
      </c>
    </row>
    <row r="10" spans="1:11" x14ac:dyDescent="0.35">
      <c r="A10" t="s">
        <v>30</v>
      </c>
      <c r="B10">
        <v>40.712800000000001</v>
      </c>
      <c r="C10">
        <v>-74.006</v>
      </c>
      <c r="D10" t="s">
        <v>12</v>
      </c>
      <c r="E10" s="1">
        <v>8</v>
      </c>
      <c r="F10" s="1">
        <v>12</v>
      </c>
      <c r="G10" s="1">
        <v>16</v>
      </c>
      <c r="H10" s="1">
        <v>20</v>
      </c>
      <c r="I10" s="1">
        <v>24</v>
      </c>
      <c r="J10" s="1">
        <v>6</v>
      </c>
      <c r="K10" t="s">
        <v>21</v>
      </c>
    </row>
    <row r="11" spans="1:11" x14ac:dyDescent="0.35">
      <c r="A11" t="s">
        <v>31</v>
      </c>
      <c r="B11">
        <v>34.052199999999999</v>
      </c>
      <c r="C11">
        <v>-118.2437</v>
      </c>
      <c r="D11" t="s">
        <v>18</v>
      </c>
      <c r="E11" s="1">
        <v>18</v>
      </c>
      <c r="F11" s="1">
        <v>24</v>
      </c>
      <c r="G11" s="1">
        <v>30</v>
      </c>
      <c r="H11" s="1">
        <v>36</v>
      </c>
      <c r="I11" s="1">
        <v>42</v>
      </c>
      <c r="J11" s="1">
        <v>10</v>
      </c>
      <c r="K11" t="s">
        <v>16</v>
      </c>
    </row>
    <row r="12" spans="1:11" x14ac:dyDescent="0.35">
      <c r="A12" t="s">
        <v>32</v>
      </c>
      <c r="B12">
        <v>41.878100000000003</v>
      </c>
      <c r="C12">
        <v>-87.629800000000003</v>
      </c>
      <c r="D12" t="s">
        <v>25</v>
      </c>
      <c r="E12" s="1">
        <v>10</v>
      </c>
      <c r="F12" s="1">
        <v>15</v>
      </c>
      <c r="G12" s="1">
        <v>20</v>
      </c>
      <c r="H12" s="1">
        <v>25</v>
      </c>
      <c r="I12" s="1">
        <v>30</v>
      </c>
      <c r="J12" s="1">
        <v>5</v>
      </c>
      <c r="K12" t="s">
        <v>13</v>
      </c>
    </row>
    <row r="13" spans="1:11" x14ac:dyDescent="0.35">
      <c r="A13" t="s">
        <v>33</v>
      </c>
      <c r="B13">
        <v>51.507399999999997</v>
      </c>
      <c r="C13">
        <v>-0.1278</v>
      </c>
      <c r="D13" t="s">
        <v>27</v>
      </c>
      <c r="E13" s="1">
        <v>12</v>
      </c>
      <c r="F13" s="1">
        <v>18</v>
      </c>
      <c r="G13" s="1">
        <v>24</v>
      </c>
      <c r="H13" s="1">
        <v>30</v>
      </c>
      <c r="I13" s="1">
        <v>36</v>
      </c>
      <c r="J13" s="1">
        <v>8</v>
      </c>
      <c r="K13" t="s">
        <v>16</v>
      </c>
    </row>
    <row r="14" spans="1:11" x14ac:dyDescent="0.35">
      <c r="A14" t="s">
        <v>34</v>
      </c>
      <c r="B14">
        <v>35.689500000000002</v>
      </c>
      <c r="C14">
        <v>139.6917</v>
      </c>
      <c r="D14" t="s">
        <v>29</v>
      </c>
      <c r="E14" s="1">
        <v>15</v>
      </c>
      <c r="F14" s="1">
        <v>20</v>
      </c>
      <c r="G14" s="1">
        <v>25</v>
      </c>
      <c r="H14" s="1">
        <v>30</v>
      </c>
      <c r="I14" s="1">
        <v>35</v>
      </c>
      <c r="J14" s="1">
        <v>7</v>
      </c>
      <c r="K14" t="s">
        <v>13</v>
      </c>
    </row>
    <row r="15" spans="1:11" x14ac:dyDescent="0.35">
      <c r="A15" t="s">
        <v>35</v>
      </c>
      <c r="B15">
        <v>32.776699999999998</v>
      </c>
      <c r="C15">
        <v>-96.796999999999997</v>
      </c>
      <c r="D15" t="s">
        <v>23</v>
      </c>
      <c r="E15" s="1">
        <v>8</v>
      </c>
      <c r="F15" s="1">
        <v>12</v>
      </c>
      <c r="G15" s="1">
        <v>16</v>
      </c>
      <c r="H15" s="1">
        <v>20</v>
      </c>
      <c r="I15" s="1">
        <v>24</v>
      </c>
      <c r="J15" s="1">
        <v>6</v>
      </c>
      <c r="K15" t="s">
        <v>21</v>
      </c>
    </row>
    <row r="16" spans="1:11" x14ac:dyDescent="0.35">
      <c r="A16" t="s">
        <v>36</v>
      </c>
      <c r="B16">
        <v>37.774900000000002</v>
      </c>
      <c r="C16">
        <v>-122.4194</v>
      </c>
      <c r="D16" t="s">
        <v>15</v>
      </c>
      <c r="E16" s="1">
        <v>18</v>
      </c>
      <c r="F16" s="1">
        <v>24</v>
      </c>
      <c r="G16" s="1">
        <v>30</v>
      </c>
      <c r="H16" s="1">
        <v>36</v>
      </c>
      <c r="I16" s="1">
        <v>42</v>
      </c>
      <c r="J16" s="1">
        <v>10</v>
      </c>
      <c r="K16" t="s">
        <v>16</v>
      </c>
    </row>
    <row r="17" spans="1:11" x14ac:dyDescent="0.35">
      <c r="A17" t="s">
        <v>37</v>
      </c>
      <c r="B17">
        <v>40.712800000000001</v>
      </c>
      <c r="C17">
        <v>-74.006</v>
      </c>
      <c r="D17" t="s">
        <v>20</v>
      </c>
      <c r="E17" s="1">
        <v>10</v>
      </c>
      <c r="F17" s="1">
        <v>15</v>
      </c>
      <c r="G17" s="1">
        <v>20</v>
      </c>
      <c r="H17" s="1">
        <v>25</v>
      </c>
      <c r="I17" s="1">
        <v>30</v>
      </c>
      <c r="J17" s="1">
        <v>5</v>
      </c>
      <c r="K17" t="s">
        <v>13</v>
      </c>
    </row>
    <row r="18" spans="1:11" x14ac:dyDescent="0.35">
      <c r="A18" t="s">
        <v>38</v>
      </c>
      <c r="B18">
        <v>34.052199999999999</v>
      </c>
      <c r="C18">
        <v>-118.2437</v>
      </c>
      <c r="D18" t="s">
        <v>12</v>
      </c>
      <c r="E18" s="1">
        <v>12</v>
      </c>
      <c r="F18" s="1">
        <v>18</v>
      </c>
      <c r="G18" s="1">
        <v>24</v>
      </c>
      <c r="H18" s="1">
        <v>30</v>
      </c>
      <c r="I18" s="1">
        <v>36</v>
      </c>
      <c r="J18" s="1">
        <v>8</v>
      </c>
      <c r="K18" t="s">
        <v>16</v>
      </c>
    </row>
    <row r="19" spans="1:11" x14ac:dyDescent="0.35">
      <c r="A19" t="s">
        <v>39</v>
      </c>
      <c r="B19">
        <v>41.878100000000003</v>
      </c>
      <c r="C19">
        <v>-87.629800000000003</v>
      </c>
      <c r="D19" t="s">
        <v>18</v>
      </c>
      <c r="E19" s="1">
        <v>15</v>
      </c>
      <c r="F19" s="1">
        <v>20</v>
      </c>
      <c r="G19" s="1">
        <v>25</v>
      </c>
      <c r="H19" s="1">
        <v>30</v>
      </c>
      <c r="I19" s="1">
        <v>35</v>
      </c>
      <c r="J19" s="1">
        <v>7</v>
      </c>
      <c r="K19" t="s">
        <v>13</v>
      </c>
    </row>
    <row r="20" spans="1:11" x14ac:dyDescent="0.35">
      <c r="A20" t="s">
        <v>40</v>
      </c>
      <c r="B20">
        <v>51.507399999999997</v>
      </c>
      <c r="C20">
        <v>-0.1278</v>
      </c>
      <c r="D20" t="s">
        <v>25</v>
      </c>
      <c r="E20" s="1">
        <v>8</v>
      </c>
      <c r="F20" s="1">
        <v>12</v>
      </c>
      <c r="G20" s="1">
        <v>16</v>
      </c>
      <c r="H20" s="1">
        <v>20</v>
      </c>
      <c r="I20" s="1">
        <v>24</v>
      </c>
      <c r="J20" s="1">
        <v>6</v>
      </c>
      <c r="K20" t="s">
        <v>21</v>
      </c>
    </row>
    <row r="21" spans="1:11" x14ac:dyDescent="0.35">
      <c r="A21" t="s">
        <v>41</v>
      </c>
      <c r="B21">
        <v>35.689500000000002</v>
      </c>
      <c r="C21">
        <v>139.6917</v>
      </c>
      <c r="D21" t="s">
        <v>27</v>
      </c>
      <c r="E21" s="1">
        <v>18</v>
      </c>
      <c r="F21" s="1">
        <v>24</v>
      </c>
      <c r="G21" s="1">
        <v>30</v>
      </c>
      <c r="H21" s="1">
        <v>36</v>
      </c>
      <c r="I21" s="1">
        <v>42</v>
      </c>
      <c r="J21" s="1">
        <v>10</v>
      </c>
      <c r="K2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Updated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Bhaskar</dc:creator>
  <cp:lastModifiedBy>Kshitij Bhaskar</cp:lastModifiedBy>
  <dcterms:created xsi:type="dcterms:W3CDTF">2015-06-05T18:17:20Z</dcterms:created>
  <dcterms:modified xsi:type="dcterms:W3CDTF">2024-01-16T20:33:00Z</dcterms:modified>
</cp:coreProperties>
</file>